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מאגר מידע\"/>
    </mc:Choice>
  </mc:AlternateContent>
  <bookViews>
    <workbookView xWindow="0" yWindow="0" windowWidth="28800" windowHeight="12330" tabRatio="747"/>
  </bookViews>
  <sheets>
    <sheet name="נתוני מוסד" sheetId="3" r:id="rId1"/>
  </sheets>
  <definedNames>
    <definedName name="_xlnm._FilterDatabase" localSheetId="0" hidden="1">'נתוני מוסד'!$A$1:$CC$747</definedName>
    <definedName name="_GoBack" localSheetId="0">'נתוני מוסד'!#REF!</definedName>
    <definedName name="m_1652959311834510927__MailEndCompose" localSheetId="0">'נתוני מוסד'!$K$474</definedName>
  </definedNames>
  <calcPr calcId="162913"/>
</workbook>
</file>

<file path=xl/calcChain.xml><?xml version="1.0" encoding="utf-8"?>
<calcChain xmlns="http://schemas.openxmlformats.org/spreadsheetml/2006/main">
  <c r="T576" i="3" l="1"/>
  <c r="T580" i="3"/>
  <c r="T453" i="3"/>
  <c r="T275" i="3"/>
  <c r="T662" i="3"/>
  <c r="T742" i="3"/>
  <c r="T144" i="3"/>
  <c r="T134" i="3"/>
  <c r="T661" i="3"/>
  <c r="T432" i="3"/>
  <c r="T660" i="3"/>
  <c r="T717" i="3"/>
  <c r="T650" i="3"/>
  <c r="T348" i="3"/>
  <c r="T347" i="3"/>
  <c r="T463" i="3" l="1"/>
  <c r="T458" i="3"/>
  <c r="T452" i="3"/>
  <c r="T176" i="3"/>
  <c r="BK312" i="3" l="1"/>
  <c r="BK695" i="3" l="1"/>
  <c r="BK311" i="3"/>
  <c r="AZ6" i="3"/>
  <c r="BK105" i="3" l="1"/>
  <c r="CC396" i="3"/>
  <c r="CC379" i="3"/>
  <c r="BK747" i="3"/>
  <c r="BK743" i="3"/>
  <c r="BK741" i="3"/>
  <c r="CC562" i="3" l="1"/>
  <c r="CC561" i="3"/>
  <c r="CC560" i="3"/>
  <c r="CC559" i="3"/>
  <c r="CC558" i="3"/>
  <c r="CC557" i="3"/>
  <c r="CC556" i="3"/>
  <c r="CC555" i="3"/>
  <c r="CC554" i="3"/>
  <c r="CC553" i="3"/>
  <c r="CC552" i="3"/>
  <c r="CC551" i="3"/>
  <c r="CC550" i="3"/>
  <c r="CC549" i="3"/>
  <c r="CC548" i="3"/>
  <c r="CC546" i="3"/>
  <c r="CC545" i="3"/>
  <c r="CC544" i="3"/>
  <c r="CC543" i="3"/>
  <c r="CC542" i="3"/>
  <c r="CC532" i="3"/>
  <c r="CC447" i="3"/>
  <c r="CC414" i="3"/>
  <c r="CC413" i="3"/>
  <c r="CC412" i="3"/>
  <c r="CC411" i="3"/>
  <c r="CC410" i="3"/>
  <c r="CC408" i="3"/>
  <c r="CC407" i="3"/>
  <c r="CC406" i="3"/>
  <c r="CC405" i="3"/>
  <c r="CC404" i="3"/>
  <c r="CC403" i="3"/>
  <c r="CC402" i="3"/>
  <c r="CC401" i="3"/>
  <c r="CC400" i="3"/>
  <c r="CC399" i="3"/>
  <c r="CC398" i="3"/>
  <c r="CC397" i="3"/>
  <c r="CC395" i="3"/>
  <c r="CC394" i="3"/>
  <c r="CC393" i="3"/>
  <c r="CC392" i="3"/>
  <c r="CC391" i="3"/>
  <c r="CC390" i="3"/>
  <c r="CC389" i="3"/>
  <c r="CC388" i="3"/>
  <c r="CC387" i="3"/>
  <c r="CC386" i="3"/>
  <c r="CC385" i="3"/>
  <c r="CC384" i="3"/>
  <c r="CC383" i="3"/>
  <c r="CC382" i="3"/>
  <c r="CC381" i="3"/>
  <c r="CC380" i="3"/>
  <c r="CC378" i="3"/>
  <c r="CC376" i="3"/>
  <c r="CC13" i="3"/>
  <c r="BK393" i="3"/>
  <c r="T137" i="3" l="1"/>
  <c r="T531" i="3" l="1"/>
  <c r="T301" i="3" l="1"/>
  <c r="T565" i="3" l="1"/>
  <c r="T566" i="3"/>
  <c r="T68" i="3" l="1"/>
  <c r="T70" i="3"/>
  <c r="T317" i="3" l="1"/>
  <c r="T73" i="3" l="1"/>
  <c r="T76" i="3"/>
  <c r="T74" i="3"/>
  <c r="T251" i="3" l="1"/>
  <c r="T273" i="3" l="1"/>
  <c r="T272" i="3"/>
  <c r="T719" i="3"/>
  <c r="T8" i="3" l="1"/>
  <c r="BK33" i="3" l="1"/>
  <c r="T228" i="3" l="1"/>
  <c r="T229" i="3"/>
  <c r="T608" i="3"/>
  <c r="T591" i="3"/>
  <c r="T732" i="3"/>
  <c r="T154" i="3"/>
  <c r="BK492" i="3" l="1"/>
  <c r="T16" i="3" l="1"/>
  <c r="T607" i="3"/>
  <c r="T84" i="3"/>
  <c r="T83" i="3"/>
  <c r="T89" i="3"/>
  <c r="T110" i="3"/>
  <c r="T592" i="3"/>
  <c r="T671" i="3" l="1"/>
  <c r="T9" i="3"/>
  <c r="T300" i="3"/>
  <c r="T299" i="3"/>
  <c r="T71" i="3"/>
  <c r="T69" i="3"/>
  <c r="T245" i="3"/>
  <c r="T222" i="3"/>
  <c r="T221" i="3"/>
  <c r="T175" i="3" l="1"/>
  <c r="BK66" i="3" l="1"/>
  <c r="T500" i="3"/>
  <c r="BK287" i="3" l="1"/>
  <c r="BK106" i="3"/>
  <c r="T45" i="3" l="1"/>
  <c r="T579" i="3"/>
  <c r="T578" i="3"/>
  <c r="T43" i="3"/>
  <c r="T231" i="3" l="1"/>
  <c r="CB509" i="3" l="1"/>
  <c r="CB510" i="3"/>
  <c r="CB743" i="3"/>
  <c r="CB482" i="3"/>
  <c r="CB10" i="3"/>
  <c r="CB377" i="3"/>
  <c r="CB57" i="3"/>
  <c r="CB12" i="3"/>
  <c r="CB159" i="3"/>
  <c r="CB11" i="3"/>
  <c r="CB690" i="3"/>
  <c r="CB678" i="3"/>
  <c r="CB58" i="3"/>
  <c r="CB160" i="3"/>
  <c r="CB409" i="3"/>
  <c r="T693" i="3" l="1"/>
  <c r="T631" i="3"/>
  <c r="T647" i="3"/>
  <c r="T646" i="3"/>
  <c r="T318" i="3"/>
  <c r="T718" i="3"/>
  <c r="T158" i="3"/>
  <c r="T44" i="3"/>
  <c r="T360" i="3"/>
  <c r="T670" i="3"/>
  <c r="T672" i="3"/>
  <c r="T606" i="3"/>
  <c r="T590" i="3"/>
  <c r="T445" i="3"/>
  <c r="T705" i="3"/>
  <c r="T637" i="3"/>
  <c r="T64" i="3" l="1"/>
  <c r="T65" i="3"/>
  <c r="T305" i="3"/>
  <c r="T306" i="3"/>
  <c r="T307" i="3"/>
  <c r="T308" i="3"/>
  <c r="T309" i="3"/>
  <c r="T310" i="3"/>
  <c r="T319" i="3"/>
  <c r="T508" i="3"/>
  <c r="T507" i="3"/>
  <c r="T505" i="3"/>
  <c r="BK149" i="3" l="1"/>
  <c r="BK67" i="3"/>
  <c r="T502" i="3" l="1"/>
  <c r="T585" i="3"/>
  <c r="T51" i="3"/>
  <c r="T654" i="3"/>
  <c r="T352" i="3"/>
  <c r="T351" i="3"/>
  <c r="T350" i="3"/>
  <c r="T734" i="3"/>
  <c r="T4" i="3"/>
  <c r="BK447" i="3" l="1"/>
  <c r="T220" i="3" l="1"/>
  <c r="T446" i="3"/>
  <c r="T605" i="3"/>
  <c r="T575" i="3"/>
  <c r="T157" i="3"/>
  <c r="T359" i="3"/>
  <c r="T478" i="3"/>
  <c r="T116" i="3"/>
  <c r="T692" i="3"/>
  <c r="T230" i="3"/>
  <c r="T115" i="3"/>
  <c r="BK247" i="3" l="1"/>
  <c r="BK538" i="3"/>
  <c r="BK37" i="3"/>
  <c r="T358" i="3" l="1"/>
  <c r="BK135" i="3" l="1"/>
  <c r="T75" i="3" l="1"/>
  <c r="BK103" i="3" l="1"/>
  <c r="T284" i="3" l="1"/>
  <c r="T525" i="3"/>
  <c r="T214" i="3" l="1"/>
  <c r="T674" i="3"/>
  <c r="T94" i="3"/>
  <c r="T283" i="3"/>
  <c r="T675" i="3"/>
  <c r="BK627" i="3" l="1"/>
  <c r="BK533" i="3"/>
  <c r="BK28" i="3"/>
  <c r="BK397" i="3"/>
  <c r="BK250" i="3"/>
  <c r="T215" i="3" l="1"/>
  <c r="T95" i="3" l="1"/>
  <c r="T88" i="3"/>
  <c r="T99" i="3"/>
  <c r="T96" i="3"/>
  <c r="T98" i="3"/>
  <c r="T50" i="3"/>
  <c r="T49" i="3"/>
  <c r="T47" i="3"/>
  <c r="T48" i="3"/>
  <c r="T343" i="3" l="1"/>
  <c r="BK107" i="3" l="1"/>
  <c r="BK384" i="3"/>
  <c r="T490" i="3" l="1"/>
  <c r="T489" i="3"/>
  <c r="T344" i="3" l="1"/>
  <c r="T346" i="3"/>
  <c r="T345" i="3"/>
  <c r="T341" i="3"/>
  <c r="T80" i="3"/>
  <c r="T97" i="3" l="1"/>
  <c r="T87" i="3"/>
  <c r="T521" i="3" l="1"/>
  <c r="T522" i="3"/>
  <c r="T523" i="3"/>
  <c r="T524" i="3"/>
  <c r="T142" i="3" l="1"/>
  <c r="T63" i="3"/>
  <c r="T480" i="3"/>
  <c r="T735" i="3"/>
  <c r="T564" i="3"/>
  <c r="T589" i="3" l="1"/>
  <c r="T274" i="3"/>
  <c r="T659" i="3"/>
  <c r="AZ118" i="3" l="1"/>
  <c r="T428" i="3" l="1"/>
  <c r="T503" i="3"/>
  <c r="AZ239" i="3" l="1"/>
  <c r="T530" i="3" l="1"/>
  <c r="T529" i="3"/>
  <c r="T528" i="3"/>
  <c r="T527" i="3"/>
  <c r="BK420" i="3" l="1"/>
  <c r="BK29" i="3" l="1"/>
  <c r="T136" i="3" l="1"/>
  <c r="T133" i="3"/>
  <c r="T218" i="3" l="1"/>
  <c r="T328" i="3" l="1"/>
  <c r="T295" i="3" l="1"/>
  <c r="T285" i="3"/>
  <c r="T694" i="3"/>
  <c r="T117" i="3"/>
  <c r="T473" i="3" l="1"/>
  <c r="T267" i="3"/>
  <c r="T356" i="3" l="1"/>
  <c r="T357" i="3"/>
  <c r="T355" i="3"/>
  <c r="T658" i="3"/>
  <c r="T260" i="3"/>
  <c r="T259" i="3"/>
  <c r="T291" i="3"/>
  <c r="T219" i="3"/>
  <c r="T440" i="3"/>
  <c r="T289" i="3"/>
  <c r="T731" i="3"/>
  <c r="T112" i="3"/>
  <c r="T655" i="3" l="1"/>
  <c r="T657" i="3"/>
  <c r="T664" i="3"/>
  <c r="T656" i="3"/>
  <c r="T663" i="3"/>
  <c r="T213" i="3" l="1"/>
  <c r="BK18" i="3" l="1"/>
  <c r="BK155" i="3" l="1"/>
  <c r="T30" i="3" l="1"/>
  <c r="T31" i="3"/>
  <c r="T21" i="3"/>
  <c r="T26" i="3"/>
  <c r="T737" i="3" l="1"/>
  <c r="T738" i="3"/>
  <c r="T584" i="3"/>
  <c r="T451" i="3"/>
  <c r="T643" i="3"/>
  <c r="T207" i="3"/>
  <c r="T206" i="3"/>
  <c r="T227" i="3"/>
  <c r="T171" i="3"/>
  <c r="T431" i="3"/>
  <c r="T205" i="3"/>
  <c r="T212" i="3"/>
  <c r="T181" i="3"/>
  <c r="T636" i="3"/>
  <c r="T491" i="3"/>
  <c r="T27" i="3"/>
  <c r="T495" i="3"/>
  <c r="T418" i="3"/>
  <c r="T424" i="3"/>
  <c r="T234" i="3"/>
  <c r="T86" i="3"/>
  <c r="T609" i="3"/>
  <c r="T433" i="3"/>
  <c r="T740" i="3"/>
  <c r="T271" i="3"/>
  <c r="T249" i="3"/>
  <c r="T630" i="3"/>
  <c r="T153" i="3"/>
  <c r="T152" i="3"/>
  <c r="T151" i="3"/>
  <c r="T226" i="3"/>
  <c r="T246" i="3"/>
  <c r="T248" i="3"/>
  <c r="T38" i="3"/>
  <c r="T40" i="3"/>
  <c r="T39" i="3"/>
  <c r="T41" i="3"/>
  <c r="T462" i="3"/>
  <c r="T461" i="3"/>
  <c r="T210" i="3"/>
  <c r="T211" i="3"/>
  <c r="T617" i="3"/>
  <c r="T180" i="3"/>
  <c r="T676" i="3"/>
  <c r="T204" i="3"/>
  <c r="T85" i="3"/>
  <c r="T494" i="3"/>
  <c r="T253" i="3"/>
  <c r="T294" i="3"/>
  <c r="T739" i="3"/>
  <c r="T444" i="3"/>
  <c r="T164" i="3"/>
  <c r="T163" i="3"/>
  <c r="T626" i="3"/>
  <c r="T254" i="3"/>
  <c r="T225" i="3"/>
  <c r="T336" i="3"/>
  <c r="T514" i="3"/>
  <c r="T217" i="3"/>
  <c r="T216" i="3"/>
  <c r="T224" i="3"/>
  <c r="T203" i="3"/>
  <c r="T202" i="3"/>
  <c r="T252" i="3"/>
  <c r="T642" i="3"/>
  <c r="T293" i="3"/>
  <c r="T677" i="3"/>
  <c r="T423" i="3"/>
  <c r="T623" i="3"/>
  <c r="T331" i="3"/>
  <c r="T516" i="3"/>
  <c r="T703" i="3"/>
  <c r="T701" i="3"/>
  <c r="T700" i="3"/>
  <c r="T20" i="3"/>
  <c r="T174" i="3"/>
  <c r="T263" i="3"/>
  <c r="T257" i="3"/>
  <c r="T262" i="3"/>
  <c r="T201" i="3"/>
  <c r="T200" i="3"/>
  <c r="T641" i="3"/>
  <c r="T479" i="3"/>
  <c r="T32" i="3"/>
  <c r="T622" i="3"/>
  <c r="T621" i="3"/>
  <c r="T593" i="3"/>
  <c r="T335" i="3"/>
  <c r="T526" i="3"/>
  <c r="T292" i="3"/>
  <c r="T537" i="3"/>
  <c r="T223" i="3"/>
  <c r="T371" i="3"/>
  <c r="T233" i="3"/>
  <c r="T147" i="3"/>
  <c r="T141" i="3"/>
  <c r="T256" i="3"/>
  <c r="T148" i="3"/>
  <c r="T232" i="3"/>
  <c r="T745" i="3"/>
  <c r="T146" i="3"/>
  <c r="T82" i="3"/>
  <c r="T132" i="3"/>
  <c r="T131" i="3"/>
  <c r="T81" i="3"/>
  <c r="T568" i="3"/>
  <c r="T512" i="3"/>
  <c r="T629" i="3"/>
  <c r="T138" i="3"/>
  <c r="T139" i="3"/>
  <c r="T746" i="3"/>
  <c r="T199" i="3"/>
  <c r="T198" i="3"/>
  <c r="T323" i="3"/>
  <c r="T329" i="3"/>
  <c r="T261" i="3"/>
  <c r="T536" i="3"/>
  <c r="T255" i="3"/>
  <c r="T322" i="3"/>
  <c r="T620" i="3"/>
  <c r="T93" i="3"/>
  <c r="T583" i="3"/>
  <c r="T92" i="3"/>
  <c r="T91" i="3"/>
  <c r="T90" i="3"/>
  <c r="T156" i="3"/>
  <c r="T588" i="3"/>
  <c r="T604" i="3"/>
  <c r="T728" i="3"/>
  <c r="T713" i="3"/>
  <c r="T165" i="3"/>
  <c r="T166" i="3"/>
  <c r="T340" i="3"/>
  <c r="T339" i="3"/>
  <c r="T337" i="3"/>
  <c r="T338" i="3"/>
  <c r="T704" i="3"/>
  <c r="T499" i="3"/>
  <c r="T496" i="3"/>
  <c r="T497" i="3"/>
  <c r="T466" i="3"/>
  <c r="T468" i="3"/>
  <c r="T467" i="3"/>
  <c r="T665" i="3"/>
  <c r="T668" i="3"/>
  <c r="T667" i="3"/>
  <c r="T666" i="3"/>
  <c r="T25" i="3"/>
  <c r="T19" i="3"/>
  <c r="T708" i="3"/>
  <c r="T711" i="3"/>
  <c r="T197" i="3"/>
  <c r="T438" i="3"/>
  <c r="T441" i="3"/>
  <c r="T439" i="3"/>
  <c r="T437" i="3"/>
  <c r="T587" i="3"/>
  <c r="T586" i="3"/>
  <c r="T603" i="3"/>
  <c r="T602" i="3"/>
  <c r="T601" i="3"/>
  <c r="T600" i="3"/>
  <c r="T612" i="3"/>
  <c r="T472" i="3"/>
  <c r="T327" i="3"/>
  <c r="T326" i="3"/>
  <c r="T196" i="3"/>
  <c r="T195" i="3"/>
  <c r="T194" i="3"/>
  <c r="T193" i="3"/>
  <c r="T192" i="3"/>
  <c r="T208" i="3"/>
  <c r="T191" i="3"/>
  <c r="T179" i="3"/>
  <c r="T178" i="3"/>
  <c r="T190" i="3"/>
  <c r="T611" i="3"/>
  <c r="T177" i="3"/>
  <c r="T610" i="3"/>
  <c r="T365" i="3"/>
  <c r="T368" i="3"/>
  <c r="T367" i="3"/>
  <c r="T487" i="3"/>
  <c r="T486" i="3"/>
  <c r="T120" i="3"/>
  <c r="T122" i="3"/>
  <c r="T121" i="3"/>
  <c r="T715" i="3"/>
  <c r="T714" i="3"/>
  <c r="T727" i="3"/>
  <c r="T726" i="3"/>
  <c r="T725" i="3"/>
  <c r="T616" i="3"/>
  <c r="T189" i="3"/>
  <c r="T628" i="3"/>
  <c r="T570" i="3"/>
  <c r="T569" i="3"/>
  <c r="T375" i="3"/>
  <c r="T417" i="3"/>
  <c r="T109" i="3"/>
  <c r="T114" i="3"/>
  <c r="T370" i="3"/>
  <c r="T113" i="3"/>
  <c r="T278" i="3"/>
  <c r="T269" i="3"/>
  <c r="T416" i="3"/>
  <c r="T24" i="3"/>
  <c r="T290" i="3"/>
  <c r="T288" i="3"/>
  <c r="T535" i="3"/>
  <c r="T730" i="3"/>
  <c r="T534" i="3"/>
  <c r="T464" i="3"/>
  <c r="T422" i="3"/>
  <c r="T421" i="3"/>
  <c r="T280" i="3"/>
  <c r="T279" i="3"/>
  <c r="T282" i="3"/>
  <c r="T651" i="3"/>
  <c r="T599" i="3"/>
  <c r="T649" i="3"/>
  <c r="T615" i="3"/>
  <c r="T614" i="3"/>
  <c r="T613" i="3"/>
  <c r="T652" i="3"/>
  <c r="T130" i="3"/>
  <c r="T170" i="3"/>
  <c r="T645" i="3"/>
  <c r="T595" i="3"/>
  <c r="T460" i="3"/>
  <c r="T79" i="3"/>
  <c r="T78" i="3"/>
  <c r="T182" i="3"/>
  <c r="T459" i="3"/>
  <c r="T435" i="3"/>
  <c r="T691" i="3"/>
  <c r="T582" i="3"/>
  <c r="T457" i="3"/>
  <c r="T172" i="3"/>
  <c r="T598" i="3"/>
  <c r="T129" i="3"/>
  <c r="T127" i="3"/>
  <c r="T126" i="3"/>
  <c r="T173" i="3"/>
  <c r="T644" i="3"/>
  <c r="T456" i="3"/>
  <c r="T374" i="3"/>
  <c r="T373" i="3"/>
  <c r="T455" i="3"/>
  <c r="T449" i="3"/>
  <c r="T454" i="3"/>
  <c r="T450" i="3"/>
  <c r="T188" i="3"/>
  <c r="T23" i="3"/>
  <c r="T22" i="3"/>
  <c r="T722" i="3"/>
  <c r="T723" i="3"/>
  <c r="T721" i="3"/>
  <c r="T236" i="3"/>
  <c r="T235" i="3"/>
  <c r="T594" i="3"/>
  <c r="T619" i="3"/>
  <c r="T597" i="3"/>
  <c r="T332" i="3"/>
  <c r="T330" i="3"/>
  <c r="T710" i="3"/>
  <c r="T709" i="3"/>
  <c r="T334" i="3"/>
  <c r="T333" i="3"/>
  <c r="T474" i="3"/>
  <c r="T187" i="3"/>
  <c r="T596" i="3"/>
  <c r="T635" i="3"/>
  <c r="T640" i="3"/>
  <c r="T108" i="3"/>
  <c r="T266" i="3"/>
  <c r="T265" i="3"/>
  <c r="T268" i="3"/>
  <c r="T634" i="3"/>
  <c r="T639" i="3"/>
  <c r="T638" i="3"/>
  <c r="T520" i="3"/>
  <c r="T186" i="3"/>
  <c r="T185" i="3"/>
  <c r="T633" i="3"/>
  <c r="T632" i="3"/>
  <c r="T519" i="3"/>
  <c r="T518" i="3"/>
  <c r="T517" i="3"/>
  <c r="T577" i="3"/>
  <c r="T209" i="3"/>
  <c r="T124" i="3"/>
  <c r="T706" i="3"/>
  <c r="T184" i="3"/>
  <c r="T183" i="3"/>
  <c r="T618" i="3"/>
  <c r="BK669" i="3" l="1"/>
  <c r="BK102" i="3"/>
  <c r="BK501" i="3"/>
  <c r="T238" i="3" l="1"/>
  <c r="T7" i="3"/>
  <c r="T62" i="3"/>
  <c r="T697" i="3"/>
  <c r="T470" i="3" l="1"/>
  <c r="T3" i="3"/>
  <c r="T696" i="3"/>
  <c r="T506" i="3"/>
  <c r="T504" i="3"/>
  <c r="T53" i="3"/>
  <c r="T60" i="3"/>
  <c r="T681" i="3"/>
  <c r="BK125" i="3" l="1"/>
  <c r="BK702" i="3" l="1"/>
  <c r="BK707" i="3"/>
  <c r="BK712" i="3"/>
  <c r="BK716" i="3"/>
  <c r="BK720" i="3"/>
  <c r="BK724" i="3"/>
  <c r="BK729" i="3"/>
  <c r="BK733" i="3"/>
  <c r="BK684" i="3"/>
  <c r="BK653" i="3"/>
  <c r="BK673" i="3"/>
  <c r="BK581" i="3"/>
  <c r="BK571" i="3"/>
  <c r="BK572" i="3"/>
  <c r="BK515" i="3"/>
  <c r="BK511" i="3"/>
  <c r="BK485" i="3"/>
  <c r="BK488" i="3"/>
  <c r="BK498" i="3"/>
  <c r="BK471" i="3"/>
  <c r="BK475" i="3"/>
  <c r="BK436" i="3"/>
  <c r="BK442" i="3"/>
  <c r="BK443" i="3"/>
  <c r="BK448" i="3"/>
  <c r="BK469" i="3"/>
  <c r="BK419" i="3"/>
  <c r="BK372" i="3"/>
  <c r="BK366" i="3"/>
  <c r="BK325" i="3"/>
  <c r="BK324" i="3"/>
  <c r="BK342" i="3"/>
  <c r="BK316" i="3"/>
  <c r="BK302" i="3"/>
  <c r="BK286" i="3"/>
  <c r="BK258" i="3"/>
  <c r="BK264" i="3"/>
  <c r="BK270" i="3"/>
  <c r="BK77" i="3"/>
  <c r="BK100" i="3"/>
  <c r="BK101" i="3"/>
  <c r="BK104" i="3"/>
  <c r="BK111" i="3"/>
  <c r="BK119" i="3"/>
  <c r="BK123" i="3"/>
  <c r="BK128" i="3"/>
  <c r="BK140" i="3"/>
  <c r="BK145" i="3"/>
  <c r="BK150" i="3"/>
  <c r="BK17" i="3"/>
  <c r="BK34" i="3"/>
  <c r="BK2" i="3"/>
  <c r="BK509" i="3" l="1"/>
  <c r="BK510" i="3" l="1"/>
  <c r="T744" i="3" l="1"/>
  <c r="T736" i="3"/>
  <c r="T698" i="3"/>
  <c r="T688" i="3"/>
  <c r="T689" i="3"/>
  <c r="T687" i="3"/>
  <c r="T686" i="3"/>
  <c r="T685" i="3"/>
  <c r="T683" i="3"/>
  <c r="T682" i="3"/>
  <c r="T680" i="3"/>
  <c r="T679" i="3"/>
  <c r="T648" i="3"/>
  <c r="T625" i="3"/>
  <c r="T624" i="3"/>
  <c r="T567" i="3"/>
  <c r="T563" i="3"/>
  <c r="T541" i="3"/>
  <c r="T540" i="3"/>
  <c r="T513" i="3"/>
  <c r="T481" i="3"/>
  <c r="T477" i="3"/>
  <c r="T476" i="3"/>
  <c r="T434" i="3"/>
  <c r="T430" i="3"/>
  <c r="T427" i="3"/>
  <c r="T426" i="3"/>
  <c r="T425" i="3"/>
  <c r="T415" i="3"/>
  <c r="T369" i="3"/>
  <c r="T363" i="3"/>
  <c r="T362" i="3"/>
  <c r="T354" i="3"/>
  <c r="T353" i="3"/>
  <c r="T349" i="3"/>
  <c r="T321" i="3"/>
  <c r="T320" i="3"/>
  <c r="T315" i="3"/>
  <c r="T314" i="3"/>
  <c r="T313" i="3"/>
  <c r="T304" i="3"/>
  <c r="T303" i="3"/>
  <c r="T298" i="3"/>
  <c r="T296" i="3"/>
  <c r="T277" i="3"/>
  <c r="T244" i="3"/>
  <c r="T243" i="3"/>
  <c r="T242" i="3"/>
  <c r="T241" i="3"/>
  <c r="T240" i="3"/>
  <c r="T237" i="3"/>
  <c r="T169" i="3"/>
  <c r="T168" i="3"/>
  <c r="T167" i="3"/>
  <c r="T162" i="3"/>
  <c r="T161" i="3"/>
  <c r="T61" i="3"/>
  <c r="T59" i="3"/>
  <c r="T56" i="3"/>
  <c r="T55" i="3"/>
  <c r="T54" i="3"/>
  <c r="T52" i="3"/>
  <c r="T46" i="3"/>
  <c r="T42" i="3"/>
  <c r="T15" i="3"/>
  <c r="T14" i="3"/>
  <c r="AZ364" i="3" l="1"/>
  <c r="AZ690" i="3"/>
  <c r="AZ573" i="3"/>
  <c r="BK482" i="3"/>
  <c r="AZ429" i="3"/>
  <c r="AZ297" i="3"/>
  <c r="AZ281" i="3"/>
  <c r="AZ72" i="3"/>
  <c r="AZ36" i="3"/>
  <c r="AZ35" i="3"/>
  <c r="AZ5" i="3"/>
</calcChain>
</file>

<file path=xl/sharedStrings.xml><?xml version="1.0" encoding="utf-8"?>
<sst xmlns="http://schemas.openxmlformats.org/spreadsheetml/2006/main" count="9608" uniqueCount="2341">
  <si>
    <t>שם המוסד</t>
  </si>
  <si>
    <t>סמל מוסד</t>
  </si>
  <si>
    <t>אור בית שמש - גור</t>
  </si>
  <si>
    <t>בית אליהו</t>
  </si>
  <si>
    <t>בית יעקב אידיש - גור</t>
  </si>
  <si>
    <t>בית יעקב גור</t>
  </si>
  <si>
    <t>בית יעקב הרמה</t>
  </si>
  <si>
    <t>בית יעקב רמב"ש</t>
  </si>
  <si>
    <t>בית מלכה</t>
  </si>
  <si>
    <t>בית שלום</t>
  </si>
  <si>
    <t>בנות הדסה</t>
  </si>
  <si>
    <t>בנות ויז'ניץ</t>
  </si>
  <si>
    <t>בני משה - לעלוב</t>
  </si>
  <si>
    <t>בת מלך</t>
  </si>
  <si>
    <t>דרכי נועם</t>
  </si>
  <si>
    <t>דרכי רחל</t>
  </si>
  <si>
    <t>היכל אהרן</t>
  </si>
  <si>
    <t>וזאת ליהודה</t>
  </si>
  <si>
    <t>חב"ד</t>
  </si>
  <si>
    <t>חיי שרה</t>
  </si>
  <si>
    <t>חניכי הישיבות</t>
  </si>
  <si>
    <t>חסידי אידיש</t>
  </si>
  <si>
    <t>חסידי בעלזא</t>
  </si>
  <si>
    <t>יקירי ירושלים</t>
  </si>
  <si>
    <t>ישועות משה ויז'ניץ</t>
  </si>
  <si>
    <t>ישיבת אור אליעזר</t>
  </si>
  <si>
    <t>ישיבת אור לישרים - תורת חסד</t>
  </si>
  <si>
    <t>ישיבת מאורות</t>
  </si>
  <si>
    <t>מאור לציון</t>
  </si>
  <si>
    <t>מגן אבות</t>
  </si>
  <si>
    <t>מגן הלב</t>
  </si>
  <si>
    <t>מוריה</t>
  </si>
  <si>
    <t>מורשת דליה</t>
  </si>
  <si>
    <t>מורשת ירושלים</t>
  </si>
  <si>
    <t>משכנות דעת</t>
  </si>
  <si>
    <t>נודע בשערים</t>
  </si>
  <si>
    <t>סוכת דוד</t>
  </si>
  <si>
    <t>סולם</t>
  </si>
  <si>
    <t>עוז והדר</t>
  </si>
  <si>
    <t>עטרת שלמה</t>
  </si>
  <si>
    <t>עץ הדעת</t>
  </si>
  <si>
    <t>פתחיה</t>
  </si>
  <si>
    <t>צאן קדשים</t>
  </si>
  <si>
    <t>קדושת הלוי</t>
  </si>
  <si>
    <t>שמע קולנו</t>
  </si>
  <si>
    <t>תורה לשמה</t>
  </si>
  <si>
    <t>תורת אליהו</t>
  </si>
  <si>
    <t>תורת אמך</t>
  </si>
  <si>
    <t>תורת הבית</t>
  </si>
  <si>
    <t>תורת משה</t>
  </si>
  <si>
    <t>תורת שלום</t>
  </si>
  <si>
    <t>תפארת החיים</t>
  </si>
  <si>
    <t>תשב"ר</t>
  </si>
  <si>
    <t>בית בגן</t>
  </si>
  <si>
    <t>סקווירא</t>
  </si>
  <si>
    <t>כתובת</t>
  </si>
  <si>
    <t>טלפון</t>
  </si>
  <si>
    <t>פקס</t>
  </si>
  <si>
    <t>מייל</t>
  </si>
  <si>
    <t>כתובת מנהל</t>
  </si>
  <si>
    <t>נייד</t>
  </si>
  <si>
    <t>שם מזכיר/ה</t>
  </si>
  <si>
    <t>נחל נועם 9</t>
  </si>
  <si>
    <t>054-6202957</t>
  </si>
  <si>
    <t>נחל גילה 10</t>
  </si>
  <si>
    <t>אור שמח 5</t>
  </si>
  <si>
    <t>02-9910563</t>
  </si>
  <si>
    <t>02-9994419</t>
  </si>
  <si>
    <t>ארשטר מיכאל</t>
  </si>
  <si>
    <t>050-4182005</t>
  </si>
  <si>
    <t>זילברברג יצחק</t>
  </si>
  <si>
    <t>050-4182002</t>
  </si>
  <si>
    <t>שפת אמת 28</t>
  </si>
  <si>
    <t xml:space="preserve">אור שמח 9 </t>
  </si>
  <si>
    <t>02-9922871</t>
  </si>
  <si>
    <t>bermiryam@gmail.com</t>
  </si>
  <si>
    <t>לאה פרלשטיין</t>
  </si>
  <si>
    <t>אילנה גודסבלט</t>
  </si>
  <si>
    <t>052-7628851</t>
  </si>
  <si>
    <t>02-9996783</t>
  </si>
  <si>
    <t>אריה דומניץ</t>
  </si>
  <si>
    <t>054-8455849</t>
  </si>
  <si>
    <t>אברהם יצחק ברדפיס</t>
  </si>
  <si>
    <t>052-7645151</t>
  </si>
  <si>
    <t>02-9915263</t>
  </si>
  <si>
    <t>02-9920056</t>
  </si>
  <si>
    <t>מרים נוסבוים</t>
  </si>
  <si>
    <t>050-4111513</t>
  </si>
  <si>
    <t>02-9922045</t>
  </si>
  <si>
    <t>165605@chatz.org.il</t>
  </si>
  <si>
    <t>בתיה וויס</t>
  </si>
  <si>
    <t>050-4109299</t>
  </si>
  <si>
    <t>רחל קובר</t>
  </si>
  <si>
    <t>052-7171421</t>
  </si>
  <si>
    <t>רבי מאיר בעל הנס 6</t>
  </si>
  <si>
    <t>תכלת מרדכי 2</t>
  </si>
  <si>
    <t>072-2223234</t>
  </si>
  <si>
    <t>belzbs@gmail.com</t>
  </si>
  <si>
    <t>רחל פרידמן</t>
  </si>
  <si>
    <t>057-3115504</t>
  </si>
  <si>
    <t>02-9996601</t>
  </si>
  <si>
    <t>02-9993485</t>
  </si>
  <si>
    <t>02-9991974</t>
  </si>
  <si>
    <t>052-7622292</t>
  </si>
  <si>
    <t>02-9916332</t>
  </si>
  <si>
    <t>hadasa2008@gmail.com</t>
  </si>
  <si>
    <t>רש"י 99 ירושלים</t>
  </si>
  <si>
    <t>054-8481758</t>
  </si>
  <si>
    <t>052-7172534</t>
  </si>
  <si>
    <t>072-2224988</t>
  </si>
  <si>
    <t>02-6516769</t>
  </si>
  <si>
    <t>רבי יהושע 4 בית שמש</t>
  </si>
  <si>
    <t>בן עזאי 10</t>
  </si>
  <si>
    <t>054-8429088</t>
  </si>
  <si>
    <t>03-7600743</t>
  </si>
  <si>
    <t>צבי שטרן</t>
  </si>
  <si>
    <t>02-5718943</t>
  </si>
  <si>
    <t>050-4115844</t>
  </si>
  <si>
    <t>02-9913185</t>
  </si>
  <si>
    <t>פנים מאירות 13 ירושלים</t>
  </si>
  <si>
    <t>054-8472236</t>
  </si>
  <si>
    <t>אוהל יהושע 23</t>
  </si>
  <si>
    <t>02-9990417</t>
  </si>
  <si>
    <t>161626@gmail.com</t>
  </si>
  <si>
    <t>דוד גולדברג</t>
  </si>
  <si>
    <t>050-4161626</t>
  </si>
  <si>
    <t>02-9915838</t>
  </si>
  <si>
    <t>02-9995059</t>
  </si>
  <si>
    <t>tora331@gmail.com</t>
  </si>
  <si>
    <t>אברהם טולידאנו</t>
  </si>
  <si>
    <t>050-4159120</t>
  </si>
  <si>
    <t xml:space="preserve">מנחת יצחק 15 </t>
  </si>
  <si>
    <t xml:space="preserve">רשב"י 22 </t>
  </si>
  <si>
    <t>נחל דולב 80</t>
  </si>
  <si>
    <t>נחל לכיש 33</t>
  </si>
  <si>
    <t>נחל לכיש 32</t>
  </si>
  <si>
    <t>בן עזאי 16</t>
  </si>
  <si>
    <t>02-9993791</t>
  </si>
  <si>
    <t>מינדי טרויבע</t>
  </si>
  <si>
    <t>054-8448506</t>
  </si>
  <si>
    <t>משה הלפרין</t>
  </si>
  <si>
    <t>נחל רפאים 17</t>
  </si>
  <si>
    <t>02-9925273</t>
  </si>
  <si>
    <t>נחל ערוגות 28</t>
  </si>
  <si>
    <t>02-9924045</t>
  </si>
  <si>
    <t>02-9910535</t>
  </si>
  <si>
    <t>רחל קורנבליט</t>
  </si>
  <si>
    <t>b9923668@gmail.com</t>
  </si>
  <si>
    <t>בן איש חי 32 בית שמש</t>
  </si>
  <si>
    <t>050-4173866</t>
  </si>
  <si>
    <t>02-9925047</t>
  </si>
  <si>
    <t>02-9925048</t>
  </si>
  <si>
    <t>vyhoda35@gmail.com</t>
  </si>
  <si>
    <t>אביגיל ברון</t>
  </si>
  <si>
    <t>054-8409820</t>
  </si>
  <si>
    <t>02-9918380</t>
  </si>
  <si>
    <t>02-9997633</t>
  </si>
  <si>
    <t>hsara377@gmail.com</t>
  </si>
  <si>
    <t>עפרה סבן</t>
  </si>
  <si>
    <t>מירב/חיה</t>
  </si>
  <si>
    <t>052-5648080</t>
  </si>
  <si>
    <t>02-9991423</t>
  </si>
  <si>
    <t>02-9910898</t>
  </si>
  <si>
    <t>9991423@gmail.com</t>
  </si>
  <si>
    <t>הקבלן 31 ירושלים</t>
  </si>
  <si>
    <t>054-6509999</t>
  </si>
  <si>
    <t>054-8406092</t>
  </si>
  <si>
    <t>מנחת יצחק 5</t>
  </si>
  <si>
    <t>רבי יהושע 22</t>
  </si>
  <si>
    <t>02-9919819</t>
  </si>
  <si>
    <t>02-9929819</t>
  </si>
  <si>
    <t>משה ניימאן</t>
  </si>
  <si>
    <t>052-7684110</t>
  </si>
  <si>
    <t>רבקה יוד</t>
  </si>
  <si>
    <t>052-7684193</t>
  </si>
  <si>
    <t>אליהו שלום ברקוביץ</t>
  </si>
  <si>
    <t>יוסף ברנשטיין</t>
  </si>
  <si>
    <t>הגפן 32</t>
  </si>
  <si>
    <t>02-9994400</t>
  </si>
  <si>
    <t>9994400@enativ.com</t>
  </si>
  <si>
    <t>פנינה 6 ירושלים</t>
  </si>
  <si>
    <t>052-7699240</t>
  </si>
  <si>
    <t>072-2224981</t>
  </si>
  <si>
    <t>072-2449332</t>
  </si>
  <si>
    <t>דוד וויס</t>
  </si>
  <si>
    <t>052-7650018</t>
  </si>
  <si>
    <t>שלמה דסקל</t>
  </si>
  <si>
    <t>052-7692945</t>
  </si>
  <si>
    <t>050-4112285</t>
  </si>
  <si>
    <t>02-9991444</t>
  </si>
  <si>
    <t>אליעזר צור</t>
  </si>
  <si>
    <t>רש"י 4 תפרח</t>
  </si>
  <si>
    <t>052-7145633</t>
  </si>
  <si>
    <t>נחל לוז 3</t>
  </si>
  <si>
    <t>02-5638197</t>
  </si>
  <si>
    <t>052-7631676</t>
  </si>
  <si>
    <t>משה שמש</t>
  </si>
  <si>
    <t>yeshiva.ohrtorah@gmail.com</t>
  </si>
  <si>
    <t>נחל דולב 24/1 בית שמש</t>
  </si>
  <si>
    <t>02-9918327</t>
  </si>
  <si>
    <t>רמי אפרים מזרחי</t>
  </si>
  <si>
    <t>מעשי חייא 13 בית שמש</t>
  </si>
  <si>
    <t>oelasherbs@gmail.com</t>
  </si>
  <si>
    <t>מנחת שלמה 7 פתח תקוה</t>
  </si>
  <si>
    <t>054-8450587</t>
  </si>
  <si>
    <t>קרית יערים</t>
  </si>
  <si>
    <t>052-7653598</t>
  </si>
  <si>
    <t>050-4130330</t>
  </si>
  <si>
    <t>חזון איש 36</t>
  </si>
  <si>
    <t>02-9992926</t>
  </si>
  <si>
    <t>02-9922123</t>
  </si>
  <si>
    <t>052-7699766</t>
  </si>
  <si>
    <t>02-9927080</t>
  </si>
  <si>
    <t>נהר הירדן 58</t>
  </si>
  <si>
    <t>02-9999543</t>
  </si>
  <si>
    <t>02-9998056</t>
  </si>
  <si>
    <t>02-9952010</t>
  </si>
  <si>
    <t>נחל רביבים 12 בית שמש</t>
  </si>
  <si>
    <t>050-4172055</t>
  </si>
  <si>
    <t>050-4172022</t>
  </si>
  <si>
    <t>המשלט 10</t>
  </si>
  <si>
    <t>נחל ערוגות 17</t>
  </si>
  <si>
    <t>02-9990754</t>
  </si>
  <si>
    <t>02-9910492</t>
  </si>
  <si>
    <t>talmudtoram@gmail.com</t>
  </si>
  <si>
    <t>052-6476608</t>
  </si>
  <si>
    <t>054-2288523</t>
  </si>
  <si>
    <t>02-9925192</t>
  </si>
  <si>
    <t>מיכל אשרף</t>
  </si>
  <si>
    <t>054-8442340</t>
  </si>
  <si>
    <t>ארלוזרוב 24</t>
  </si>
  <si>
    <t>02-9991891</t>
  </si>
  <si>
    <t>054-8445500</t>
  </si>
  <si>
    <t>דליה גבריאלי</t>
  </si>
  <si>
    <t>052-7671891</t>
  </si>
  <si>
    <t>נהר הירדן 16</t>
  </si>
  <si>
    <t>052-7633580</t>
  </si>
  <si>
    <t>5498761@gmail.com</t>
  </si>
  <si>
    <t>שמואל לינדר</t>
  </si>
  <si>
    <t>052-7633520</t>
  </si>
  <si>
    <t>02-9992665</t>
  </si>
  <si>
    <t>153-29951902</t>
  </si>
  <si>
    <t>02-9991975</t>
  </si>
  <si>
    <t>נהר הירדן 6 בית שמש</t>
  </si>
  <si>
    <t>052-7622295</t>
  </si>
  <si>
    <t>02-9921158</t>
  </si>
  <si>
    <t>02-9995216</t>
  </si>
  <si>
    <t>דרוק 24 ירושלים</t>
  </si>
  <si>
    <t>050-4140000</t>
  </si>
  <si>
    <t>02-9915427</t>
  </si>
  <si>
    <t>02-9912773</t>
  </si>
  <si>
    <t>9915427@gmail.com</t>
  </si>
  <si>
    <t>מירה פורוש</t>
  </si>
  <si>
    <t>אור החיים 4 בית שמש</t>
  </si>
  <si>
    <t>054-8449781</t>
  </si>
  <si>
    <t>ביאליק 17</t>
  </si>
  <si>
    <t>פייגי רוגזניצקי</t>
  </si>
  <si>
    <t>052-7678353</t>
  </si>
  <si>
    <t>02-5637019</t>
  </si>
  <si>
    <t>נחל לכיש 28</t>
  </si>
  <si>
    <t>נחל קישון 23</t>
  </si>
  <si>
    <t>02-9919358</t>
  </si>
  <si>
    <t>02-9919753</t>
  </si>
  <si>
    <t>חיים הלוי 17</t>
  </si>
  <si>
    <t>9917840@gmail.com</t>
  </si>
  <si>
    <t>בן איש חי 2</t>
  </si>
  <si>
    <t>kl9921057@gmail.com</t>
  </si>
  <si>
    <t>יחיאל אדלר</t>
  </si>
  <si>
    <t>הגפן 26</t>
  </si>
  <si>
    <t>02-9993930</t>
  </si>
  <si>
    <t>02-9994930</t>
  </si>
  <si>
    <t>shuvu25@gmail.com</t>
  </si>
  <si>
    <t>לאה וויס</t>
  </si>
  <si>
    <t>052-7166054</t>
  </si>
  <si>
    <t>נחל קישון 26/4</t>
  </si>
  <si>
    <t>02-9993024</t>
  </si>
  <si>
    <t>02-9993034</t>
  </si>
  <si>
    <t>חנה קנופף</t>
  </si>
  <si>
    <t>רבינו חיים הלוי 9 בית שמש</t>
  </si>
  <si>
    <t>052-7612689</t>
  </si>
  <si>
    <t>052-7665175</t>
  </si>
  <si>
    <t>02-5812753</t>
  </si>
  <si>
    <t>5812753@gmail.com</t>
  </si>
  <si>
    <t>אלעזר קליין</t>
  </si>
  <si>
    <t>ארץ חפץ 115 ירושלים</t>
  </si>
  <si>
    <t>050-4122225</t>
  </si>
  <si>
    <t>a96030@gmail.com</t>
  </si>
  <si>
    <t>אמרי אמת 14</t>
  </si>
  <si>
    <t>יצחק שוורץ</t>
  </si>
  <si>
    <t>נחל רביבים 14 בית שמש</t>
  </si>
  <si>
    <t>אור שמח 21</t>
  </si>
  <si>
    <t>02-9994454</t>
  </si>
  <si>
    <t>02-9910647</t>
  </si>
  <si>
    <t>toratolam@gmail.com</t>
  </si>
  <si>
    <t>052-7619557</t>
  </si>
  <si>
    <t>יחזקאל בנימין</t>
  </si>
  <si>
    <t>052-7636779</t>
  </si>
  <si>
    <t>danokashi@gmail.com</t>
  </si>
  <si>
    <t>02-9927272</t>
  </si>
  <si>
    <t>02-9927273</t>
  </si>
  <si>
    <t>9927272@gmail.com</t>
  </si>
  <si>
    <t>מרדכי פיין</t>
  </si>
  <si>
    <t>050-4173404</t>
  </si>
  <si>
    <t>אסתי וורבורג</t>
  </si>
  <si>
    <t>052-7698721</t>
  </si>
  <si>
    <t>052-7136760</t>
  </si>
  <si>
    <t>יוסף ציטרון</t>
  </si>
  <si>
    <t>072-2405315</t>
  </si>
  <si>
    <t>054-8454372</t>
  </si>
  <si>
    <t>נחום צימנט</t>
  </si>
  <si>
    <t>054-8434513</t>
  </si>
  <si>
    <t>072-2224995</t>
  </si>
  <si>
    <t>072-2224996</t>
  </si>
  <si>
    <t>דניאל פרוש</t>
  </si>
  <si>
    <t>053-3199207</t>
  </si>
  <si>
    <t>מוטי וינמן</t>
  </si>
  <si>
    <t>052-7123879</t>
  </si>
  <si>
    <t>רבי מאיר בעל הנס 2</t>
  </si>
  <si>
    <t>מירי בן נעים</t>
  </si>
  <si>
    <t>פזי ראשי</t>
  </si>
  <si>
    <t>orotboys@gmail.com</t>
  </si>
  <si>
    <t>צביה מנסבך</t>
  </si>
  <si>
    <t>050-2302319</t>
  </si>
  <si>
    <t>שרי מירנד</t>
  </si>
  <si>
    <t>מירי ביטון</t>
  </si>
  <si>
    <t>050-7422240</t>
  </si>
  <si>
    <t>054-5960771</t>
  </si>
  <si>
    <t>יאיר בלולו</t>
  </si>
  <si>
    <t>054-2660035</t>
  </si>
  <si>
    <t>054-6980093</t>
  </si>
  <si>
    <t>mmduziel@gmail.com</t>
  </si>
  <si>
    <t>אוריאל פדידה</t>
  </si>
  <si>
    <t>050-6202812</t>
  </si>
  <si>
    <t>מירב חדד</t>
  </si>
  <si>
    <t>052-6012261</t>
  </si>
  <si>
    <t>חנה אריה</t>
  </si>
  <si>
    <t>052-2537705</t>
  </si>
  <si>
    <t>יפה בן חיים</t>
  </si>
  <si>
    <t>054-5722940</t>
  </si>
  <si>
    <t>054-2254770</t>
  </si>
  <si>
    <t>נעמה אילוז</t>
  </si>
  <si>
    <t>050-6202904</t>
  </si>
  <si>
    <t>חנה חזן</t>
  </si>
  <si>
    <t>050-6667595</t>
  </si>
  <si>
    <t>קלרה שוורצמן</t>
  </si>
  <si>
    <t>050-9916150</t>
  </si>
  <si>
    <t>ברכה גנדקן ביטון</t>
  </si>
  <si>
    <t>050-4764442</t>
  </si>
  <si>
    <t>חנה יעקב</t>
  </si>
  <si>
    <t>054-7263500</t>
  </si>
  <si>
    <t>משה הראל</t>
  </si>
  <si>
    <t>050-6202827</t>
  </si>
  <si>
    <t>מירב צדוק</t>
  </si>
  <si>
    <t>052-5954285</t>
  </si>
  <si>
    <t>זהבה סיגלר</t>
  </si>
  <si>
    <t>052-6056962</t>
  </si>
  <si>
    <t>havabshemesh@gmail.com</t>
  </si>
  <si>
    <t>safot1@walla.com</t>
  </si>
  <si>
    <t>eshkol49@walla.com</t>
  </si>
  <si>
    <t>hana.yakov@gmail.com</t>
  </si>
  <si>
    <t>begin_sc@walla.com</t>
  </si>
  <si>
    <t>053-3111383</t>
  </si>
  <si>
    <t>הגולן 16</t>
  </si>
  <si>
    <t>אסתר טיילבוי</t>
  </si>
  <si>
    <t>beoffice1@gmail.com</t>
  </si>
  <si>
    <t>053-3115504</t>
  </si>
  <si>
    <t>litz415@gmail.com, 9920056@gmail.com</t>
  </si>
  <si>
    <t>חנה שוירץ</t>
  </si>
  <si>
    <t>תכלת מרדכי  2</t>
  </si>
  <si>
    <t>רחל פנט</t>
  </si>
  <si>
    <t>02-9922060</t>
  </si>
  <si>
    <t>02-9924661</t>
  </si>
  <si>
    <t>02-9996788</t>
  </si>
  <si>
    <t>בני דן  2</t>
  </si>
  <si>
    <t>נחל רפאים  17</t>
  </si>
  <si>
    <t xml:space="preserve">גני שפר </t>
  </si>
  <si>
    <t>053-3120697</t>
  </si>
  <si>
    <t>גן חובה</t>
  </si>
  <si>
    <t xml:space="preserve">חזון איש  12 בית שמש </t>
  </si>
  <si>
    <t>אור שבעת הימים</t>
  </si>
  <si>
    <t>גן טרום חובה</t>
  </si>
  <si>
    <t>053-3196959</t>
  </si>
  <si>
    <t>נחל משמר  5</t>
  </si>
  <si>
    <t>גן חובה - בנות</t>
  </si>
  <si>
    <t>נחל דולב 25/20 בית שמש</t>
  </si>
  <si>
    <t>מירב רוזנברג</t>
  </si>
  <si>
    <t>אמיר קריספל</t>
  </si>
  <si>
    <t>רבי מאיר בעל הנס  2</t>
  </si>
  <si>
    <t>נחל אוריה  19</t>
  </si>
  <si>
    <t>boysmagenavos@gmail.com</t>
  </si>
  <si>
    <t>חוי מיזלס</t>
  </si>
  <si>
    <t>נחל קטלב  3</t>
  </si>
  <si>
    <t>אין פקס</t>
  </si>
  <si>
    <t>בן איש חי 14</t>
  </si>
  <si>
    <t>ליאורלי תורגמן</t>
  </si>
  <si>
    <t>הערות</t>
  </si>
  <si>
    <t>יואל הנביא  24 בית שמש</t>
  </si>
  <si>
    <t>053-3101818</t>
  </si>
  <si>
    <t>אהרון שטיינר</t>
  </si>
  <si>
    <t xml:space="preserve">דני עוקשי </t>
  </si>
  <si>
    <t>מושב ישעי  80</t>
  </si>
  <si>
    <t>בן איש חי 27</t>
  </si>
  <si>
    <t xml:space="preserve">בנות רחל </t>
  </si>
  <si>
    <t xml:space="preserve"> עמרם בלעדי</t>
  </si>
  <si>
    <t>בן עזאי  14</t>
  </si>
  <si>
    <t>עמרם בלעדי</t>
  </si>
  <si>
    <t>אושרת חריר</t>
  </si>
  <si>
    <t>זבוטינסקי</t>
  </si>
  <si>
    <t xml:space="preserve">אלישע 20 קרית גת </t>
  </si>
  <si>
    <t>יהושע ברלין</t>
  </si>
  <si>
    <t>יפית ביטון</t>
  </si>
  <si>
    <t>נחל לוז  21</t>
  </si>
  <si>
    <t xml:space="preserve">נחל מאור  5/4 בית שמש </t>
  </si>
  <si>
    <t>יצחק אלמליח</t>
  </si>
  <si>
    <t>maor.leziyon@gmail.com</t>
  </si>
  <si>
    <t xml:space="preserve">יצחק אלמליח </t>
  </si>
  <si>
    <t xml:space="preserve">יואל הנביא  26/6 בית שמש </t>
  </si>
  <si>
    <t>מאור מדר</t>
  </si>
  <si>
    <t xml:space="preserve">פרחי הגפן </t>
  </si>
  <si>
    <t>שרה בלילטי</t>
  </si>
  <si>
    <t xml:space="preserve">תפנית </t>
  </si>
  <si>
    <t>אורנה מועלם</t>
  </si>
  <si>
    <t>בתי איפרגן</t>
  </si>
  <si>
    <t>moalemorna@walla.com</t>
  </si>
  <si>
    <t>בבא סאלי 17 בית עילית</t>
  </si>
  <si>
    <t>3224256@gmail.com</t>
  </si>
  <si>
    <t>יסכה יוסף</t>
  </si>
  <si>
    <t xml:space="preserve">דוד יוד </t>
  </si>
  <si>
    <t>בן איש חי  15</t>
  </si>
  <si>
    <t>יוסי פפר</t>
  </si>
  <si>
    <t>רבי מאיר בעל הנס  3</t>
  </si>
  <si>
    <t xml:space="preserve">עטרת שלמה </t>
  </si>
  <si>
    <t>שמואל קאהן</t>
  </si>
  <si>
    <t>רחלי גרינברג</t>
  </si>
  <si>
    <t xml:space="preserve">נחל לכיש 33 </t>
  </si>
  <si>
    <t xml:space="preserve">עץ הדעת </t>
  </si>
  <si>
    <t>נהר הירדן  14</t>
  </si>
  <si>
    <t xml:space="preserve">ישיבת אור משה </t>
  </si>
  <si>
    <t xml:space="preserve">משה שמש </t>
  </si>
  <si>
    <t>רחלי פריינד</t>
  </si>
  <si>
    <t>בן איש חי  16</t>
  </si>
  <si>
    <t>ראובן לוצקין</t>
  </si>
  <si>
    <t>053-3177127</t>
  </si>
  <si>
    <t>petachyabs@petachya.co.il</t>
  </si>
  <si>
    <t>מירי סלומון</t>
  </si>
  <si>
    <t>נחל ערוגות  9</t>
  </si>
  <si>
    <t xml:space="preserve">נחלה ומנוחה </t>
  </si>
  <si>
    <t>סמינר בנות ויזניץ</t>
  </si>
  <si>
    <t>יקותיאל שטרן</t>
  </si>
  <si>
    <t>נהר הירדן  106</t>
  </si>
  <si>
    <t>053-3171666</t>
  </si>
  <si>
    <t>גנים</t>
  </si>
  <si>
    <t>נחל שורק  17</t>
  </si>
  <si>
    <t>053-3183268</t>
  </si>
  <si>
    <t>גן טרום חובה - בנות</t>
  </si>
  <si>
    <t>052-7602045</t>
  </si>
  <si>
    <t xml:space="preserve">בנות מלכה </t>
  </si>
  <si>
    <t>עטרה וקסמן</t>
  </si>
  <si>
    <t>ofsice@torasmosherbs.com</t>
  </si>
  <si>
    <t>ישראל קוריץ</t>
  </si>
  <si>
    <t>מירי וייס</t>
  </si>
  <si>
    <t>יוסף גולדשטיין</t>
  </si>
  <si>
    <t>גבי בן דוד</t>
  </si>
  <si>
    <t xml:space="preserve">ישיבת אור תורה </t>
  </si>
  <si>
    <t>מקור חכמה</t>
  </si>
  <si>
    <t>amitbetshemesh@gmail.com</t>
  </si>
  <si>
    <t>שרי שיינברגר</t>
  </si>
  <si>
    <t xml:space="preserve">דרך רבין  20/3 בית שמש </t>
  </si>
  <si>
    <t xml:space="preserve">shalev610@walla.com </t>
  </si>
  <si>
    <t>יעל עמר</t>
  </si>
  <si>
    <t xml:space="preserve">תורה לשמה </t>
  </si>
  <si>
    <t>נחל ערוגות  15</t>
  </si>
  <si>
    <t xml:space="preserve">חיים הלוי  5 בית שמש </t>
  </si>
  <si>
    <t>רבקה לודמיר</t>
  </si>
  <si>
    <t>נחל דולב  35</t>
  </si>
  <si>
    <t>נחל ערוגות  28</t>
  </si>
  <si>
    <t>גן אפרת</t>
  </si>
  <si>
    <t>gild@mgy.org.il</t>
  </si>
  <si>
    <t>גן מלי</t>
  </si>
  <si>
    <t xml:space="preserve">גן רחל </t>
  </si>
  <si>
    <t xml:space="preserve">בלומה ויזל </t>
  </si>
  <si>
    <t>רשב"י  10 בית שמש</t>
  </si>
  <si>
    <t>תמר פרידמן</t>
  </si>
  <si>
    <t xml:space="preserve">נחל שורק 14 </t>
  </si>
  <si>
    <t xml:space="preserve">הרצוג 51   </t>
  </si>
  <si>
    <t xml:space="preserve">נחל רפאים 17    </t>
  </si>
  <si>
    <t xml:space="preserve">ברנקו וייס </t>
  </si>
  <si>
    <t>bw-betshem@brancoweiss.org.il</t>
  </si>
  <si>
    <t xml:space="preserve">לימור דוד </t>
  </si>
  <si>
    <t>shahar@amit.org.il</t>
  </si>
  <si>
    <t xml:space="preserve">רות חיים </t>
  </si>
  <si>
    <t>כיתה א1</t>
  </si>
  <si>
    <t>כיתה א2</t>
  </si>
  <si>
    <t>כיתה א3</t>
  </si>
  <si>
    <t>כיתה מקדמת</t>
  </si>
  <si>
    <t>כיתה ב1</t>
  </si>
  <si>
    <t>כיתה ב2</t>
  </si>
  <si>
    <t>כיתה ב3</t>
  </si>
  <si>
    <t>כיתה ג1</t>
  </si>
  <si>
    <t>כיתה ג2</t>
  </si>
  <si>
    <t>כיתה ג3</t>
  </si>
  <si>
    <t>כיתה ד1</t>
  </si>
  <si>
    <t>כיתה ד2</t>
  </si>
  <si>
    <t>כיתה ד3</t>
  </si>
  <si>
    <t>כיתה ה1</t>
  </si>
  <si>
    <t>כיתה ה2</t>
  </si>
  <si>
    <t>כיתה ה3</t>
  </si>
  <si>
    <t>כיתה ו1</t>
  </si>
  <si>
    <t>כיתה ו2</t>
  </si>
  <si>
    <t>כיתה ו3</t>
  </si>
  <si>
    <t>כיתה ז1</t>
  </si>
  <si>
    <t>כיתה ז2</t>
  </si>
  <si>
    <t>כיתה ז3</t>
  </si>
  <si>
    <t>כיתה ח1</t>
  </si>
  <si>
    <t>כיתה ח2</t>
  </si>
  <si>
    <t>כיתה ח3</t>
  </si>
  <si>
    <t>כיתה ט1</t>
  </si>
  <si>
    <t>כיתה ט2</t>
  </si>
  <si>
    <t>כיתה י1</t>
  </si>
  <si>
    <t>כיתה י2</t>
  </si>
  <si>
    <t>כיתה יא1</t>
  </si>
  <si>
    <t>כיתה יא2</t>
  </si>
  <si>
    <t>כיתה יב1</t>
  </si>
  <si>
    <t>כיתה יב2</t>
  </si>
  <si>
    <t xml:space="preserve">ישיבת שעלי תורה </t>
  </si>
  <si>
    <t>נחל שורק  16</t>
  </si>
  <si>
    <t xml:space="preserve">ראובן  16 בית שמש </t>
  </si>
  <si>
    <t>תרצה קפח</t>
  </si>
  <si>
    <t>נחל רפאים  19</t>
  </si>
  <si>
    <t>ulpanatgila@gmail.com</t>
  </si>
  <si>
    <t xml:space="preserve">אולפנת נוגה </t>
  </si>
  <si>
    <t xml:space="preserve">נחל רפאים  19 </t>
  </si>
  <si>
    <t>noga@amit.org.il</t>
  </si>
  <si>
    <t>איריס אליהו</t>
  </si>
  <si>
    <t>ישיבת אהבת ישראל</t>
  </si>
  <si>
    <t xml:space="preserve">אולפנת אהבת ישראל </t>
  </si>
  <si>
    <t>נחל דולב  16</t>
  </si>
  <si>
    <t>ahavatisrael2000@gmail.com</t>
  </si>
  <si>
    <t>איילת יחיא</t>
  </si>
  <si>
    <t>נחל דולב  14</t>
  </si>
  <si>
    <t>ulpanatai@gmail.com</t>
  </si>
  <si>
    <t>ורדית כהנא</t>
  </si>
  <si>
    <t>אופל</t>
  </si>
  <si>
    <t>רחל אמסלם</t>
  </si>
  <si>
    <t>אלה</t>
  </si>
  <si>
    <t>נחל דולב 47</t>
  </si>
  <si>
    <t>אריאל</t>
  </si>
  <si>
    <t>ברקת</t>
  </si>
  <si>
    <t>שבטי ישראל 11</t>
  </si>
  <si>
    <t>בשן</t>
  </si>
  <si>
    <t>הגולן 15 א</t>
  </si>
  <si>
    <t>אתי פוגל</t>
  </si>
  <si>
    <t>לאה אמויאל</t>
  </si>
  <si>
    <t>גולן</t>
  </si>
  <si>
    <t>גד 2</t>
  </si>
  <si>
    <t>מירב כהן</t>
  </si>
  <si>
    <t>דרור</t>
  </si>
  <si>
    <t>עלית הנוער 13</t>
  </si>
  <si>
    <t>נחמה זורנו</t>
  </si>
  <si>
    <t>חופית בנות</t>
  </si>
  <si>
    <t xml:space="preserve">חוי פזור </t>
  </si>
  <si>
    <t>דוד רזיאל 22</t>
  </si>
  <si>
    <t>חן</t>
  </si>
  <si>
    <t>הגולן 15</t>
  </si>
  <si>
    <t>חרובים</t>
  </si>
  <si>
    <t xml:space="preserve">מרגלית נעאמי </t>
  </si>
  <si>
    <t>לבונה</t>
  </si>
  <si>
    <t>שבטי ישראל  9</t>
  </si>
  <si>
    <t xml:space="preserve">אורה פיקלי </t>
  </si>
  <si>
    <t>כוכבה  לוי</t>
  </si>
  <si>
    <t>לוז</t>
  </si>
  <si>
    <t>נחל דולב 78</t>
  </si>
  <si>
    <t xml:space="preserve">ליאת בן מרגי </t>
  </si>
  <si>
    <t>רמת נריה</t>
  </si>
  <si>
    <t>הורד 2</t>
  </si>
  <si>
    <t>אודליה סנג'רו</t>
  </si>
  <si>
    <t>ספיר</t>
  </si>
  <si>
    <t>גור אריה 7</t>
  </si>
  <si>
    <t>שילה חובה</t>
  </si>
  <si>
    <t>נחל עין גדי</t>
  </si>
  <si>
    <t>תרשיש</t>
  </si>
  <si>
    <t>הנרקיס 42</t>
  </si>
  <si>
    <t xml:space="preserve">יעל סידי </t>
  </si>
  <si>
    <t>אורטל</t>
  </si>
  <si>
    <t>הגליל 4</t>
  </si>
  <si>
    <t>איילת השחר</t>
  </si>
  <si>
    <t>שבטי ישראל 9</t>
  </si>
  <si>
    <t>אלמוגים</t>
  </si>
  <si>
    <t>אנפה</t>
  </si>
  <si>
    <t>נחל יעלה 2</t>
  </si>
  <si>
    <t>גילה דיין</t>
  </si>
  <si>
    <t xml:space="preserve">גחלת </t>
  </si>
  <si>
    <t xml:space="preserve">שבטי ישראל </t>
  </si>
  <si>
    <t>גלעד</t>
  </si>
  <si>
    <t>שולה יעקובי</t>
  </si>
  <si>
    <t>דולב</t>
  </si>
  <si>
    <t>זוהר</t>
  </si>
  <si>
    <t>נחל משמר 19</t>
  </si>
  <si>
    <t>זמיר</t>
  </si>
  <si>
    <t xml:space="preserve">דליה וקנין </t>
  </si>
  <si>
    <t>טופז</t>
  </si>
  <si>
    <t>נחל רפאים 5</t>
  </si>
  <si>
    <t xml:space="preserve">ירדן </t>
  </si>
  <si>
    <t>בקי אוזן</t>
  </si>
  <si>
    <t>מרגלית בדייב</t>
  </si>
  <si>
    <t>לילך</t>
  </si>
  <si>
    <t xml:space="preserve">לשם </t>
  </si>
  <si>
    <t>השושן 22</t>
  </si>
  <si>
    <t xml:space="preserve">חדווה משה </t>
  </si>
  <si>
    <t>לימור גבריאלי</t>
  </si>
  <si>
    <t>מטע</t>
  </si>
  <si>
    <t xml:space="preserve">סיגלית </t>
  </si>
  <si>
    <t>רבקה בריח</t>
  </si>
  <si>
    <t>רחל יצחק</t>
  </si>
  <si>
    <t>ערמונים</t>
  </si>
  <si>
    <t>גו'סלין  אמסלם</t>
  </si>
  <si>
    <t>יפה דיין</t>
  </si>
  <si>
    <t>צאלים</t>
  </si>
  <si>
    <t>הרקפת</t>
  </si>
  <si>
    <t>קשת</t>
  </si>
  <si>
    <t xml:space="preserve">ציפי רבין </t>
  </si>
  <si>
    <t>רותם</t>
  </si>
  <si>
    <t>המשלט 24</t>
  </si>
  <si>
    <t>מיכל ניגרי</t>
  </si>
  <si>
    <t>שיטה</t>
  </si>
  <si>
    <t>בן אליעזר 1</t>
  </si>
  <si>
    <t>יעל גורן</t>
  </si>
  <si>
    <t xml:space="preserve">שושי ברוכיאן </t>
  </si>
  <si>
    <t xml:space="preserve">יפה רחמים </t>
  </si>
  <si>
    <t>תאנים</t>
  </si>
  <si>
    <t>בן אליעזר 9</t>
  </si>
  <si>
    <t>ארבל</t>
  </si>
  <si>
    <t>דובדבן</t>
  </si>
  <si>
    <t>האתרוג 27</t>
  </si>
  <si>
    <t>אוליביה  אברג'ל</t>
  </si>
  <si>
    <t>דוכיפת</t>
  </si>
  <si>
    <t>הארבל 1</t>
  </si>
  <si>
    <t xml:space="preserve">חבצלת </t>
  </si>
  <si>
    <t>שולה טמוזרטי</t>
  </si>
  <si>
    <t>מיטל</t>
  </si>
  <si>
    <t>עמק הזיתים</t>
  </si>
  <si>
    <t>אינגה דוידוב</t>
  </si>
  <si>
    <t>רקפות</t>
  </si>
  <si>
    <t>שד' הדקל 14</t>
  </si>
  <si>
    <t>שיבולת</t>
  </si>
  <si>
    <t>בר אילן 14</t>
  </si>
  <si>
    <t>דינה משעלי</t>
  </si>
  <si>
    <t>אלונים</t>
  </si>
  <si>
    <t>הדר</t>
  </si>
  <si>
    <t>קרן היסוד 12 ב</t>
  </si>
  <si>
    <t>מזל זוזוט</t>
  </si>
  <si>
    <t>חוחית</t>
  </si>
  <si>
    <t>רחל רבן</t>
  </si>
  <si>
    <t>יובל</t>
  </si>
  <si>
    <t>אשר 3</t>
  </si>
  <si>
    <t>כיסופים</t>
  </si>
  <si>
    <t>רש"י 34</t>
  </si>
  <si>
    <t>שרית  ינובסקי</t>
  </si>
  <si>
    <t>סביון</t>
  </si>
  <si>
    <t>האתרוג 25</t>
  </si>
  <si>
    <t xml:space="preserve">ערבה </t>
  </si>
  <si>
    <t>בר אילן 9</t>
  </si>
  <si>
    <t>אור</t>
  </si>
  <si>
    <t>נחל רפאים 8</t>
  </si>
  <si>
    <t>איריס</t>
  </si>
  <si>
    <t>הרקפת 46</t>
  </si>
  <si>
    <t>דקלים</t>
  </si>
  <si>
    <t>דוד רזיאל 8</t>
  </si>
  <si>
    <t>הבשור</t>
  </si>
  <si>
    <t>גלית חזן</t>
  </si>
  <si>
    <t>ורדים</t>
  </si>
  <si>
    <t>בן אליעזר</t>
  </si>
  <si>
    <t>דבי טודר</t>
  </si>
  <si>
    <t>דליה לוי</t>
  </si>
  <si>
    <t>יהלום</t>
  </si>
  <si>
    <t>רבקה גולדפילד</t>
  </si>
  <si>
    <t>סיגל אליהו</t>
  </si>
  <si>
    <t>אורטל גנון</t>
  </si>
  <si>
    <t>דוד רזיאל 10</t>
  </si>
  <si>
    <t>נורית</t>
  </si>
  <si>
    <t>תמר אמויאל</t>
  </si>
  <si>
    <t>עטרה</t>
  </si>
  <si>
    <t>נחל משמר 17</t>
  </si>
  <si>
    <t>איילה לוי</t>
  </si>
  <si>
    <t>חגית בן לולו</t>
  </si>
  <si>
    <t>נטלי יעקב</t>
  </si>
  <si>
    <t>תבור</t>
  </si>
  <si>
    <t>לימור אליהו</t>
  </si>
  <si>
    <t>תהילה</t>
  </si>
  <si>
    <t>הנורית 37</t>
  </si>
  <si>
    <t>מרצי זרקה</t>
  </si>
  <si>
    <t>נחל שורק  13</t>
  </si>
  <si>
    <t>9992665@gmail.com</t>
  </si>
  <si>
    <t>מרים כהן</t>
  </si>
  <si>
    <t>c@kol-y.com</t>
  </si>
  <si>
    <t>יעקב סגל</t>
  </si>
  <si>
    <t>אסתר אקרמן</t>
  </si>
  <si>
    <t>אבי  העזרי</t>
  </si>
  <si>
    <t>גן חובה - בנים</t>
  </si>
  <si>
    <t xml:space="preserve">בן עזאי 16 </t>
  </si>
  <si>
    <t>פייגי קסירר</t>
  </si>
  <si>
    <t>072-2587000</t>
  </si>
  <si>
    <t>052-7146767</t>
  </si>
  <si>
    <t>נחל מיכה 17, בית שמש</t>
  </si>
  <si>
    <t xml:space="preserve">מגן הלב </t>
  </si>
  <si>
    <t>ממ"ד</t>
  </si>
  <si>
    <t>מ"מ</t>
  </si>
  <si>
    <t>מרכז העשרה</t>
  </si>
  <si>
    <t>מגזר</t>
  </si>
  <si>
    <t>זתים</t>
  </si>
  <si>
    <t>יסמין</t>
  </si>
  <si>
    <t>כלנית</t>
  </si>
  <si>
    <t>סנונית</t>
  </si>
  <si>
    <t>סלעית</t>
  </si>
  <si>
    <t>תמרים</t>
  </si>
  <si>
    <t>הנרקיס</t>
  </si>
  <si>
    <t>המשלט</t>
  </si>
  <si>
    <t>שולה סער</t>
  </si>
  <si>
    <t>חרדי</t>
  </si>
  <si>
    <t>אהבת ישראל - בנות</t>
  </si>
  <si>
    <t>אהבת ישראל - בנים</t>
  </si>
  <si>
    <t>אורות - בנים</t>
  </si>
  <si>
    <t>ישיבת אמרי בינה</t>
  </si>
  <si>
    <t>בגין</t>
  </si>
  <si>
    <t xml:space="preserve">ברנקו - אתגרי </t>
  </si>
  <si>
    <t>ישיבת היכל משה</t>
  </si>
  <si>
    <t>הראל</t>
  </si>
  <si>
    <t>חב"ד - בנות</t>
  </si>
  <si>
    <t>חב"ד - בנים</t>
  </si>
  <si>
    <t>ישיבת חמדת התורה</t>
  </si>
  <si>
    <t>ישיבת דרכי איש - אוהל אשר</t>
  </si>
  <si>
    <t>ישיבת חסידי גור - פני מנחם</t>
  </si>
  <si>
    <t>סמינר כה תאמר</t>
  </si>
  <si>
    <t>לוי אשכול</t>
  </si>
  <si>
    <t>ישיבת מבקשי תורה</t>
  </si>
  <si>
    <t>מורשת דליה - מורשת שמחה</t>
  </si>
  <si>
    <t>משכנות יעקב</t>
  </si>
  <si>
    <t>סמינר בנות הרמה</t>
  </si>
  <si>
    <t>סמינר שירת מרים - גור</t>
  </si>
  <si>
    <t>סמינר באר מרים</t>
  </si>
  <si>
    <t>עוזיאל</t>
  </si>
  <si>
    <t>ישיבת קניין התורה</t>
  </si>
  <si>
    <t>שובו</t>
  </si>
  <si>
    <t>שלב</t>
  </si>
  <si>
    <t>תורת עולם - ציון לאברהם</t>
  </si>
  <si>
    <t>תורת חסד - רמת הנחלים</t>
  </si>
  <si>
    <t>כלל חסידי בית שמש</t>
  </si>
  <si>
    <t>זכרון מאיר שמעון</t>
  </si>
  <si>
    <t>האדמו"ר מבעלזא 1</t>
  </si>
  <si>
    <t>האדמו"ר מבעלזא 2</t>
  </si>
  <si>
    <t>רבי אלעזר 35</t>
  </si>
  <si>
    <t>האדמו"ר מבעלז 2</t>
  </si>
  <si>
    <t>החיד"א 1</t>
  </si>
  <si>
    <t xml:space="preserve">רבי מאיר בעל הנס 8 </t>
  </si>
  <si>
    <t xml:space="preserve">שד' צאלים פינת זכריה הנביא </t>
  </si>
  <si>
    <t>מעשי חייא 13</t>
  </si>
  <si>
    <t xml:space="preserve">דוד רזיאל 22  </t>
  </si>
  <si>
    <t>צדקה 10</t>
  </si>
  <si>
    <t>חיים הלוי 1</t>
  </si>
  <si>
    <t>דובר שלום</t>
  </si>
  <si>
    <t>רבי מאיר בעל הנס  8</t>
  </si>
  <si>
    <t>רמב"ם 37</t>
  </si>
  <si>
    <t>נחל דולב פינת נחל קטלב</t>
  </si>
  <si>
    <t>נהר הדן 3</t>
  </si>
  <si>
    <t>נחל משמר 7</t>
  </si>
  <si>
    <t xml:space="preserve">נחל משמר 7 </t>
  </si>
  <si>
    <t>נחל נועם 13</t>
  </si>
  <si>
    <t>נחל תמנע 14</t>
  </si>
  <si>
    <t xml:space="preserve">עלית הנוער 2 </t>
  </si>
  <si>
    <t>אוהל יהושע 2</t>
  </si>
  <si>
    <t>אור שמח 15</t>
  </si>
  <si>
    <t>בן איש חי 34</t>
  </si>
  <si>
    <t>מוריה בנות</t>
  </si>
  <si>
    <t>סמינר דרכי רחל</t>
  </si>
  <si>
    <t>מצפה רש"פ 8/13 בית שמש</t>
  </si>
  <si>
    <t>צפת 6/2 בית שמש</t>
  </si>
  <si>
    <t>לב שמחה 2 בית שמש</t>
  </si>
  <si>
    <t>שפת אמת 28 בית שמש</t>
  </si>
  <si>
    <t>שלום עליכם 5/2 לוד</t>
  </si>
  <si>
    <t>תכלת מרדכי 11 בית שמש</t>
  </si>
  <si>
    <t>אידלסון 301/11 ירושלים</t>
  </si>
  <si>
    <t>נחל קישון 12/8 בית שמש</t>
  </si>
  <si>
    <t>נחל שורק 31 בית שמש</t>
  </si>
  <si>
    <t>02-9993262</t>
  </si>
  <si>
    <t>02-9914159</t>
  </si>
  <si>
    <t>02-9917330</t>
  </si>
  <si>
    <t>02-9917785</t>
  </si>
  <si>
    <t>02-6334477</t>
  </si>
  <si>
    <t>02-9913636</t>
  </si>
  <si>
    <t>02-9926653</t>
  </si>
  <si>
    <t>02-9920681</t>
  </si>
  <si>
    <t>02-9997765</t>
  </si>
  <si>
    <t>02-9914470</t>
  </si>
  <si>
    <t>02-9914407</t>
  </si>
  <si>
    <t>02-9917252</t>
  </si>
  <si>
    <t>דרכי יושר</t>
  </si>
  <si>
    <t>שנדי שפירא</t>
  </si>
  <si>
    <t xml:space="preserve">דרכי יושר </t>
  </si>
  <si>
    <t xml:space="preserve">פרי התורה </t>
  </si>
  <si>
    <t>נריה הנביא  19</t>
  </si>
  <si>
    <t>אהרון ברזל</t>
  </si>
  <si>
    <t>יצחק רביץ</t>
  </si>
  <si>
    <t>קהילות יעקב (למען תורה לשמה)</t>
  </si>
  <si>
    <t>אשר אביטן</t>
  </si>
  <si>
    <t xml:space="preserve">גן חובה - בנים </t>
  </si>
  <si>
    <t xml:space="preserve">קצון החושן  8 מודיעין עילית </t>
  </si>
  <si>
    <t>מילכה וייס</t>
  </si>
  <si>
    <t xml:space="preserve">גני החושן </t>
  </si>
  <si>
    <t>גנ"י ומעונות יום בית יעקב</t>
  </si>
  <si>
    <t>02-9922354</t>
  </si>
  <si>
    <t>שושי לוי</t>
  </si>
  <si>
    <t>נחל מיכה 5 בית שמש</t>
  </si>
  <si>
    <t>050-4150128</t>
  </si>
  <si>
    <t>02-9990739</t>
  </si>
  <si>
    <t>ריב"ל 34</t>
  </si>
  <si>
    <t>02-9991431</t>
  </si>
  <si>
    <t>02-9997644</t>
  </si>
  <si>
    <t xml:space="preserve">נחל הקישון 19 </t>
  </si>
  <si>
    <t>02-9917551</t>
  </si>
  <si>
    <t>אור החיים 14</t>
  </si>
  <si>
    <t>02-9992382</t>
  </si>
  <si>
    <t>ריב"ל 37</t>
  </si>
  <si>
    <t>02-9998222</t>
  </si>
  <si>
    <t>בית ישראל 5</t>
  </si>
  <si>
    <t>02-9990631</t>
  </si>
  <si>
    <t>02-9951942</t>
  </si>
  <si>
    <t>02-9910237</t>
  </si>
  <si>
    <t>02-9910405</t>
  </si>
  <si>
    <t>02-9990364</t>
  </si>
  <si>
    <t>רבי יהודה צדקה 10</t>
  </si>
  <si>
    <t>02-9925364</t>
  </si>
  <si>
    <t>בן איש חי 25</t>
  </si>
  <si>
    <t>02-9921919</t>
  </si>
  <si>
    <t>נחל דולב 54</t>
  </si>
  <si>
    <t>02-9925803</t>
  </si>
  <si>
    <t>02-5702951</t>
  </si>
  <si>
    <t>153-2-9923033</t>
  </si>
  <si>
    <t>153-2-5638197</t>
  </si>
  <si>
    <t>אור שמח 11</t>
  </si>
  <si>
    <t>נחל הקישון 23 פינת שורק</t>
  </si>
  <si>
    <t>יחזקאל הנביא 5</t>
  </si>
  <si>
    <t>בן קיסמא 39</t>
  </si>
  <si>
    <t>דוד רזיאל  8</t>
  </si>
  <si>
    <t>דוד רזיאל</t>
  </si>
  <si>
    <t>האדמו"ר בעלזא 2</t>
  </si>
  <si>
    <t>ז'בוטינסקי 8</t>
  </si>
  <si>
    <t xml:space="preserve">ז'בוטינסקי 8 </t>
  </si>
  <si>
    <t xml:space="preserve">חיים הלוי 17 </t>
  </si>
  <si>
    <t>נחל שורק 15</t>
  </si>
  <si>
    <t>צדקה 3</t>
  </si>
  <si>
    <t>02-9992480</t>
  </si>
  <si>
    <t>02-9994721</t>
  </si>
  <si>
    <t>02-9918917</t>
  </si>
  <si>
    <t>02-9994720</t>
  </si>
  <si>
    <t>02-5717572</t>
  </si>
  <si>
    <t>דוד אברהם אייזנברג</t>
  </si>
  <si>
    <t>פנחס נפתלי ברנדר</t>
  </si>
  <si>
    <t xml:space="preserve"> ישראל שפרכר</t>
  </si>
  <si>
    <t xml:space="preserve"> ישראל מאיר כהן</t>
  </si>
  <si>
    <t xml:space="preserve"> שמואל זלמן איידנסון</t>
  </si>
  <si>
    <t>052-7661790</t>
  </si>
  <si>
    <t>052-7616169</t>
  </si>
  <si>
    <t>02-9924870</t>
  </si>
  <si>
    <t>02-9990179</t>
  </si>
  <si>
    <t>02-9951447</t>
  </si>
  <si>
    <t>02-9997465</t>
  </si>
  <si>
    <t>02-9951429</t>
  </si>
  <si>
    <t>02-9924170</t>
  </si>
  <si>
    <t>02-9920858</t>
  </si>
  <si>
    <t>02-9996201</t>
  </si>
  <si>
    <t>02-9922717</t>
  </si>
  <si>
    <t>02-9923668</t>
  </si>
  <si>
    <t>02-9918312</t>
  </si>
  <si>
    <t>02-9993308</t>
  </si>
  <si>
    <t>02-9917357</t>
  </si>
  <si>
    <t>02-9992465</t>
  </si>
  <si>
    <t>02-9917808</t>
  </si>
  <si>
    <t>02-9998549</t>
  </si>
  <si>
    <t>02-9920916</t>
  </si>
  <si>
    <t>02-9917736</t>
  </si>
  <si>
    <t>02-9913891</t>
  </si>
  <si>
    <t>02-9917760</t>
  </si>
  <si>
    <t>02-9990227</t>
  </si>
  <si>
    <t>076-5406368</t>
  </si>
  <si>
    <t>02-5805616</t>
  </si>
  <si>
    <t>02-9997396</t>
  </si>
  <si>
    <t>02-9992464</t>
  </si>
  <si>
    <t>02-9922095</t>
  </si>
  <si>
    <t>02-9998431</t>
  </si>
  <si>
    <t>02-9923153</t>
  </si>
  <si>
    <t>02-6541638</t>
  </si>
  <si>
    <t>08-9799009</t>
  </si>
  <si>
    <t>02-9992276</t>
  </si>
  <si>
    <t>02-9912164</t>
  </si>
  <si>
    <t>02-9920757</t>
  </si>
  <si>
    <t>02-9912445</t>
  </si>
  <si>
    <t>02-6459428</t>
  </si>
  <si>
    <t>02-9916283</t>
  </si>
  <si>
    <t>02-9914268</t>
  </si>
  <si>
    <t>02-9921510</t>
  </si>
  <si>
    <t>02-9911697</t>
  </si>
  <si>
    <t>02-9924545</t>
  </si>
  <si>
    <t>02-9992143</t>
  </si>
  <si>
    <t>02-9913980</t>
  </si>
  <si>
    <t>02-9917792</t>
  </si>
  <si>
    <t>02-9995887</t>
  </si>
  <si>
    <t>02-9914581</t>
  </si>
  <si>
    <t>02-9995486</t>
  </si>
  <si>
    <t>02-9921434</t>
  </si>
  <si>
    <t>02-9925187</t>
  </si>
  <si>
    <t>02-6536474</t>
  </si>
  <si>
    <t>02-9914054</t>
  </si>
  <si>
    <t>02-9915837</t>
  </si>
  <si>
    <t>02-9992466</t>
  </si>
  <si>
    <t>02-9911369</t>
  </si>
  <si>
    <t>02-9920911</t>
  </si>
  <si>
    <t>02-9921145</t>
  </si>
  <si>
    <t>02-9995190</t>
  </si>
  <si>
    <t>02-9925196</t>
  </si>
  <si>
    <t>02-9913917</t>
  </si>
  <si>
    <t>02-9925587</t>
  </si>
  <si>
    <t>02-9917742</t>
  </si>
  <si>
    <t>02-9992497</t>
  </si>
  <si>
    <t>02-9919011</t>
  </si>
  <si>
    <t>02-6338650</t>
  </si>
  <si>
    <t>02-6334080</t>
  </si>
  <si>
    <t>02-6338670</t>
  </si>
  <si>
    <t>02-6332400</t>
  </si>
  <si>
    <t>02-9952500</t>
  </si>
  <si>
    <t>02-9915599</t>
  </si>
  <si>
    <t>02-9915318</t>
  </si>
  <si>
    <t>072-2828541</t>
  </si>
  <si>
    <t>072-2405314</t>
  </si>
  <si>
    <t>02-9995132</t>
  </si>
  <si>
    <t>02-6529921</t>
  </si>
  <si>
    <t>02-5702836</t>
  </si>
  <si>
    <t>02-9921670</t>
  </si>
  <si>
    <t>02-9911823</t>
  </si>
  <si>
    <t>02-9951943</t>
  </si>
  <si>
    <t>02-5022867</t>
  </si>
  <si>
    <t>02-9990869</t>
  </si>
  <si>
    <t>02-9993502</t>
  </si>
  <si>
    <t>02-9917840</t>
  </si>
  <si>
    <t>02-9921057</t>
  </si>
  <si>
    <t>02-9916656</t>
  </si>
  <si>
    <t>02-9911038</t>
  </si>
  <si>
    <t>02-9925323</t>
  </si>
  <si>
    <t>02-9995030</t>
  </si>
  <si>
    <t>02-5864871</t>
  </si>
  <si>
    <t>02-9924380</t>
  </si>
  <si>
    <t>02-9920854</t>
  </si>
  <si>
    <t>02-9923669</t>
  </si>
  <si>
    <t>02-9951909</t>
  </si>
  <si>
    <t>02-9992835</t>
  </si>
  <si>
    <t>02-9992637</t>
  </si>
  <si>
    <t>153-2-9919617</t>
  </si>
  <si>
    <t>077-4447985</t>
  </si>
  <si>
    <t>153-2-9915263</t>
  </si>
  <si>
    <t>02-5718970</t>
  </si>
  <si>
    <t>153-2-9990417</t>
  </si>
  <si>
    <t>02-9994236</t>
  </si>
  <si>
    <t>08-9285603</t>
  </si>
  <si>
    <t>03-6036136</t>
  </si>
  <si>
    <t>153-2-9922919</t>
  </si>
  <si>
    <t>02-9921511</t>
  </si>
  <si>
    <t>02-9994167</t>
  </si>
  <si>
    <t>02-9918460</t>
  </si>
  <si>
    <t>02-9997241</t>
  </si>
  <si>
    <t>02-9925186</t>
  </si>
  <si>
    <t>02-5340951</t>
  </si>
  <si>
    <t>02-9919578</t>
  </si>
  <si>
    <t>02-9996470</t>
  </si>
  <si>
    <t>153-2-9992939</t>
  </si>
  <si>
    <t>153-2-5805208</t>
  </si>
  <si>
    <t>153-2-9951902</t>
  </si>
  <si>
    <t>077-4703172</t>
  </si>
  <si>
    <t>02-9951845</t>
  </si>
  <si>
    <t>02-6338671</t>
  </si>
  <si>
    <t>02-6336558</t>
  </si>
  <si>
    <t>02-9915533</t>
  </si>
  <si>
    <t>02-9994322</t>
  </si>
  <si>
    <t>02-9959128</t>
  </si>
  <si>
    <t>072-2284805</t>
  </si>
  <si>
    <t>02-9992490</t>
  </si>
  <si>
    <t>02-9921058</t>
  </si>
  <si>
    <t>02-9914460</t>
  </si>
  <si>
    <t>02-9994450</t>
  </si>
  <si>
    <t>02-9922048</t>
  </si>
  <si>
    <t>02-9998434</t>
  </si>
  <si>
    <t>02-9920763</t>
  </si>
  <si>
    <t>072-5721514</t>
  </si>
  <si>
    <t>02-9925629</t>
  </si>
  <si>
    <t>02-9999472</t>
  </si>
  <si>
    <t>02-9990958</t>
  </si>
  <si>
    <t>02-6536505</t>
  </si>
  <si>
    <t>דוד טקשה</t>
  </si>
  <si>
    <t>אסתר ביננשטוק</t>
  </si>
  <si>
    <t>שמעון בקר</t>
  </si>
  <si>
    <t>אהרון דיאמנט</t>
  </si>
  <si>
    <t>ברכה דרוק</t>
  </si>
  <si>
    <t>חנה פאקס</t>
  </si>
  <si>
    <t>מנחם גרינבוים</t>
  </si>
  <si>
    <t>שלמה גולדמן</t>
  </si>
  <si>
    <t>ברוך טולדנו</t>
  </si>
  <si>
    <t>משה שטיינר</t>
  </si>
  <si>
    <t>ברכי גלזר</t>
  </si>
  <si>
    <t>דניאל סיימון</t>
  </si>
  <si>
    <t>גולדבאום נפתלי</t>
  </si>
  <si>
    <t>דבורה סיימון</t>
  </si>
  <si>
    <t>פנחס אביטן</t>
  </si>
  <si>
    <t>רפי אסולין</t>
  </si>
  <si>
    <t>אורן גרניט</t>
  </si>
  <si>
    <t>חיים חשין</t>
  </si>
  <si>
    <t>אברהם שפיצר</t>
  </si>
  <si>
    <t>נחום שאול</t>
  </si>
  <si>
    <t>באשי רייזנר</t>
  </si>
  <si>
    <t>גילה מלכובסקי</t>
  </si>
  <si>
    <t>גיל דוד</t>
  </si>
  <si>
    <t>רחל איזבי</t>
  </si>
  <si>
    <t>חנה איפרגן</t>
  </si>
  <si>
    <t>צבי וינברג</t>
  </si>
  <si>
    <t>בלומה הגר</t>
  </si>
  <si>
    <t>7648959@gmail.com, zmw100@gmail.com</t>
  </si>
  <si>
    <t>nmoshe0@gmail.com, ryud26@gmail.com</t>
  </si>
  <si>
    <t>sk401@shemakolenu.org, sk403@shemakolenu.org</t>
  </si>
  <si>
    <t>7648959@gmail.com, a7611975@gmail.com</t>
  </si>
  <si>
    <t>שם מנהל/ת</t>
  </si>
  <si>
    <t>מירב אליהו</t>
  </si>
  <si>
    <t>מלכה דסקל</t>
  </si>
  <si>
    <t>שירה נוימן</t>
  </si>
  <si>
    <t>רחל אקשיקר</t>
  </si>
  <si>
    <t>שרה הירשוביץ</t>
  </si>
  <si>
    <t>סימי פרקש</t>
  </si>
  <si>
    <t>מרגלית לוינסון</t>
  </si>
  <si>
    <t>עלקה ריבלין</t>
  </si>
  <si>
    <t>צירה רוזנשטיין</t>
  </si>
  <si>
    <t>פייגי אייזנר</t>
  </si>
  <si>
    <t>יצחק וובר</t>
  </si>
  <si>
    <t>מרדכי טולידאנו</t>
  </si>
  <si>
    <t>משה כהן</t>
  </si>
  <si>
    <t>שמואל פריזנט</t>
  </si>
  <si>
    <t>חסי לוי</t>
  </si>
  <si>
    <t>בר אילן 5 בית שמש</t>
  </si>
  <si>
    <t>נחל נועם 5 בית שמש</t>
  </si>
  <si>
    <t>עזרת תורה  12 ירושלים</t>
  </si>
  <si>
    <t>מירון 4 מבשרת ירושלים</t>
  </si>
  <si>
    <t xml:space="preserve">נחל הבשור 3 בית שמש </t>
  </si>
  <si>
    <t xml:space="preserve">נחל דולב 82 בית שמש </t>
  </si>
  <si>
    <t>מבצע דני 14 מודיעין</t>
  </si>
  <si>
    <t>נחל רפאים 24/6 בית שמש</t>
  </si>
  <si>
    <t>חזון איש 32/11 בית שמש</t>
  </si>
  <si>
    <t>נחל אוריה 23 בית שמש</t>
  </si>
  <si>
    <t>אוהלי יוסף 22 ירושלים</t>
  </si>
  <si>
    <t>נחל דולב 62/5 בית שמש</t>
  </si>
  <si>
    <t>רבי צדוק 6 בית שמש</t>
  </si>
  <si>
    <t>תכלת מרדכי 8 בית שמש</t>
  </si>
  <si>
    <t>דברי חיים  19 ירושלים</t>
  </si>
  <si>
    <t>נחל אוריה 1/1 בית שמש</t>
  </si>
  <si>
    <t>נחל רפאים 29/9 בית שמש</t>
  </si>
  <si>
    <t>אור שמח 18 בית שמש</t>
  </si>
  <si>
    <t>רוזנבלט 6 ירושלים</t>
  </si>
  <si>
    <t>נחל תמנע 6ב' בית שמש</t>
  </si>
  <si>
    <t xml:space="preserve">החרמון 3 בית שמש </t>
  </si>
  <si>
    <t>שפת אמת  26/6 בית שמש</t>
  </si>
  <si>
    <t>שפת אמת  26/6 ירושלים</t>
  </si>
  <si>
    <t>תכלת מרדכי 12 בית שמש</t>
  </si>
  <si>
    <t>בן קיסמא 5 בית שמש</t>
  </si>
  <si>
    <t>בית ישראל  11 בית שמש</t>
  </si>
  <si>
    <t>קהילות יעקב 3 ירושלים</t>
  </si>
  <si>
    <t>נחל מיכה 7 בית שמש</t>
  </si>
  <si>
    <t>נוף רמות  71/14 ירושלים</t>
  </si>
  <si>
    <t>מצפה רש"פ 4 בית שמש</t>
  </si>
  <si>
    <t>נחל דולב  27/16  בית שמש</t>
  </si>
  <si>
    <t>בלוך 56 קרית יערים</t>
  </si>
  <si>
    <t>קדושת אהרון  2 בית שמש</t>
  </si>
  <si>
    <t>נחל דולב  35/18 בית שמש</t>
  </si>
  <si>
    <t>נחל הירקון  24 בית שמש</t>
  </si>
  <si>
    <t>050-2302317</t>
  </si>
  <si>
    <t>052-4347381</t>
  </si>
  <si>
    <t>052-7626368</t>
  </si>
  <si>
    <t>050-3000925</t>
  </si>
  <si>
    <t>050-4120373</t>
  </si>
  <si>
    <t>053-3111036</t>
  </si>
  <si>
    <t>052-7614415</t>
  </si>
  <si>
    <t>058-3212474</t>
  </si>
  <si>
    <t>050-9201345</t>
  </si>
  <si>
    <t>052-7631213</t>
  </si>
  <si>
    <t>052-7607372</t>
  </si>
  <si>
    <t>054-8037770</t>
  </si>
  <si>
    <t>052-7639714</t>
  </si>
  <si>
    <t>050-3079797</t>
  </si>
  <si>
    <t>053-7240183</t>
  </si>
  <si>
    <t>050-7491581</t>
  </si>
  <si>
    <t>053-3177731</t>
  </si>
  <si>
    <t>050-4194495</t>
  </si>
  <si>
    <t>052-7625832</t>
  </si>
  <si>
    <t>סמינר ואת עלית</t>
  </si>
  <si>
    <t>9999586a@gmail.com</t>
  </si>
  <si>
    <t>בת ציון פיירמן</t>
  </si>
  <si>
    <t>054-8442639</t>
  </si>
  <si>
    <t>073-7281531</t>
  </si>
  <si>
    <t>073-7403909</t>
  </si>
  <si>
    <t>מעשי חייא 5 בית שמש</t>
  </si>
  <si>
    <t>02-9923215</t>
  </si>
  <si>
    <t>7125207@gmail.com</t>
  </si>
  <si>
    <t>מיכאל גרליץ</t>
  </si>
  <si>
    <t>שער השמים 3 ב"ש</t>
  </si>
  <si>
    <t>052-7125207</t>
  </si>
  <si>
    <t>יעקב פריימן</t>
  </si>
  <si>
    <t>057-791794</t>
  </si>
  <si>
    <t>054-8417379</t>
  </si>
  <si>
    <t>ממ"ח</t>
  </si>
  <si>
    <t>02-9992141</t>
  </si>
  <si>
    <t>יוסי בן קיסמא 1 בית שמש</t>
  </si>
  <si>
    <t>052-7121900</t>
  </si>
  <si>
    <t>153-2-9992141</t>
  </si>
  <si>
    <t>סמינר פניני חן</t>
  </si>
  <si>
    <t>072-2479649</t>
  </si>
  <si>
    <t>נחל שורק 36/3 בית שמש</t>
  </si>
  <si>
    <t>052-7139648</t>
  </si>
  <si>
    <t>שרה פפנהים</t>
  </si>
  <si>
    <t>02-9998817</t>
  </si>
  <si>
    <t>אסתר וינגרטן</t>
  </si>
  <si>
    <t>052-7619037</t>
  </si>
  <si>
    <t>הרב מבריסק 18</t>
  </si>
  <si>
    <t>שכונה</t>
  </si>
  <si>
    <t>רמב"ש ב</t>
  </si>
  <si>
    <t>רמב"ש ג</t>
  </si>
  <si>
    <t>חפציבה</t>
  </si>
  <si>
    <t>ממזרח שמש</t>
  </si>
  <si>
    <t>רמב"ש א</t>
  </si>
  <si>
    <t>נתיבות חכמה - נתיבות אלימלך</t>
  </si>
  <si>
    <t>054-6202958</t>
  </si>
  <si>
    <t>052-7661791</t>
  </si>
  <si>
    <t>בי"ס יסודי - בנות - כיתות א' - ו'</t>
  </si>
  <si>
    <t>בי"ס יסודי - בנים - כיתות א' - ו'</t>
  </si>
  <si>
    <t>ת"ת יסודי - בנים - כיתות א' - ח' - פטור</t>
  </si>
  <si>
    <t>ת"ת יסודי - בנים - כיתות א' - ח' - חינוך עצמאי</t>
  </si>
  <si>
    <t xml:space="preserve">בן אליעזר 7 </t>
  </si>
  <si>
    <t>הגפן 28</t>
  </si>
  <si>
    <t>הירקון 40</t>
  </si>
  <si>
    <t>הנורית 4</t>
  </si>
  <si>
    <t xml:space="preserve">הנורית 61   </t>
  </si>
  <si>
    <t>הרב מבריסק 15</t>
  </si>
  <si>
    <t xml:space="preserve">הרצל 33 </t>
  </si>
  <si>
    <t>נחל מאור 23</t>
  </si>
  <si>
    <t>רבן יוחנן בן זכאי 16</t>
  </si>
  <si>
    <t>02-6312755/60</t>
  </si>
  <si>
    <t>בית שמש הותיקה</t>
  </si>
  <si>
    <t>פסגות השבע</t>
  </si>
  <si>
    <t>גבעת שרת</t>
  </si>
  <si>
    <t>קריה חרדית</t>
  </si>
  <si>
    <t>מיכל פופקו</t>
  </si>
  <si>
    <t>יצחק כץ</t>
  </si>
  <si>
    <t>התמר  618 בית אלעזרי</t>
  </si>
  <si>
    <t>יואל הנביא בית שמש</t>
  </si>
  <si>
    <t>טללים 23 ירושלים</t>
  </si>
  <si>
    <t>054-7556672</t>
  </si>
  <si>
    <t>050-4198824</t>
  </si>
  <si>
    <t>054-3331345</t>
  </si>
  <si>
    <t>054-4320552</t>
  </si>
  <si>
    <t>052-7665802</t>
  </si>
  <si>
    <t>053-3199542</t>
  </si>
  <si>
    <t>053-3199543</t>
  </si>
  <si>
    <t>053-3160601</t>
  </si>
  <si>
    <t>050-4613977</t>
  </si>
  <si>
    <t>052-7621634</t>
  </si>
  <si>
    <t>053-3115446</t>
  </si>
  <si>
    <t>054-8429902</t>
  </si>
  <si>
    <t>054-8418928</t>
  </si>
  <si>
    <t>052-7693021</t>
  </si>
  <si>
    <t>054-8422475</t>
  </si>
  <si>
    <t>053-3121057</t>
  </si>
  <si>
    <t>052-7685300</t>
  </si>
  <si>
    <t>052-7624446</t>
  </si>
  <si>
    <t>054-8477136</t>
  </si>
  <si>
    <t>02-9922343 ,054-8407336</t>
  </si>
  <si>
    <t>02-9915834</t>
  </si>
  <si>
    <t>050-2455277</t>
  </si>
  <si>
    <t>050-2400735</t>
  </si>
  <si>
    <t>050-4194496</t>
  </si>
  <si>
    <t>052-7611975</t>
  </si>
  <si>
    <t>052-8571377</t>
  </si>
  <si>
    <t>052-7713052</t>
  </si>
  <si>
    <t>052-7623994</t>
  </si>
  <si>
    <t>052-7693037</t>
  </si>
  <si>
    <t>050-3400204</t>
  </si>
  <si>
    <t>050-4117032</t>
  </si>
  <si>
    <t>054-7978218</t>
  </si>
  <si>
    <t>052-7699298</t>
  </si>
  <si>
    <t>050-4112085</t>
  </si>
  <si>
    <t>050-6401758</t>
  </si>
  <si>
    <t>054-7911948</t>
  </si>
  <si>
    <t>052-6917275</t>
  </si>
  <si>
    <t>052-6083608</t>
  </si>
  <si>
    <t>052-7173417</t>
  </si>
  <si>
    <t>052-6818502</t>
  </si>
  <si>
    <t>054-3021732</t>
  </si>
  <si>
    <t>052-5300326</t>
  </si>
  <si>
    <t>052-2679752</t>
  </si>
  <si>
    <t>050-4145120</t>
  </si>
  <si>
    <t>052-7602353</t>
  </si>
  <si>
    <t>050-2234667</t>
  </si>
  <si>
    <t>050-4199144</t>
  </si>
  <si>
    <t>054-9735757</t>
  </si>
  <si>
    <t>050-9916464</t>
  </si>
  <si>
    <t>058-3212384</t>
  </si>
  <si>
    <t>053-3110948</t>
  </si>
  <si>
    <t>050-2470030</t>
  </si>
  <si>
    <t>052-7639744</t>
  </si>
  <si>
    <t>053-3188105</t>
  </si>
  <si>
    <t>050-8787536</t>
  </si>
  <si>
    <t>054-8450084</t>
  </si>
  <si>
    <t>052-8920730</t>
  </si>
  <si>
    <t>052-8920105</t>
  </si>
  <si>
    <t>050-2873141</t>
  </si>
  <si>
    <t>052-7155641</t>
  </si>
  <si>
    <t>052-6620299</t>
  </si>
  <si>
    <t>054-8456817</t>
  </si>
  <si>
    <t>054-4450406</t>
  </si>
  <si>
    <t>אורות - בנות</t>
  </si>
  <si>
    <t>בי"ס יסודי - כיתות א' - ו'</t>
  </si>
  <si>
    <t>בי"ס תיכון - כיתות ז' - י"ב</t>
  </si>
  <si>
    <t>בי"ס תיכון - כיתות ז' - י"ב - חינוך מיוחד</t>
  </si>
  <si>
    <t>עירוני</t>
  </si>
  <si>
    <t>בי"ס יסודי - בנים - כיתות א' - ח'</t>
  </si>
  <si>
    <t>בי"ס יסודי - בנות - כיתות א' - ח'</t>
  </si>
  <si>
    <t>בי"ס תיכון - בנות - כיתות ז' - י"ב</t>
  </si>
  <si>
    <t>בי"ס תיכון - בנים - כיתות ז' - י"ב</t>
  </si>
  <si>
    <t>בי"ס תיכון - בנים - כיתות ט' - י"ב</t>
  </si>
  <si>
    <t>סמינר מורשת דליה</t>
  </si>
  <si>
    <t>סמינר שבילי בינה</t>
  </si>
  <si>
    <t>בי"ס יסודי - בנות - כיתות א' - ח' - חינוך עצמאי</t>
  </si>
  <si>
    <t>בי"ס יסודי - בנות - כיתות א' - ח' - רשת המעיין</t>
  </si>
  <si>
    <t>בי"ס יסודי - בנות - כיתות א' - ח' - מוכש"ר</t>
  </si>
  <si>
    <t>ת"ת יסודי - בנים - כיתות א' - ח' - מוכש"ר</t>
  </si>
  <si>
    <t>ישיבה קטנה</t>
  </si>
  <si>
    <t>ת"ת יסודי - בנים - כיתות א' - ח' - רשת המעיין</t>
  </si>
  <si>
    <t>בי"ס יסודי - בנות - כיתות א' - ח' - פטור</t>
  </si>
  <si>
    <t>ישיבה קטנה - חינוך מיוחד</t>
  </si>
  <si>
    <t>ישיבה תיכונית</t>
  </si>
  <si>
    <t>גן שפה - בנות - חינוך מיוחד</t>
  </si>
  <si>
    <t>גן פיגור - מעורב - חינוך מיוחד</t>
  </si>
  <si>
    <t>סמינר תורת אמך</t>
  </si>
  <si>
    <t>גני שפר - צלילים</t>
  </si>
  <si>
    <t>גני שפר - פעמונים</t>
  </si>
  <si>
    <t>גן שפה - בנים - חינוך מיוחד</t>
  </si>
  <si>
    <t>054-8406093</t>
  </si>
  <si>
    <t xml:space="preserve">גן חובה - בנות </t>
  </si>
  <si>
    <t>בנות מלכה - אורחות אמותינו</t>
  </si>
  <si>
    <t>סמינר וינגרטן - תיכון בית יעקב</t>
  </si>
  <si>
    <t>סה"כ יסודי חרדי</t>
  </si>
  <si>
    <t>סה"כ יסודי מ"מ וממ"ד</t>
  </si>
  <si>
    <t xml:space="preserve"> סה"כ על יסודי מ"מ וממ"ד</t>
  </si>
  <si>
    <t>סה"כ על יסודי חרדי</t>
  </si>
  <si>
    <t>בי"ס יסודי - בנים/בנות - כיתות א' - ח' - חינוך עצמאי</t>
  </si>
  <si>
    <t>גן טרום חובה - מעורב</t>
  </si>
  <si>
    <t>גן טרום חובה - בנים</t>
  </si>
  <si>
    <t>גן ליקויי שמיעה - רב גיל - חינוך מיוחד</t>
  </si>
  <si>
    <t>גן שיתוק מוחין PC - רב גיל - חינוך מיוחד</t>
  </si>
  <si>
    <t>גן רב גילאי - בנים</t>
  </si>
  <si>
    <t xml:space="preserve">גן טרום חובה - בנות </t>
  </si>
  <si>
    <t xml:space="preserve">גן טרום חובה - בנים </t>
  </si>
  <si>
    <t>054-8465222</t>
  </si>
  <si>
    <t>צדקה 22/4 בית שמש</t>
  </si>
  <si>
    <t>יעקב חנניה פהלבני</t>
  </si>
  <si>
    <t>בנות רחל</t>
  </si>
  <si>
    <t>רבי יהושע 16א</t>
  </si>
  <si>
    <t>תורת משה - דרך אבותינו</t>
  </si>
  <si>
    <t>אבישי בראון</t>
  </si>
  <si>
    <t>050-4170167</t>
  </si>
  <si>
    <t>הצדיק משטפנשט 3</t>
  </si>
  <si>
    <t>נחל לוז 18</t>
  </si>
  <si>
    <t>נחל משמר 4</t>
  </si>
  <si>
    <t>נחל קישון 21</t>
  </si>
  <si>
    <t>הצדיק משטפנשט 7</t>
  </si>
  <si>
    <t>office@bjacob.org</t>
  </si>
  <si>
    <t>torateliyahu@gmail.com</t>
  </si>
  <si>
    <t>02-9999164</t>
  </si>
  <si>
    <t>153-2-9999164</t>
  </si>
  <si>
    <t>משה זילברג 30 ירושלים</t>
  </si>
  <si>
    <t>שרון טייפר</t>
  </si>
  <si>
    <t>052-7635611</t>
  </si>
  <si>
    <t>amirkr1@gmail.com, dalgav65@gmail.com</t>
  </si>
  <si>
    <t>אחיה השילוני 9</t>
  </si>
  <si>
    <t>054-8479629</t>
  </si>
  <si>
    <t>רפפורט</t>
  </si>
  <si>
    <t>נחל לוז  22</t>
  </si>
  <si>
    <t>053-3101819</t>
  </si>
  <si>
    <t>אור התורה</t>
  </si>
  <si>
    <t>אחיה השילוני 1</t>
  </si>
  <si>
    <t>054-8450085</t>
  </si>
  <si>
    <t>כיתה א4</t>
  </si>
  <si>
    <t>כיתה ב4</t>
  </si>
  <si>
    <t>כיתה ג4</t>
  </si>
  <si>
    <t>כיתה ד4</t>
  </si>
  <si>
    <t>כיתה ה4</t>
  </si>
  <si>
    <t>כיתה ו4</t>
  </si>
  <si>
    <t>052-8701309</t>
  </si>
  <si>
    <t>050-7639662</t>
  </si>
  <si>
    <t>050-7240212</t>
  </si>
  <si>
    <t>052-8224424</t>
  </si>
  <si>
    <t>052-2402032</t>
  </si>
  <si>
    <t>052-7173422</t>
  </si>
  <si>
    <t>057-2337867</t>
  </si>
  <si>
    <t>054-5306256</t>
  </si>
  <si>
    <t>052-7609790</t>
  </si>
  <si>
    <t>050-7731044</t>
  </si>
  <si>
    <t>050-3343130</t>
  </si>
  <si>
    <t>054-2030975</t>
  </si>
  <si>
    <t>052-6102026</t>
  </si>
  <si>
    <t>050-7747976</t>
  </si>
  <si>
    <t>חמדת</t>
  </si>
  <si>
    <t>יואל הנביא</t>
  </si>
  <si>
    <t>הילה צדוק</t>
  </si>
  <si>
    <t>050-6691770</t>
  </si>
  <si>
    <t>052-4337632</t>
  </si>
  <si>
    <t>053-8202866</t>
  </si>
  <si>
    <t>054-9400940</t>
  </si>
  <si>
    <t>052-4398925</t>
  </si>
  <si>
    <t>054-5341455</t>
  </si>
  <si>
    <t>055-2235820</t>
  </si>
  <si>
    <t>052-3310845</t>
  </si>
  <si>
    <t>050-5789702</t>
  </si>
  <si>
    <t>050-9918602</t>
  </si>
  <si>
    <t>054-7340002</t>
  </si>
  <si>
    <t>050-4131064</t>
  </si>
  <si>
    <t>052-6998642</t>
  </si>
  <si>
    <t>050-7684499</t>
  </si>
  <si>
    <t>050-9015111</t>
  </si>
  <si>
    <t>050-4087894</t>
  </si>
  <si>
    <t>050-7108420</t>
  </si>
  <si>
    <t>052-8916845</t>
  </si>
  <si>
    <t>050-6737289</t>
  </si>
  <si>
    <t>גפן</t>
  </si>
  <si>
    <t>חוה רוזנברג</t>
  </si>
  <si>
    <t>054-8410503</t>
  </si>
  <si>
    <t>054-8478005</t>
  </si>
  <si>
    <t>חצב</t>
  </si>
  <si>
    <t>קרן היסוד 16</t>
  </si>
  <si>
    <t>בת חן שממה</t>
  </si>
  <si>
    <t>054-8404458</t>
  </si>
  <si>
    <t>052-2873047</t>
  </si>
  <si>
    <t>מרכז מוסיקה</t>
  </si>
  <si>
    <t>לובה זברקו</t>
  </si>
  <si>
    <t>050-8118603</t>
  </si>
  <si>
    <t>050-5323403</t>
  </si>
  <si>
    <t>052-2670905</t>
  </si>
  <si>
    <t>yp5386@gmail.com</t>
  </si>
  <si>
    <t>סמינר בית מלכה</t>
  </si>
  <si>
    <t>כיתה ט3</t>
  </si>
  <si>
    <t>כיתה י3</t>
  </si>
  <si>
    <t>כיתה יא3</t>
  </si>
  <si>
    <t>כיתה יב3</t>
  </si>
  <si>
    <t>רייזי קוט</t>
  </si>
  <si>
    <t>052-7127445</t>
  </si>
  <si>
    <t>סה"כ גנים</t>
  </si>
  <si>
    <t>נחל קישון 38</t>
  </si>
  <si>
    <t>נחל רמות 5</t>
  </si>
  <si>
    <t>חפץ חיים 2</t>
  </si>
  <si>
    <t>אהל יהושע 3</t>
  </si>
  <si>
    <t>ז'בוטינסקי 92</t>
  </si>
  <si>
    <t>יונה בן אמיתי 4</t>
  </si>
  <si>
    <t>אוהל יהושע 31</t>
  </si>
  <si>
    <t>ישיבת חסידי בעלזא</t>
  </si>
  <si>
    <t>יונה בן אמיתי 16</t>
  </si>
  <si>
    <t>נחל שורק 8</t>
  </si>
  <si>
    <t>אסתר רוטנברג</t>
  </si>
  <si>
    <t>9991679@gmail.com</t>
  </si>
  <si>
    <t>7647774@gmail.com</t>
  </si>
  <si>
    <t>053-3111484</t>
  </si>
  <si>
    <t>02-9991489</t>
  </si>
  <si>
    <t>חננאל פנחס</t>
  </si>
  <si>
    <t>053-3113395</t>
  </si>
  <si>
    <t>02-9991679</t>
  </si>
  <si>
    <t>ישיבת אור אפרים</t>
  </si>
  <si>
    <t>02-5023422</t>
  </si>
  <si>
    <t>yeshivatoe@gmail.com</t>
  </si>
  <si>
    <t>ארי רפאלוביץ</t>
  </si>
  <si>
    <t>מלאכי הנביא 8 בית שמש</t>
  </si>
  <si>
    <t>054-6680175</t>
  </si>
  <si>
    <t>נחל קטלב 1</t>
  </si>
  <si>
    <t>sb9925323@gmail.com</t>
  </si>
  <si>
    <t>ישיבת דברי מלך</t>
  </si>
  <si>
    <t>073-7324401</t>
  </si>
  <si>
    <t>kt5446@gmail.com</t>
  </si>
  <si>
    <t>הרב יהודה גפן</t>
  </si>
  <si>
    <t>נחל אוריה 1</t>
  </si>
  <si>
    <t>054-8431817</t>
  </si>
  <si>
    <t>משה סדובסקי</t>
  </si>
  <si>
    <t>052-7123804</t>
  </si>
  <si>
    <t>9995759@gmail.com‏</t>
  </si>
  <si>
    <t>שמואל ויצמן</t>
  </si>
  <si>
    <t>052-7637112</t>
  </si>
  <si>
    <t>מנחת חינוך</t>
  </si>
  <si>
    <t>072-2203113</t>
  </si>
  <si>
    <t>בן ציון כהן</t>
  </si>
  <si>
    <t>052-7637903</t>
  </si>
  <si>
    <t>ברכה אדלר</t>
  </si>
  <si>
    <t>052-7688645</t>
  </si>
  <si>
    <t>mg@oel.org.il</t>
  </si>
  <si>
    <t>7648959@gmail.com</t>
  </si>
  <si>
    <t>דרכי אבות - צאנז</t>
  </si>
  <si>
    <t>שמואל אהרן קאהן</t>
  </si>
  <si>
    <t>יחזקאל הנביא 4</t>
  </si>
  <si>
    <t>מושב אביעזר 111/2</t>
  </si>
  <si>
    <t>גן תקשורת - חינוך מיוחד</t>
  </si>
  <si>
    <t>הנשיא 30</t>
  </si>
  <si>
    <t>בי"ס יסודי - כיתות א' - ט' - חינוך מיוחד</t>
  </si>
  <si>
    <t>קהילתי</t>
  </si>
  <si>
    <t>אברהם פישר</t>
  </si>
  <si>
    <t>055-6681418</t>
  </si>
  <si>
    <t>ttmoriya@gmail.com</t>
  </si>
  <si>
    <t>ישיבת תורת עולם</t>
  </si>
  <si>
    <t>יואל הנביא 15</t>
  </si>
  <si>
    <t>נתיב התורה</t>
  </si>
  <si>
    <t>שד' בן זאב  5</t>
  </si>
  <si>
    <t>חגי 3</t>
  </si>
  <si>
    <t>רבי אלעזר 53</t>
  </si>
  <si>
    <t>דרך התורה</t>
  </si>
  <si>
    <t>גן עיכוב התפתחותי - חינוך מיוחד</t>
  </si>
  <si>
    <t>גן שפה - חינוך מיוחד</t>
  </si>
  <si>
    <t>גני חינוך מיוחד</t>
  </si>
  <si>
    <t>גן עיכוב התפתחותי - בנים - חינוך מיוחד</t>
  </si>
  <si>
    <t>ישיבת ברכת שמואל</t>
  </si>
  <si>
    <t>נחל שורק 29</t>
  </si>
  <si>
    <t>itzhackkatz@gmail.com‏</t>
  </si>
  <si>
    <t>מאיר</t>
  </si>
  <si>
    <t>054-8478467</t>
  </si>
  <si>
    <t>bina5969@gmail.com, bina18327@gmail.com</t>
  </si>
  <si>
    <t>bnosmalka.office@gmail.com, financial.bybm@gmail.com</t>
  </si>
  <si>
    <t>חני רייס</t>
  </si>
  <si>
    <t>נחל רמות 5 בית שמש</t>
  </si>
  <si>
    <t>חגי הנביא 3</t>
  </si>
  <si>
    <t>אור יעל</t>
  </si>
  <si>
    <t>8470645@gmail.com, a8456817@gmail.com‏</t>
  </si>
  <si>
    <t>ישיבת ופרצת</t>
  </si>
  <si>
    <t>בן עזאי 12</t>
  </si>
  <si>
    <t>a029919753@gmail.com</t>
  </si>
  <si>
    <t>054-2992000</t>
  </si>
  <si>
    <t>sucatdavid@s-d.org.il</t>
  </si>
  <si>
    <t xml:space="preserve"> 7644533@gmail.com‏</t>
  </si>
  <si>
    <t>סמינר איילת השחר</t>
  </si>
  <si>
    <t>מיכל זייבלד</t>
  </si>
  <si>
    <t>052-7679315</t>
  </si>
  <si>
    <t>02-9997329</t>
  </si>
  <si>
    <t>תמר מרים הימלפרב</t>
  </si>
  <si>
    <t>חזון איש 6</t>
  </si>
  <si>
    <t>052-7173457</t>
  </si>
  <si>
    <t>דבורה הנביאה 12</t>
  </si>
  <si>
    <t>סמינר נתיבות</t>
  </si>
  <si>
    <t>סמינר החדש בית שמש</t>
  </si>
  <si>
    <t>נחל ען גדי פינת נחל חבר</t>
  </si>
  <si>
    <t>אלישע הנביא</t>
  </si>
  <si>
    <t>איתמר</t>
  </si>
  <si>
    <t>גן שפה - בנות - חינוך מיוחד - אידיש</t>
  </si>
  <si>
    <t>פונפון</t>
  </si>
  <si>
    <t>טויבי ברזסקי</t>
  </si>
  <si>
    <t>נחל לכיש 18 בית שמש</t>
  </si>
  <si>
    <t>טוייבי ברזסקי</t>
  </si>
  <si>
    <t>שייני גולדברגר</t>
  </si>
  <si>
    <t>052-7125588</t>
  </si>
  <si>
    <t>ריקי לודמיר</t>
  </si>
  <si>
    <t xml:space="preserve">ציפי שפירא </t>
  </si>
  <si>
    <t>דוד 16 ירושלים</t>
  </si>
  <si>
    <t>052-7604043</t>
  </si>
  <si>
    <t>עזריאל 17 ירושלים</t>
  </si>
  <si>
    <t>מתיקות התורה - רועה א</t>
  </si>
  <si>
    <t>02-5013231</t>
  </si>
  <si>
    <t>דוד כהנא</t>
  </si>
  <si>
    <t>052-7172012</t>
  </si>
  <si>
    <t>רימון</t>
  </si>
  <si>
    <t>בת חיל</t>
  </si>
  <si>
    <t>יהודית</t>
  </si>
  <si>
    <t>052-7619403</t>
  </si>
  <si>
    <t>ts9993262@gmail.com</t>
  </si>
  <si>
    <t>Wbs-ganim@etrog.net.il</t>
  </si>
  <si>
    <t>בת שבע עבוש</t>
  </si>
  <si>
    <t>052-3817819</t>
  </si>
  <si>
    <t>4182002@gmail.com, ershter@gmail.com</t>
  </si>
  <si>
    <t>magenavos@gmail.com, 9921145@gmail.com</t>
  </si>
  <si>
    <t>02-5475997</t>
  </si>
  <si>
    <t>072-2600664</t>
  </si>
  <si>
    <t>gs3791@oel.org.il, or@oel.org.il</t>
  </si>
  <si>
    <t>אלישע הנביא 17</t>
  </si>
  <si>
    <t>האדמו"ר מבעלז 12</t>
  </si>
  <si>
    <t>רבי יהושע 2</t>
  </si>
  <si>
    <t>סמינר דרך תבונות - שרנסקי</t>
  </si>
  <si>
    <t>צביה בוקצ'ין</t>
  </si>
  <si>
    <t>053-3103231</t>
  </si>
  <si>
    <t>02-6741868</t>
  </si>
  <si>
    <t>בן עזאי  12</t>
  </si>
  <si>
    <t>דוד המלך 4</t>
  </si>
  <si>
    <t>בי"ס יסודי - כיתות א' - י"ב - חינוך מיוחד</t>
  </si>
  <si>
    <t>יונה בן אמיתי 6</t>
  </si>
  <si>
    <t>בן איש חי 32</t>
  </si>
  <si>
    <t>נצח ישראל</t>
  </si>
  <si>
    <t>02-6654439</t>
  </si>
  <si>
    <t>ttnetzachisrael@gmail.com</t>
  </si>
  <si>
    <t>שמואל מילר</t>
  </si>
  <si>
    <t>050-7433397</t>
  </si>
  <si>
    <t>נריה הנביא 13</t>
  </si>
  <si>
    <t>052-6155050</t>
  </si>
  <si>
    <t>ישיבת אהלים של תורה</t>
  </si>
  <si>
    <t>רבי אלעזר 50</t>
  </si>
  <si>
    <t>ar580648046@gmail.com‏</t>
  </si>
  <si>
    <t>תפארת בית יעקב</t>
  </si>
  <si>
    <t>חני אבו</t>
  </si>
  <si>
    <t>02-9919577</t>
  </si>
  <si>
    <t>בן אליעזר 14</t>
  </si>
  <si>
    <t>טליה אהרן</t>
  </si>
  <si>
    <t>050-6688365</t>
  </si>
  <si>
    <t>רמב"ם 21</t>
  </si>
  <si>
    <t>072-2740451</t>
  </si>
  <si>
    <t>פרלשטיין יוסף</t>
  </si>
  <si>
    <t>054-8528615</t>
  </si>
  <si>
    <t>netivotdhat@gmail.com</t>
  </si>
  <si>
    <t>a0527634423@gmail.com, k3183108@gmail.com</t>
  </si>
  <si>
    <t>ישיבת מתיבתא בית שמש</t>
  </si>
  <si>
    <t>ישיבת נצח ישראל</t>
  </si>
  <si>
    <t>פיתוחים</t>
  </si>
  <si>
    <t>יואל הנביא 16</t>
  </si>
  <si>
    <t>שרה למברגר</t>
  </si>
  <si>
    <t>גבעת זאב</t>
  </si>
  <si>
    <t>050-4109312</t>
  </si>
  <si>
    <t>בי"ס יסודי - כיתות א' - ח' - חינוך מיוחד פיגור קשה</t>
  </si>
  <si>
    <t>אהל יהושע 31</t>
  </si>
  <si>
    <t>ofrasaban@gmail.com, moreshetdb@gmail.com</t>
  </si>
  <si>
    <t>רבקה גינזבורג</t>
  </si>
  <si>
    <t>בני נפתלי - דז'יקוב</t>
  </si>
  <si>
    <t>mos.dv01@gmail.com‏</t>
  </si>
  <si>
    <t>to057312@gmail.com‬</t>
  </si>
  <si>
    <t>m029991489@gmail.com</t>
  </si>
  <si>
    <t>משה ששון</t>
  </si>
  <si>
    <t>מושב תפרח</t>
  </si>
  <si>
    <t>053-3131160</t>
  </si>
  <si>
    <t>ירון פוקסברומר</t>
  </si>
  <si>
    <t>058-7677798</t>
  </si>
  <si>
    <t>ירמיהו 16</t>
  </si>
  <si>
    <t>נחל אוריה 19</t>
  </si>
  <si>
    <t>בי"ס יסודי - בנים - כיתות א' - ח' - ממלכתי חרדי</t>
  </si>
  <si>
    <t>בי"ס יסודי - בנות - כיתות א' - ח' - ממלכתי חרדי</t>
  </si>
  <si>
    <t>053-3199541</t>
  </si>
  <si>
    <t>רוחי ארליך</t>
  </si>
  <si>
    <t>אמרי אמת 12</t>
  </si>
  <si>
    <t>ישיבה תיכונית - כיתות ז' - ח'</t>
  </si>
  <si>
    <t>02-5443030</t>
  </si>
  <si>
    <t>153-2-6637055</t>
  </si>
  <si>
    <t>אמרי נועם 6 בית שמש</t>
  </si>
  <si>
    <t>052-7143366</t>
  </si>
  <si>
    <t>רבקה ליבוביץ</t>
  </si>
  <si>
    <t>שמואל הנביא 1</t>
  </si>
  <si>
    <t>בנות הינדא - דז'יקוב</t>
  </si>
  <si>
    <t>אור החיים</t>
  </si>
  <si>
    <t>שמעון כהן</t>
  </si>
  <si>
    <t>054-8444188</t>
  </si>
  <si>
    <t>orhachayim1@gmail.com</t>
  </si>
  <si>
    <t>למדני</t>
  </si>
  <si>
    <t>חבקוק 1</t>
  </si>
  <si>
    <t>ישיבת בית דוד - לעלוב</t>
  </si>
  <si>
    <t>a0527675653@gmail.com‏</t>
  </si>
  <si>
    <t>אהל יהושע 13</t>
  </si>
  <si>
    <t>סמינר מעלות ירושלים</t>
  </si>
  <si>
    <t>m9916179@gmail.com</t>
  </si>
  <si>
    <t>ענת בשארי</t>
  </si>
  <si>
    <t>קרן לוק</t>
  </si>
  <si>
    <t>052-4650143</t>
  </si>
  <si>
    <t>מירי אלפסי</t>
  </si>
  <si>
    <t>054-2511756</t>
  </si>
  <si>
    <t>אתי דרעי</t>
  </si>
  <si>
    <t>052-5663066</t>
  </si>
  <si>
    <t>טלי רוזנבוים</t>
  </si>
  <si>
    <t>054-6886559</t>
  </si>
  <si>
    <t>זהבה וקנין</t>
  </si>
  <si>
    <t>050-6978797</t>
  </si>
  <si>
    <t>דבורה</t>
  </si>
  <si>
    <t>050-4132336</t>
  </si>
  <si>
    <t>054-8494917</t>
  </si>
  <si>
    <t>תמר רודמן</t>
  </si>
  <si>
    <t>רבקה הברסון</t>
  </si>
  <si>
    <t>054-8466643</t>
  </si>
  <si>
    <t>זוהר שאלתיאל</t>
  </si>
  <si>
    <t>058-4293886</t>
  </si>
  <si>
    <t>נעמי אלפסי</t>
  </si>
  <si>
    <t>052-2676131</t>
  </si>
  <si>
    <t>גלית סלמן</t>
  </si>
  <si>
    <t xml:space="preserve">דבורה כהן </t>
  </si>
  <si>
    <t>אורטל עובדיה</t>
  </si>
  <si>
    <t>052-7117726</t>
  </si>
  <si>
    <t>איריס בן עזרא</t>
  </si>
  <si>
    <t>עינבל דוד</t>
  </si>
  <si>
    <t>050-9606602</t>
  </si>
  <si>
    <t>חגית בן עזרא</t>
  </si>
  <si>
    <t>052-6444485</t>
  </si>
  <si>
    <t>דורית שבתאי</t>
  </si>
  <si>
    <t>050-3331169</t>
  </si>
  <si>
    <t>אסתי יונה</t>
  </si>
  <si>
    <t>054-9776860</t>
  </si>
  <si>
    <t>עליזה אבוקרט</t>
  </si>
  <si>
    <t>קרין קפלן</t>
  </si>
  <si>
    <t>052-3300083</t>
  </si>
  <si>
    <t>שני ברינה</t>
  </si>
  <si>
    <t>052-5232226</t>
  </si>
  <si>
    <t>054-2665326</t>
  </si>
  <si>
    <t>דבורי וינטר</t>
  </si>
  <si>
    <t>052-8600219</t>
  </si>
  <si>
    <t>נעמה גינתי</t>
  </si>
  <si>
    <t>058-7681780</t>
  </si>
  <si>
    <t>הדסה אלטר</t>
  </si>
  <si>
    <t>054-8426138</t>
  </si>
  <si>
    <t>ליז איון</t>
  </si>
  <si>
    <t>050-4110587</t>
  </si>
  <si>
    <t>קלילה ספיר</t>
  </si>
  <si>
    <t>052-6711105</t>
  </si>
  <si>
    <t>גאוה חכים</t>
  </si>
  <si>
    <t>052-7668429</t>
  </si>
  <si>
    <t>אגוז</t>
  </si>
  <si>
    <t>יפה חקק</t>
  </si>
  <si>
    <t>סמדר אדרי</t>
  </si>
  <si>
    <t>יוכי אלמלם</t>
  </si>
  <si>
    <t>דבורה אקשטיין</t>
  </si>
  <si>
    <t>שקד</t>
  </si>
  <si>
    <t>אולפנת גילה - שעלי תורה</t>
  </si>
  <si>
    <t>כיתה ז4</t>
  </si>
  <si>
    <t>כיתה א5</t>
  </si>
  <si>
    <t>ישיבת ארחות משה - תורת חיים</t>
  </si>
  <si>
    <t>toibi.barzeski@gmail.com, sara.shterling@gmail.com</t>
  </si>
  <si>
    <t>7648959@gmail.com, zmw100@gmail.com, bet.shlom.1@gmail.com‏</t>
  </si>
  <si>
    <t>0262244@gmail.com</t>
  </si>
  <si>
    <t>נחל עין גדי 56</t>
  </si>
  <si>
    <t xml:space="preserve">  menaheletsimon@gmail.com ,girlsmagen@gmail.com</t>
  </si>
  <si>
    <t>toibi.barzeski@gmail.com‏, yanki@jhk.co.il</t>
  </si>
  <si>
    <t>am3120910@gmail.com</t>
  </si>
  <si>
    <t>אשר מלכה</t>
  </si>
  <si>
    <t>053-3120910</t>
  </si>
  <si>
    <t>בן זכאי 20/7 בית שמש</t>
  </si>
  <si>
    <t>9924045@bydr.org.il, a0533116665@gmail.com</t>
  </si>
  <si>
    <t>a0533116665@gmail.com</t>
  </si>
  <si>
    <t>רבי מאיר בעל הנס  9</t>
  </si>
  <si>
    <t>רבי מאיר בעל הנס  10</t>
  </si>
  <si>
    <t>אמרי נועם 3</t>
  </si>
  <si>
    <t>g9799009@gmail.com</t>
  </si>
  <si>
    <t>to029913636@gmail.com, gabi246g@gmail.com</t>
  </si>
  <si>
    <t>zms.gur@gmail.com, davidyud10@gmail.com</t>
  </si>
  <si>
    <t>bnosmalka.office@gmail.com, attarawaxman2018@gmail.com</t>
  </si>
  <si>
    <t>אפרים שכטר</t>
  </si>
  <si>
    <t>052-7670235</t>
  </si>
  <si>
    <t>חיה הרטמן</t>
  </si>
  <si>
    <t>052-7634818</t>
  </si>
  <si>
    <t>mk@sulam.net, chayuh@gmail.com</t>
  </si>
  <si>
    <t>moriahganim@gmail.com</t>
  </si>
  <si>
    <t>054-5388941</t>
  </si>
  <si>
    <t>shoshir333@gmail.com</t>
  </si>
  <si>
    <t>yfux@dnrbs.org‏</t>
  </si>
  <si>
    <t>בן קיסמא 21</t>
  </si>
  <si>
    <t>גנ"י ומעונות יום בית יעקב - דז'יקוב</t>
  </si>
  <si>
    <t>מרים הנביאה 17</t>
  </si>
  <si>
    <t>נריה הנביא 15</t>
  </si>
  <si>
    <t>עובדיה הנביא 14</t>
  </si>
  <si>
    <t>עובדיה הנביא 3</t>
  </si>
  <si>
    <t>משה רבנו 1</t>
  </si>
  <si>
    <t>משה רבינו 1</t>
  </si>
  <si>
    <t>סמינר נתיבות דעת</t>
  </si>
  <si>
    <t>ישיבת תפארת התורה</t>
  </si>
  <si>
    <t>נחל נועם 17</t>
  </si>
  <si>
    <t>ישיבת כנסת תורת חיים</t>
  </si>
  <si>
    <t>אהרן ברנשטיין</t>
  </si>
  <si>
    <t>aharonbr2@gmail.com, hayozma2010@gmail.com</t>
  </si>
  <si>
    <t>סמינר בנות רחל</t>
  </si>
  <si>
    <t>br6353379@gmail.com</t>
  </si>
  <si>
    <t>lw2292@gmail.com, gisttner617@gmail.com</t>
  </si>
  <si>
    <t>wbs-ganim@etrog.net.il</t>
  </si>
  <si>
    <t>בנימין אורדנטליך</t>
  </si>
  <si>
    <t>052-7647540</t>
  </si>
  <si>
    <t>052-7611671</t>
  </si>
  <si>
    <t>053-3116066</t>
  </si>
  <si>
    <t>יעקב דב רייכמן</t>
  </si>
  <si>
    <t>חני מדר</t>
  </si>
  <si>
    <t>052-7151609</t>
  </si>
  <si>
    <t>052-7110089</t>
  </si>
  <si>
    <t>ישראל מדר</t>
  </si>
  <si>
    <t xml:space="preserve"> 7644533@gmail.com ‏ </t>
  </si>
  <si>
    <t>אליעזר שפונד</t>
  </si>
  <si>
    <t>053-3110665</t>
  </si>
  <si>
    <t>ישיבת אור חדש</t>
  </si>
  <si>
    <t>מאיר / יעקב בצרי</t>
  </si>
  <si>
    <t>brachigl@tzlev.com</t>
  </si>
  <si>
    <t>050-4172023</t>
  </si>
  <si>
    <t>054-2831805</t>
  </si>
  <si>
    <t>חנן פרוכטר</t>
  </si>
  <si>
    <t>053-3128644</t>
  </si>
  <si>
    <t>058-7661311</t>
  </si>
  <si>
    <t>משה לידר</t>
  </si>
  <si>
    <t>054-7123489</t>
  </si>
  <si>
    <t>02-6643444</t>
  </si>
  <si>
    <t>שלומי דיונג</t>
  </si>
  <si>
    <t>050-6559160</t>
  </si>
  <si>
    <t>02-9990691</t>
  </si>
  <si>
    <t>053-2464210</t>
  </si>
  <si>
    <t>מפקח</t>
  </si>
  <si>
    <t>אסתר אטיאס</t>
  </si>
  <si>
    <t>אפרת בן צור</t>
  </si>
  <si>
    <t>אביה מזרחי</t>
  </si>
  <si>
    <t>רונית זיו</t>
  </si>
  <si>
    <t>יהושע גרבר</t>
  </si>
  <si>
    <t>אלימלך פופר</t>
  </si>
  <si>
    <t>חיים רוזנשטיין</t>
  </si>
  <si>
    <t>מירי זאבי</t>
  </si>
  <si>
    <t>054-6744596</t>
  </si>
  <si>
    <t>אסף</t>
  </si>
  <si>
    <t>אודם</t>
  </si>
  <si>
    <t>גשר</t>
  </si>
  <si>
    <t>ישיבה קטנה - טכנולוגי - חינוך מיוחד</t>
  </si>
  <si>
    <t>orchadashkbp@gmail.com</t>
  </si>
  <si>
    <t>ormoshe11@gmail.com</t>
  </si>
  <si>
    <t xml:space="preserve"> avishaydb@gmail.com ,mesivtabeitshemesh@gmail.com</t>
  </si>
  <si>
    <t>Bhn6643444@gmail.com</t>
  </si>
  <si>
    <t>ישיבת משכנותיך ישראל</t>
  </si>
  <si>
    <t>שמואל הנביא 3</t>
  </si>
  <si>
    <t>בי"ס תיכון - בנות - כיתות ט' - י"ב - סאלד</t>
  </si>
  <si>
    <t>02-9924218</t>
  </si>
  <si>
    <t>052-7668242</t>
  </si>
  <si>
    <t>072-2587111</t>
  </si>
  <si>
    <t>בי"ס תיכון - בנות - כיתות ט' - י"ב - בגרויות</t>
  </si>
  <si>
    <t>02-9925357</t>
  </si>
  <si>
    <t>sv-b@etrog.net.il, emv93737@gmail.com</t>
  </si>
  <si>
    <t>052-7689238</t>
  </si>
  <si>
    <t>מרים סולטן</t>
  </si>
  <si>
    <t>02-9994969</t>
  </si>
  <si>
    <t xml:space="preserve"> gr5340598@gmail.com, meorot100@gmail.com</t>
  </si>
  <si>
    <t>b9913185@gmail.com</t>
  </si>
  <si>
    <t>bluma373@gmail.com, a9920023@gmail.com</t>
  </si>
  <si>
    <t>02-9415556</t>
  </si>
  <si>
    <t>מרדכי גורמן</t>
  </si>
  <si>
    <t>052-7604277</t>
  </si>
  <si>
    <t>חנוך הבלין</t>
  </si>
  <si>
    <t>050-4112278</t>
  </si>
  <si>
    <t>02-9990343</t>
  </si>
  <si>
    <t>02-9990344</t>
  </si>
  <si>
    <t>giti@asi.org.il</t>
  </si>
  <si>
    <t>02-5023423</t>
  </si>
  <si>
    <t>054-8463900</t>
  </si>
  <si>
    <t>אור שמח 17</t>
  </si>
  <si>
    <t>02-9991445</t>
  </si>
  <si>
    <t>יהודה מסינגר</t>
  </si>
  <si>
    <t>יוסי פרקש</t>
  </si>
  <si>
    <t>050-6202833</t>
  </si>
  <si>
    <t>יצחק נבון</t>
  </si>
  <si>
    <t>053-2850328</t>
  </si>
  <si>
    <t>sbd1000@gmail.com</t>
  </si>
  <si>
    <t>0107969@gmail.com, a96030@gmail.com</t>
  </si>
  <si>
    <t>02-9920023</t>
  </si>
  <si>
    <t>02-5805617</t>
  </si>
  <si>
    <t>073-2766778</t>
  </si>
  <si>
    <t>r9951035@gmail.com</t>
  </si>
  <si>
    <t>קהילות יעקב 3 רמת שלמה ירושלים</t>
  </si>
  <si>
    <t>02-5725896</t>
  </si>
  <si>
    <t>חנה גינזבורג</t>
  </si>
  <si>
    <t>072-2224985</t>
  </si>
  <si>
    <t>פייגי גשטטנר</t>
  </si>
  <si>
    <t>052-7152065</t>
  </si>
  <si>
    <t>רבקה אדמוני</t>
  </si>
  <si>
    <t>058-3233960</t>
  </si>
  <si>
    <t>02-9997282</t>
  </si>
  <si>
    <t>02-9991501</t>
  </si>
  <si>
    <t>נחמה צוקרוב</t>
  </si>
  <si>
    <t>רבקה קווין</t>
  </si>
  <si>
    <t>054-8438483</t>
  </si>
  <si>
    <t>02-9994652</t>
  </si>
  <si>
    <t>אסתר לינדר</t>
  </si>
  <si>
    <t xml:space="preserve">ריב"ל 28 </t>
  </si>
  <si>
    <t>02-6536475</t>
  </si>
  <si>
    <t>02-9918328</t>
  </si>
  <si>
    <t>058-3240787</t>
  </si>
  <si>
    <t>דוד לייכטר</t>
  </si>
  <si>
    <t>052-9667211</t>
  </si>
  <si>
    <t>02-9924676</t>
  </si>
  <si>
    <t>חנניה בן נון</t>
  </si>
  <si>
    <t>054-8471741</t>
  </si>
  <si>
    <t>02-9910648</t>
  </si>
  <si>
    <t>שבתאי שטיינר</t>
  </si>
  <si>
    <t>02-9991424</t>
  </si>
  <si>
    <t>02-9998219</t>
  </si>
  <si>
    <t>050-4133270</t>
  </si>
  <si>
    <t>a0504133270@gmail.com</t>
  </si>
  <si>
    <t>ישיבה לצעירים בית שמש</t>
  </si>
  <si>
    <t>אברהם גד פיליפ</t>
  </si>
  <si>
    <t>054-8455920</t>
  </si>
  <si>
    <t>יצחק מאיר קלינבסקי</t>
  </si>
  <si>
    <t>052-7618245</t>
  </si>
  <si>
    <t>נחל שורק 25</t>
  </si>
  <si>
    <t>מרים הנביאה 25</t>
  </si>
  <si>
    <t>דבורי כהן</t>
  </si>
  <si>
    <t>מרים הנביאה 24</t>
  </si>
  <si>
    <t>גן טרום חובה - בנות - אידיש</t>
  </si>
  <si>
    <t>גן טרום חובה - בנים - אנגלית</t>
  </si>
  <si>
    <t>אפרים מילר</t>
  </si>
  <si>
    <t xml:space="preserve"> ‏‪office@bait-bagan.co.il‬‏ ,a0548427933@gmail.com  </t>
  </si>
  <si>
    <t>052-7146768</t>
  </si>
  <si>
    <t>02-9906796</t>
  </si>
  <si>
    <t>1532-9906796</t>
  </si>
  <si>
    <t>הינדה וובר</t>
  </si>
  <si>
    <t>רבי צדוק 4 בית שמש</t>
  </si>
  <si>
    <t>052-7603149</t>
  </si>
  <si>
    <t>052055@gmail.com, misrad456@gmail.com, g029906796@gmail.com</t>
  </si>
  <si>
    <t>שילה</t>
  </si>
  <si>
    <t>יונה בן אמיתי 28</t>
  </si>
  <si>
    <t>מרים הנביאה 20</t>
  </si>
  <si>
    <t>02-9705067</t>
  </si>
  <si>
    <t>כיתה ח4</t>
  </si>
  <si>
    <t>mazozve@gmail.com, admonir2019@gmail.com</t>
  </si>
  <si>
    <t>office3020@gmail.com</t>
  </si>
  <si>
    <t>אבי ליפמן</t>
  </si>
  <si>
    <t>טובי קסטלניץ</t>
  </si>
  <si>
    <t>050-4135095</t>
  </si>
  <si>
    <t>נחל ערוגות</t>
  </si>
  <si>
    <t>02-9922343 ,054-8407337</t>
  </si>
  <si>
    <t>02-9922343 ,054-8407338</t>
  </si>
  <si>
    <t>רבקה הלל</t>
  </si>
  <si>
    <t>052-7639968</t>
  </si>
  <si>
    <t>בתיה דיאמנט</t>
  </si>
  <si>
    <t>052-7647638</t>
  </si>
  <si>
    <t>אילה גיספאן</t>
  </si>
  <si>
    <t>050-4117051</t>
  </si>
  <si>
    <t>גן עיכוב התנהגותי - בנים - חינוך מיוחד</t>
  </si>
  <si>
    <t>אהבת שלום 5 בית שמש</t>
  </si>
  <si>
    <t xml:space="preserve">גן גאולה </t>
  </si>
  <si>
    <t>050-4117182</t>
  </si>
  <si>
    <t xml:space="preserve">נחל עין גדי 56 </t>
  </si>
  <si>
    <t>02-6420945</t>
  </si>
  <si>
    <t>m0527679315@gmail.com, ahsseminar@gmail.com</t>
  </si>
  <si>
    <t>קדושת אהרן 3</t>
  </si>
  <si>
    <t>072-2513810</t>
  </si>
  <si>
    <t>שרה מילר</t>
  </si>
  <si>
    <t>belzbs@gmail.com, 11225544t@gmail.com</t>
  </si>
  <si>
    <t>02-9920936</t>
  </si>
  <si>
    <t>9999586a@gmail.com, alit0737281531@gmail.com</t>
  </si>
  <si>
    <t>02-9995471</t>
  </si>
  <si>
    <t>02-5440076</t>
  </si>
  <si>
    <t>02-5440079</t>
  </si>
  <si>
    <t>צ. ערלאנגער</t>
  </si>
  <si>
    <t>02-6336555</t>
  </si>
  <si>
    <t>בן איש חי 17</t>
  </si>
  <si>
    <t>058-3256193</t>
  </si>
  <si>
    <t>073-2181670</t>
  </si>
  <si>
    <t>מלכי קליין</t>
  </si>
  <si>
    <t>02-5400940</t>
  </si>
  <si>
    <t>058-3295381</t>
  </si>
  <si>
    <t>bybs936@darkeyrachel.org.il , a0533116665@gmail.com, bybsComp@bydr.org.il</t>
  </si>
  <si>
    <t>ns7185706@gmail.com</t>
  </si>
  <si>
    <t>office@bykotomar.org, ‫misrad101@bykotomar.org‬</t>
  </si>
  <si>
    <t>02-9926481</t>
  </si>
  <si>
    <t>153-2-9925434</t>
  </si>
  <si>
    <t>050-4173342</t>
  </si>
  <si>
    <t>pnineichein@gmail.com, 7655725@gmail.com</t>
  </si>
  <si>
    <t>seminarbybs@gmail.com, klyrbsa@gmail.com, tb5378558@gmail.com</t>
  </si>
  <si>
    <t>צעדים</t>
  </si>
  <si>
    <t>רמת אברהם</t>
  </si>
  <si>
    <t>054-8450086</t>
  </si>
  <si>
    <t>054-8450087</t>
  </si>
  <si>
    <t>ת"ת יסודי - בנים - כיתות ז' - ח' - חינוך עצמאי</t>
  </si>
  <si>
    <t>ת"ת יסודי - בנים - כיתות א' - ו' - חינוך עצמאי</t>
  </si>
  <si>
    <t>053-3123857</t>
  </si>
  <si>
    <t>ky9995030@gmail.com</t>
  </si>
  <si>
    <t>גני אגודת ישראל</t>
  </si>
  <si>
    <t>בעל הסולם 2</t>
  </si>
  <si>
    <t>יוסי אלטמן</t>
  </si>
  <si>
    <t>050-4130071</t>
  </si>
  <si>
    <t>yossi085@gmail.com</t>
  </si>
  <si>
    <t>הרב יעקב אדלשטיין 8</t>
  </si>
  <si>
    <t>טיב התורה</t>
  </si>
  <si>
    <t>שמואל הנביא 5</t>
  </si>
  <si>
    <t>02-5381242</t>
  </si>
  <si>
    <t>צופיה וזדי</t>
  </si>
  <si>
    <t>052-3989197</t>
  </si>
  <si>
    <t>מרים הנביאה 16</t>
  </si>
  <si>
    <t>נחום הנביא 12</t>
  </si>
  <si>
    <t>בנות מלך</t>
  </si>
  <si>
    <t>שד' האמוראים 15</t>
  </si>
  <si>
    <t>ישיבת בית השם נהלך</t>
  </si>
  <si>
    <t>יהודה נוימן</t>
  </si>
  <si>
    <t>052-7817812</t>
  </si>
  <si>
    <t xml:space="preserve">  ycbs770@gmail.com ,ml7701@gmail.com ,shneorlider@gmail.com</t>
  </si>
  <si>
    <t>אהל יהושע 29</t>
  </si>
  <si>
    <t>02-9999544</t>
  </si>
  <si>
    <t>02-9902096</t>
  </si>
  <si>
    <t>גן תקשורת לילדי ASD - מעורב - חינוך מיוחד</t>
  </si>
  <si>
    <t>דם המכבים 12</t>
  </si>
  <si>
    <t>02-6581971</t>
  </si>
  <si>
    <t>met@sulam.net, chayuh@gmail.com</t>
  </si>
  <si>
    <t>רחלי זילברשטיין</t>
  </si>
  <si>
    <t>058-3221128</t>
  </si>
  <si>
    <t>mmsh2162@gmail.com</t>
  </si>
  <si>
    <t>מלכי שטרנבוך</t>
  </si>
  <si>
    <t>053-3112162</t>
  </si>
  <si>
    <t>גן תקשורת לילדי ASD - מעורב - חינוך מיוחד - אידיש</t>
  </si>
  <si>
    <t>סיני 5ב'</t>
  </si>
  <si>
    <t>סולם - תפארת ברכה</t>
  </si>
  <si>
    <t>02-6332403</t>
  </si>
  <si>
    <t>02-9961986</t>
  </si>
  <si>
    <t>פריידי גרינוולד</t>
  </si>
  <si>
    <t>054-8451275</t>
  </si>
  <si>
    <t>גן עיכוב התפתחותי - בנות - אידיש</t>
  </si>
  <si>
    <t>friend4yr@gmail.com, ekuv@sulam.net</t>
  </si>
  <si>
    <t>עזרא 2</t>
  </si>
  <si>
    <t>צירי גוטליב</t>
  </si>
  <si>
    <t>052-7665045</t>
  </si>
  <si>
    <t>בת שבע כץ</t>
  </si>
  <si>
    <t>052-7683980</t>
  </si>
  <si>
    <t>בי"ס יסודי - כיתות א' - ח' - חינוך מיוחד לילדי ASD - תפקוד נמוך</t>
  </si>
  <si>
    <t>בי"ס יסודי - כיתות א' - ח' - חינוך מיוחד לילדי ASD - תפקוד גבוה</t>
  </si>
  <si>
    <t>סולם - ת"ת תורת יעקב</t>
  </si>
  <si>
    <t>סולם - ישיבת אהלי יעקב</t>
  </si>
  <si>
    <t>ביאליק 5</t>
  </si>
  <si>
    <t>02-6509586</t>
  </si>
  <si>
    <t>kalmanlevi.k@gmail.com</t>
  </si>
  <si>
    <t>הרב קלמן קזוקין</t>
  </si>
  <si>
    <t>054-4409157</t>
  </si>
  <si>
    <t>054-8409157</t>
  </si>
  <si>
    <t>02-5807958</t>
  </si>
  <si>
    <t>ירמיהו הנביא 15</t>
  </si>
  <si>
    <t>tt@sulam.net</t>
  </si>
  <si>
    <t>חיים בריקמן</t>
  </si>
  <si>
    <t>053-3111308</t>
  </si>
  <si>
    <t xml:space="preserve"> mc9926653@gmail.com</t>
  </si>
  <si>
    <t>דורית אליאשר</t>
  </si>
  <si>
    <t>מירי ויצמן</t>
  </si>
  <si>
    <t>פייגי כהן</t>
  </si>
  <si>
    <t>אשירה</t>
  </si>
  <si>
    <t>בטחה אורן</t>
  </si>
  <si>
    <t>02-9927465</t>
  </si>
  <si>
    <t xml:space="preserve">ai.menahel@gmail.com </t>
  </si>
  <si>
    <t>052-2997731</t>
  </si>
  <si>
    <t>pazirashi@gmail.com ,aisrael3@gmail.com</t>
  </si>
  <si>
    <t xml:space="preserve"> yael138@gmail.com, orotbanot@gmail.com</t>
  </si>
  <si>
    <t>שלום צבי</t>
  </si>
  <si>
    <t>052-8670711</t>
  </si>
  <si>
    <t>yair2707@gmail.com  ,harelsch@gmail.com</t>
  </si>
  <si>
    <t xml:space="preserve">Charie75@gmail.com </t>
  </si>
  <si>
    <t>חיליק קובשיץ</t>
  </si>
  <si>
    <t>ttcbd770@gmail.com, 2254770@gmail.com</t>
  </si>
  <si>
    <t>טניה וקנין</t>
  </si>
  <si>
    <t>tania.vaknin@gmail.com</t>
  </si>
  <si>
    <t>050-3000362</t>
  </si>
  <si>
    <t>משקפיים</t>
  </si>
  <si>
    <t>הרב אברהם שפירא</t>
  </si>
  <si>
    <t>נצח ישראל - בנות</t>
  </si>
  <si>
    <t>נצח ישראל - בנים</t>
  </si>
  <si>
    <t>נוגה יוכי מור</t>
  </si>
  <si>
    <t xml:space="preserve">עלית הנוער 4 </t>
  </si>
  <si>
    <t>02-9913087</t>
  </si>
  <si>
    <t>02-9991283</t>
  </si>
  <si>
    <t>02-9992420</t>
  </si>
  <si>
    <t>02-9994748</t>
  </si>
  <si>
    <t>בתיה זכאי</t>
  </si>
  <si>
    <t>אמיר בן גל</t>
  </si>
  <si>
    <t>050-8875633</t>
  </si>
  <si>
    <t>אלעד אליהו</t>
  </si>
  <si>
    <t>050-9003740</t>
  </si>
  <si>
    <t>ציבי טימינסק</t>
  </si>
  <si>
    <t>052-2926128</t>
  </si>
  <si>
    <t>מירב אליאסף</t>
  </si>
  <si>
    <t>052-3156303</t>
  </si>
  <si>
    <t>צורי עזרן</t>
  </si>
  <si>
    <t>052-6070067</t>
  </si>
  <si>
    <t>יוכבד כוסיבה</t>
  </si>
  <si>
    <t>058-6178866</t>
  </si>
  <si>
    <t>אלינור ביטון</t>
  </si>
  <si>
    <t>050-2334423</t>
  </si>
  <si>
    <t>אבי שושן</t>
  </si>
  <si>
    <t>052-5666980</t>
  </si>
  <si>
    <t>מיכל שפר</t>
  </si>
  <si>
    <t>052-6833101</t>
  </si>
  <si>
    <t>יואב חג'בי</t>
  </si>
  <si>
    <t>יעל פרימן</t>
  </si>
  <si>
    <t>050-7283189</t>
  </si>
  <si>
    <t>bw-etgari@netvision.net.il</t>
  </si>
  <si>
    <t>tirza32@gmail.com</t>
  </si>
  <si>
    <t>tsuri.azran@mikc.co.il</t>
  </si>
  <si>
    <t>רבי שלמה זלמן אוירבך 64</t>
  </si>
  <si>
    <t>בית יעקב רמה ד'</t>
  </si>
  <si>
    <t>רמב"ש ד</t>
  </si>
  <si>
    <t>יהודית שפירא</t>
  </si>
  <si>
    <t>050-4128124</t>
  </si>
  <si>
    <t>yehudit4603@gmail.com</t>
  </si>
  <si>
    <t xml:space="preserve">אמי"ת שחר - בנות </t>
  </si>
  <si>
    <t>אמי"ת דביר - בנים</t>
  </si>
  <si>
    <t xml:space="preserve">ישיבת קול יהודה </t>
  </si>
  <si>
    <t>ישיבת דרכי שמואל</t>
  </si>
  <si>
    <t>053-4843120</t>
  </si>
  <si>
    <t>שרה טיישר</t>
  </si>
  <si>
    <t>אורלי שביט</t>
  </si>
  <si>
    <t>ניצן</t>
  </si>
  <si>
    <t>לוטם</t>
  </si>
  <si>
    <t>בית ספר בכפר - חוה חקלאית</t>
  </si>
  <si>
    <t>ירמיהו הנביא 5</t>
  </si>
  <si>
    <t>ירמיהו הנביא 3</t>
  </si>
  <si>
    <t>דרכי תורה</t>
  </si>
  <si>
    <t>מפל</t>
  </si>
  <si>
    <t>תילתן</t>
  </si>
  <si>
    <t>סער</t>
  </si>
  <si>
    <t>גן שפה - בנים - חינוך מיוחד - רשת המעיין</t>
  </si>
  <si>
    <t>גן שפה - בנות - חינוך מיוחד - רשת המעיין</t>
  </si>
  <si>
    <t>בי"ס יסודי - כיתות א' - ו' - חינוך מיוחד</t>
  </si>
  <si>
    <t>אביי21</t>
  </si>
  <si>
    <t>אביי 21</t>
  </si>
  <si>
    <t>02-5006515</t>
  </si>
  <si>
    <t>האדמו"ר מבעלזא 10</t>
  </si>
  <si>
    <t>אולפנת שבות</t>
  </si>
  <si>
    <t>ימימה וילינגר</t>
  </si>
  <si>
    <t>02-9664466</t>
  </si>
  <si>
    <t>ulpena.shvut@gmail.com</t>
  </si>
  <si>
    <t>בי"ס תיכון - בנות - כיתות ט' - י"ב</t>
  </si>
  <si>
    <t>02-9916330</t>
  </si>
  <si>
    <t>עדו הנביא 2</t>
  </si>
  <si>
    <t>גן חובה - בנות - אידיש</t>
  </si>
  <si>
    <t>גן טרום חובה - בנים ובנות - אנגלית</t>
  </si>
  <si>
    <t>אילת השחר - בית בגן</t>
  </si>
  <si>
    <t>בית יעקב חסידי אידיש בית שמש</t>
  </si>
  <si>
    <t>בן עזאי 14</t>
  </si>
  <si>
    <t>byha2181@gmail.com‏</t>
  </si>
  <si>
    <t>עולא 1</t>
  </si>
  <si>
    <t>סיני 44</t>
  </si>
  <si>
    <t>נחל רפאים 6</t>
  </si>
  <si>
    <t>02-6405000</t>
  </si>
  <si>
    <t>02-5388484</t>
  </si>
  <si>
    <t>חוה קסטלניץ</t>
  </si>
  <si>
    <t>קב"ט מוס"ח</t>
  </si>
  <si>
    <t>רינת אלמליאח</t>
  </si>
  <si>
    <t>נתן פטורי</t>
  </si>
  <si>
    <t>אלדד רצאבי</t>
  </si>
  <si>
    <t>ניסים אלמליאח</t>
  </si>
  <si>
    <t>אביגיל שקלים</t>
  </si>
  <si>
    <t>בי"ס יסודי - כיתות א' - ח' - בנים - חינוך מיוחד</t>
  </si>
  <si>
    <t>בי"ס יסודי - כיתות א' - ח' - בנות - חינוך מיוחד</t>
  </si>
  <si>
    <t>seminarnetivot10@gmail.com</t>
  </si>
  <si>
    <t>אורחות מישרים</t>
  </si>
  <si>
    <t>מרים הנביא 21</t>
  </si>
  <si>
    <t>ירמיהון הנביא 5</t>
  </si>
  <si>
    <t>מרים הנביאה 18</t>
  </si>
  <si>
    <t>חבקוק הנביא</t>
  </si>
  <si>
    <t>אהבת שלום 9</t>
  </si>
  <si>
    <t>קרית חינוך - ניצני עוז</t>
  </si>
  <si>
    <t>ישיבת תפארת החכמה</t>
  </si>
  <si>
    <t>נחל שחם</t>
  </si>
  <si>
    <t>מגן אבות בנות</t>
  </si>
  <si>
    <t>המשלט 20</t>
  </si>
  <si>
    <t>050-5725666</t>
  </si>
  <si>
    <t>פנחס וובר</t>
  </si>
  <si>
    <t>חיים אקשטיין</t>
  </si>
  <si>
    <t>052-5761133</t>
  </si>
  <si>
    <t>בדרכי אמותינו - צאנז</t>
  </si>
  <si>
    <t>דרך אמונה</t>
  </si>
  <si>
    <t>הרב ישראל גרוסמן 7</t>
  </si>
  <si>
    <t>daatzkenim@enativ.com</t>
  </si>
  <si>
    <t>שרה פנירי</t>
  </si>
  <si>
    <t>050-4128604</t>
  </si>
  <si>
    <t>חני כהן</t>
  </si>
  <si>
    <t>055-2462225</t>
  </si>
  <si>
    <t>mnc4513@gmail.com, 9923402@gmail.com</t>
  </si>
  <si>
    <t>mos.dv01@gmail.com</t>
  </si>
  <si>
    <t>c0527175989@gmail.com, bs@darki.co.il</t>
  </si>
  <si>
    <t>באתי לגני</t>
  </si>
  <si>
    <t>יעקב קוהן</t>
  </si>
  <si>
    <t>052-7150200</t>
  </si>
  <si>
    <t>02-8063333</t>
  </si>
  <si>
    <t>בן עזאי  10</t>
  </si>
  <si>
    <t xml:space="preserve"> zilber1015@gmail.com ,bethyakov.gur@gmail.com</t>
  </si>
  <si>
    <t>דובר שלום 17</t>
  </si>
  <si>
    <t>הרב איידלשטיין</t>
  </si>
  <si>
    <t>ישיבת באר התורה</t>
  </si>
  <si>
    <t>ירמיהו הנביא 9</t>
  </si>
  <si>
    <t>ישיבת תורת זאב</t>
  </si>
  <si>
    <t>02-5410551</t>
  </si>
  <si>
    <t>02-5410550</t>
  </si>
  <si>
    <t>ישראל מאיר ויצמן</t>
  </si>
  <si>
    <t>יוסף קרינדלר</t>
  </si>
  <si>
    <t>זיו התורה</t>
  </si>
  <si>
    <t>y0548479448@gmail.com</t>
  </si>
  <si>
    <t>יחיאל ווייסמאן</t>
  </si>
  <si>
    <t>054-8479448</t>
  </si>
  <si>
    <t>סולם יעקב</t>
  </si>
  <si>
    <t>ישיבה גדולה</t>
  </si>
  <si>
    <t>gbatilegani@gmail.com</t>
  </si>
  <si>
    <t>דוד סבן</t>
  </si>
  <si>
    <t>050-3234623</t>
  </si>
  <si>
    <t>ישיבת אוצר התורה (שיח סוד)</t>
  </si>
  <si>
    <t>052-7110090</t>
  </si>
  <si>
    <t>pm9992926@gmail.com</t>
  </si>
  <si>
    <t>‏‪z0527650018@gmail.com‬‏, id600050@gmail.com</t>
  </si>
  <si>
    <t>בית יעקב רמה ג'/2</t>
  </si>
  <si>
    <t>בית יעקב רמה ג'/1</t>
  </si>
  <si>
    <t>אלישבע שנקולבסקי</t>
  </si>
  <si>
    <t>052-7150467</t>
  </si>
  <si>
    <t>e0527150467@gmail.com</t>
  </si>
  <si>
    <t>נחל מאור 25</t>
  </si>
  <si>
    <t>נחום חשין</t>
  </si>
  <si>
    <t>052-7698893</t>
  </si>
  <si>
    <t>בני מלכים</t>
  </si>
  <si>
    <t>נהרדעא 13</t>
  </si>
  <si>
    <t>שמואל הנביא</t>
  </si>
  <si>
    <t>הרב קוק 12</t>
  </si>
  <si>
    <t>אוריאל זינגר</t>
  </si>
  <si>
    <t>052-7645728</t>
  </si>
  <si>
    <t>בי"ס תיכון - כיתות ט' - י"ב - חינוך מיוחד</t>
  </si>
  <si>
    <t>חרדי עירוני</t>
  </si>
  <si>
    <t>סחלב</t>
  </si>
  <si>
    <t>אגם</t>
  </si>
  <si>
    <t>תות</t>
  </si>
  <si>
    <t>צליל</t>
  </si>
  <si>
    <t>איצטרובל</t>
  </si>
  <si>
    <t>עפרוני</t>
  </si>
  <si>
    <t>נחליאלי</t>
  </si>
  <si>
    <t>אשירה - בנים</t>
  </si>
  <si>
    <t>יוכי שמואל</t>
  </si>
  <si>
    <t>02-9914902</t>
  </si>
  <si>
    <t>ליאת מירב</t>
  </si>
  <si>
    <t>02-9991869</t>
  </si>
  <si>
    <t>02-9911634</t>
  </si>
  <si>
    <t>בטי שלי</t>
  </si>
  <si>
    <t>02-9912871</t>
  </si>
  <si>
    <t>ליאת זריהאן</t>
  </si>
  <si>
    <t>02-9915066</t>
  </si>
  <si>
    <t>רבקה פפרנו</t>
  </si>
  <si>
    <t>02-9915357</t>
  </si>
  <si>
    <t>בריה דדון</t>
  </si>
  <si>
    <t>02-9916498</t>
  </si>
  <si>
    <t>שמחה כהן</t>
  </si>
  <si>
    <t>02-9912941</t>
  </si>
  <si>
    <t>עליזה אפריאט</t>
  </si>
  <si>
    <t>02-9912725</t>
  </si>
  <si>
    <t>אירית בן אסולין</t>
  </si>
  <si>
    <t>מרים מיארה</t>
  </si>
  <si>
    <t>ניצנה קדם</t>
  </si>
  <si>
    <t>02-9915891</t>
  </si>
  <si>
    <t>רוזט מימון</t>
  </si>
  <si>
    <t>02-9913193</t>
  </si>
  <si>
    <t>רחלי לוי</t>
  </si>
  <si>
    <t>02-9910582</t>
  </si>
  <si>
    <t>שרה ערבה</t>
  </si>
  <si>
    <t>02-9911421</t>
  </si>
  <si>
    <t>אילנה אלבז</t>
  </si>
  <si>
    <t>02-9916117</t>
  </si>
  <si>
    <t>בלינדה נעמת</t>
  </si>
  <si>
    <t>02-9917613</t>
  </si>
  <si>
    <t>נורית ברבי</t>
  </si>
  <si>
    <t>תמי שטרית</t>
  </si>
  <si>
    <t>דניאל בן שטרית</t>
  </si>
  <si>
    <t>02-9917332</t>
  </si>
  <si>
    <t>ענת בשירי</t>
  </si>
  <si>
    <t>02-9917286</t>
  </si>
  <si>
    <t>שושנה שושן</t>
  </si>
  <si>
    <t>02-9911625</t>
  </si>
  <si>
    <t>02-9914019</t>
  </si>
  <si>
    <t>מיכל ויצמן</t>
  </si>
  <si>
    <t>לונה ביטן</t>
  </si>
  <si>
    <t>02-9912218</t>
  </si>
  <si>
    <t>מיכל סבג</t>
  </si>
  <si>
    <t>שולה אסרף</t>
  </si>
  <si>
    <t>02-9914385</t>
  </si>
  <si>
    <t>דינה עמר</t>
  </si>
  <si>
    <t>02-9914333</t>
  </si>
  <si>
    <t>דבורה וענונו</t>
  </si>
  <si>
    <t>02-9915991</t>
  </si>
  <si>
    <t>ריקי רביבו</t>
  </si>
  <si>
    <t>עופרה בן חמו</t>
  </si>
  <si>
    <t>02-9917362</t>
  </si>
  <si>
    <t>שושנה גבאי</t>
  </si>
  <si>
    <t>02-9918178</t>
  </si>
  <si>
    <t>02-9912571</t>
  </si>
  <si>
    <t>יולנה לזרוב</t>
  </si>
  <si>
    <t>נעמה</t>
  </si>
  <si>
    <t>אורה ביטון</t>
  </si>
  <si>
    <t>02-9913810</t>
  </si>
  <si>
    <t>סימה יפרח</t>
  </si>
  <si>
    <t>02-9918265</t>
  </si>
  <si>
    <t>נאוה מדמוני</t>
  </si>
  <si>
    <t>אריאלה אשכנזי</t>
  </si>
  <si>
    <t>02-9991202</t>
  </si>
  <si>
    <t>02-9914313</t>
  </si>
  <si>
    <t>050-8531711</t>
  </si>
  <si>
    <t>רינה ברבי</t>
  </si>
  <si>
    <t>02-9913742</t>
  </si>
  <si>
    <t>ענת עסיס</t>
  </si>
  <si>
    <t>02-9917353</t>
  </si>
  <si>
    <t>רבקה בביאן</t>
  </si>
  <si>
    <t>02-9914513</t>
  </si>
  <si>
    <t>02-9990533</t>
  </si>
  <si>
    <t>עליזה איבגי</t>
  </si>
  <si>
    <t>02-9916062</t>
  </si>
  <si>
    <t>עליזה סלמה</t>
  </si>
  <si>
    <t>02-9990211</t>
  </si>
  <si>
    <t>ריקי אלקעי</t>
  </si>
  <si>
    <t>02-9914806</t>
  </si>
  <si>
    <t>אירית שראווני</t>
  </si>
  <si>
    <t>02-9911237</t>
  </si>
  <si>
    <t>שמחה מויאל</t>
  </si>
  <si>
    <t>02-991182</t>
  </si>
  <si>
    <t>ברוריה אטיאס</t>
  </si>
  <si>
    <t>02-9917774</t>
  </si>
  <si>
    <t>ורד דודאי</t>
  </si>
  <si>
    <t>058-9719486</t>
  </si>
  <si>
    <t>02-99919878</t>
  </si>
  <si>
    <t>רותי זרובבלי</t>
  </si>
  <si>
    <t>02-9999101</t>
  </si>
  <si>
    <t>זהבה חכים</t>
  </si>
  <si>
    <t>02-9916684</t>
  </si>
  <si>
    <t>עדה אלמליאח</t>
  </si>
  <si>
    <t>02-9914221</t>
  </si>
  <si>
    <t>תמר ביטון</t>
  </si>
  <si>
    <t>02-9911780</t>
  </si>
  <si>
    <t>בת אל אליהו</t>
  </si>
  <si>
    <t>02-9915456</t>
  </si>
  <si>
    <t>דלית סויסה</t>
  </si>
  <si>
    <t>02-9916640</t>
  </si>
  <si>
    <t>חנה סבג</t>
  </si>
  <si>
    <t>02-9997117</t>
  </si>
  <si>
    <t>שולה בן שמחון</t>
  </si>
  <si>
    <t>02-9915587</t>
  </si>
  <si>
    <t>נירית קופלר</t>
  </si>
  <si>
    <t>02-9999710</t>
  </si>
  <si>
    <t>אושרת חזן</t>
  </si>
  <si>
    <t>מרסל אלביליה</t>
  </si>
  <si>
    <t>02-9912504</t>
  </si>
  <si>
    <t>אוה פדידה</t>
  </si>
  <si>
    <t>02-9996394</t>
  </si>
  <si>
    <t>אפרת בר דגן</t>
  </si>
  <si>
    <t>שולי זרהן</t>
  </si>
  <si>
    <t>02-9921225</t>
  </si>
  <si>
    <t>מירב מולדובן</t>
  </si>
  <si>
    <t>058-9276459</t>
  </si>
  <si>
    <t>פולה אלול</t>
  </si>
  <si>
    <t>02-9916563</t>
  </si>
  <si>
    <t>נינט וענונו</t>
  </si>
  <si>
    <t>יוכי פרץ</t>
  </si>
  <si>
    <t>02-9917096</t>
  </si>
  <si>
    <t>חיידר חסידי</t>
  </si>
  <si>
    <t>אוהל הדסה</t>
  </si>
  <si>
    <t>ברכת יצחק</t>
  </si>
  <si>
    <t>תורת חיים רימניץ</t>
  </si>
  <si>
    <t>שושן - צמוד אילנות</t>
  </si>
  <si>
    <t>מונטוסורי</t>
  </si>
  <si>
    <t>אשירה - בנות</t>
  </si>
  <si>
    <t>גן מוגבלות בינונית - חינוך מיוחד</t>
  </si>
  <si>
    <t>a580557502@gmail.com, shiratmiriam@gmail.com</t>
  </si>
  <si>
    <t>פנינה מונדרי</t>
  </si>
  <si>
    <t>052-7649780</t>
  </si>
  <si>
    <t>אוראל דהאן</t>
  </si>
  <si>
    <t>052-7102949</t>
  </si>
  <si>
    <t>שפת אמת 5</t>
  </si>
  <si>
    <t>רב"ש א</t>
  </si>
  <si>
    <t>הרב קוק 14</t>
  </si>
  <si>
    <t>הגליל 2</t>
  </si>
  <si>
    <t>ג'ולי מלמד</t>
  </si>
  <si>
    <t>בר אילן 11</t>
  </si>
  <si>
    <t>הרב קוק</t>
  </si>
  <si>
    <t>בר אילן</t>
  </si>
  <si>
    <t>הרב אברהם שפירא 1</t>
  </si>
  <si>
    <t>כסליו 1</t>
  </si>
  <si>
    <t>רמב"ש ה</t>
  </si>
  <si>
    <t>נחל לכיש 34</t>
  </si>
  <si>
    <t>ריש לקיש 3</t>
  </si>
  <si>
    <t>רבי יהושע 15</t>
  </si>
  <si>
    <t>ריב"ל</t>
  </si>
  <si>
    <t>רבי יהושע 8</t>
  </si>
  <si>
    <t>גן רב גילאי</t>
  </si>
  <si>
    <t>אורחות יושר - שירת אסתר</t>
  </si>
  <si>
    <t>אור אסתר</t>
  </si>
  <si>
    <t xml:space="preserve">גן חובה - בנות - אידיש </t>
  </si>
  <si>
    <t>תורת השם</t>
  </si>
  <si>
    <t>רב המנונא 13</t>
  </si>
  <si>
    <t>אברהם רפפורט</t>
  </si>
  <si>
    <t>חביב חודדה</t>
  </si>
  <si>
    <t>sulamschool@sulam.net, 5822204@gmail.com</t>
  </si>
  <si>
    <t>גני יעקב</t>
  </si>
  <si>
    <t>ישיבת תורת הנחל</t>
  </si>
  <si>
    <t>אור נחמיה</t>
  </si>
  <si>
    <t>מר עוקבא</t>
  </si>
  <si>
    <t>חיים תפילינסקי</t>
  </si>
  <si>
    <t>058-3282999</t>
  </si>
  <si>
    <t>058-3283000</t>
  </si>
  <si>
    <t>058-3283001</t>
  </si>
  <si>
    <t>derechhatora1@gmail.com, e3282999@gmail.com</t>
  </si>
  <si>
    <t>בצלאל טאוב</t>
  </si>
  <si>
    <t>052-5768509</t>
  </si>
  <si>
    <t>רבינא 4</t>
  </si>
  <si>
    <t>office@bnotharama.com ,052055@gmail.com, menahelet@bnotharama.com</t>
  </si>
  <si>
    <t>הגפן</t>
  </si>
  <si>
    <t>חגית אברהם</t>
  </si>
  <si>
    <t>הנשיא 32</t>
  </si>
  <si>
    <t>אסרף בת חן</t>
  </si>
  <si>
    <t>שפרה אטישקין</t>
  </si>
  <si>
    <t>הרב קוק 8</t>
  </si>
  <si>
    <t>שרה פרלמן</t>
  </si>
  <si>
    <t>יפעת נדב</t>
  </si>
  <si>
    <t>בר אילן 23</t>
  </si>
  <si>
    <t>יעקב עמר</t>
  </si>
  <si>
    <t>אחיה השילוני 7</t>
  </si>
  <si>
    <t>שי אבוהב</t>
  </si>
  <si>
    <t>יוסף צבי קניג</t>
  </si>
  <si>
    <t>מר עוקבא 221</t>
  </si>
  <si>
    <t>חנן 9</t>
  </si>
  <si>
    <t>b.shemesh@ganimm.co.il, bs.shoshi@petachya.co.il</t>
  </si>
  <si>
    <t>רוחי דייטש</t>
  </si>
  <si>
    <t>058-3212819</t>
  </si>
  <si>
    <t>02-6368711</t>
  </si>
  <si>
    <t>עובדיה הנביא 12</t>
  </si>
  <si>
    <t>02-9951940</t>
  </si>
  <si>
    <t>02-9927581</t>
  </si>
  <si>
    <t>02-9419996</t>
  </si>
  <si>
    <t>02-5407589</t>
  </si>
  <si>
    <t>02-6307048</t>
  </si>
  <si>
    <t>02-6201072</t>
  </si>
  <si>
    <t>02-6745925</t>
  </si>
  <si>
    <t>02-6632854</t>
  </si>
  <si>
    <t>02-6307014</t>
  </si>
  <si>
    <t>02-5918293</t>
  </si>
  <si>
    <t>חבקוק הנביא 7</t>
  </si>
  <si>
    <t>ש. זלמנוביץ</t>
  </si>
  <si>
    <t>מרים הנביאה 9</t>
  </si>
  <si>
    <t>תפארת שלמה</t>
  </si>
  <si>
    <t>שד' האמוראים 25</t>
  </si>
  <si>
    <t>ts5388686@gmail.com</t>
  </si>
  <si>
    <t>סערט ויז'ניץ</t>
  </si>
  <si>
    <t>שד' האמוראים 33</t>
  </si>
  <si>
    <t>7668575@gmail.com</t>
  </si>
  <si>
    <t>יחזקאל וידר</t>
  </si>
  <si>
    <t>052-7668575</t>
  </si>
  <si>
    <t>רב אבדימי 10</t>
  </si>
  <si>
    <t>רבינא 3</t>
  </si>
  <si>
    <t>אהרן גובנר</t>
  </si>
  <si>
    <t>דבורה הנביאה 37</t>
  </si>
  <si>
    <t>שפר</t>
  </si>
  <si>
    <t>072-2152294</t>
  </si>
  <si>
    <t>רחל פריימן</t>
  </si>
  <si>
    <t>גן טרום חובה - בנות - אנגלית</t>
  </si>
  <si>
    <t>גן רב גילאי - בנות</t>
  </si>
  <si>
    <t>סמינר בנות ליובאוויטש</t>
  </si>
  <si>
    <t>שניאור לידר</t>
  </si>
  <si>
    <t>חוה צין</t>
  </si>
  <si>
    <t>050-4123071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</si>
</sst>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  <charset val="177"/>
      <scheme val="minor"/>
    </font>
    <font>
      <b/>
      <sz val="10"/>
      <name val="David"/>
      <family val="2"/>
      <charset val="177"/>
    </font>
    <font>
      <sz val="11"/>
      <name val="Arial"/>
      <family val="2"/>
      <charset val="177"/>
      <scheme val="minor"/>
    </font>
    <font>
      <b/>
      <sz val="11"/>
      <name val="David"/>
      <family val="2"/>
      <charset val="177"/>
    </font>
    <font>
      <sz val="11"/>
      <color rgb="FFFF0000"/>
      <name val="Arial"/>
      <family val="2"/>
      <charset val="177"/>
      <scheme val="minor"/>
    </font>
    <font>
      <u/>
      <sz val="11"/>
      <name val="Arial"/>
      <family val="2"/>
      <charset val="177"/>
      <scheme val="minor"/>
    </font>
    <font>
      <u/>
      <sz val="10"/>
      <name val="Arial"/>
      <family val="2"/>
      <scheme val="minor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1"/>
      <name val="Arial"/>
      <family val="2"/>
      <scheme val="minor"/>
    </font>
    <font>
      <b/>
      <sz val="10"/>
      <color rgb="FFFF0000"/>
      <name val="David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right" readingOrder="2"/>
    </xf>
    <xf numFmtId="0" fontId="0" fillId="0" borderId="0" xfId="0" applyAlignment="1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top" readingOrder="1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right" vertical="top" wrapText="1" readingOrder="2"/>
    </xf>
    <xf numFmtId="0" fontId="4" fillId="0" borderId="1" xfId="0" applyFont="1" applyBorder="1" applyAlignment="1">
      <alignment horizontal="right" vertical="top" readingOrder="2"/>
    </xf>
    <xf numFmtId="0" fontId="4" fillId="0" borderId="1" xfId="0" applyFont="1" applyBorder="1" applyAlignment="1">
      <alignment horizontal="right" vertical="top"/>
    </xf>
    <xf numFmtId="0" fontId="5" fillId="0" borderId="0" xfId="0" applyFont="1"/>
    <xf numFmtId="0" fontId="6" fillId="0" borderId="1" xfId="0" applyFont="1" applyBorder="1" applyAlignment="1">
      <alignment horizontal="right" vertical="top" wrapText="1" readingOrder="2"/>
    </xf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1" xfId="0" applyFont="1" applyBorder="1" applyAlignment="1">
      <alignment horizontal="right" vertical="top" wrapText="1" readingOrder="1"/>
    </xf>
    <xf numFmtId="0" fontId="4" fillId="0" borderId="1" xfId="0" applyFont="1" applyBorder="1" applyAlignment="1">
      <alignment horizontal="center" vertical="top" wrapText="1" readingOrder="2"/>
    </xf>
    <xf numFmtId="0" fontId="6" fillId="0" borderId="1" xfId="0" applyFont="1" applyBorder="1" applyAlignment="1">
      <alignment horizontal="center" vertical="top" wrapText="1" readingOrder="2"/>
    </xf>
    <xf numFmtId="0" fontId="5" fillId="0" borderId="0" xfId="0" applyFont="1" applyFill="1"/>
    <xf numFmtId="0" fontId="5" fillId="0" borderId="1" xfId="0" applyFont="1" applyBorder="1"/>
    <xf numFmtId="0" fontId="4" fillId="0" borderId="1" xfId="0" applyFont="1" applyFill="1" applyBorder="1" applyAlignment="1">
      <alignment horizontal="right" vertical="top" wrapText="1" readingOrder="2"/>
    </xf>
    <xf numFmtId="0" fontId="4" fillId="0" borderId="1" xfId="0" applyFont="1" applyFill="1" applyBorder="1" applyAlignment="1">
      <alignment horizontal="right" vertical="top" readingOrder="2"/>
    </xf>
    <xf numFmtId="0" fontId="6" fillId="0" borderId="1" xfId="0" applyFont="1" applyFill="1" applyBorder="1" applyAlignment="1">
      <alignment horizontal="right" vertical="top" wrapText="1" readingOrder="2"/>
    </xf>
    <xf numFmtId="0" fontId="6" fillId="0" borderId="1" xfId="0" applyFont="1" applyFill="1" applyBorder="1" applyAlignment="1">
      <alignment horizontal="center" vertical="top" wrapText="1" readingOrder="2"/>
    </xf>
    <xf numFmtId="0" fontId="5" fillId="0" borderId="0" xfId="0" applyFont="1" applyAlignment="1">
      <alignment readingOrder="1"/>
    </xf>
    <xf numFmtId="0" fontId="4" fillId="0" borderId="1" xfId="0" applyFont="1" applyBorder="1" applyAlignment="1">
      <alignment horizontal="right" vertical="top" readingOrder="1"/>
    </xf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horizontal="right" vertical="center" wrapText="1" readingOrder="2"/>
    </xf>
    <xf numFmtId="0" fontId="0" fillId="0" borderId="0" xfId="0" applyAlignment="1">
      <alignment horizontal="right" readingOrder="1"/>
    </xf>
    <xf numFmtId="0" fontId="4" fillId="0" borderId="1" xfId="0" applyFont="1" applyBorder="1" applyAlignment="1">
      <alignment vertical="center" wrapText="1" readingOrder="2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1"/>
    </xf>
    <xf numFmtId="0" fontId="7" fillId="0" borderId="0" xfId="0" applyFont="1"/>
    <xf numFmtId="0" fontId="4" fillId="0" borderId="2" xfId="0" applyFont="1" applyBorder="1" applyAlignment="1">
      <alignment horizontal="right" vertical="top" readingOrder="2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top" wrapText="1" readingOrder="2"/>
    </xf>
    <xf numFmtId="0" fontId="5" fillId="0" borderId="1" xfId="0" applyFont="1" applyBorder="1" applyAlignment="1"/>
    <xf numFmtId="0" fontId="5" fillId="0" borderId="1" xfId="0" applyFont="1" applyBorder="1" applyAlignment="1">
      <alignment readingOrder="1"/>
    </xf>
    <xf numFmtId="0" fontId="4" fillId="0" borderId="1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 readingOrder="2"/>
    </xf>
    <xf numFmtId="0" fontId="5" fillId="3" borderId="1" xfId="0" applyFont="1" applyFill="1" applyBorder="1"/>
    <xf numFmtId="0" fontId="5" fillId="0" borderId="0" xfId="0" applyFont="1" applyBorder="1"/>
    <xf numFmtId="0" fontId="8" fillId="0" borderId="1" xfId="3" applyFont="1" applyBorder="1" applyAlignment="1" applyProtection="1"/>
    <xf numFmtId="0" fontId="6" fillId="0" borderId="0" xfId="0" applyFont="1" applyBorder="1" applyAlignment="1">
      <alignment horizontal="right" vertical="top" wrapText="1" readingOrder="2"/>
    </xf>
    <xf numFmtId="0" fontId="6" fillId="0" borderId="0" xfId="0" applyFont="1" applyBorder="1" applyAlignment="1">
      <alignment horizontal="center" vertical="top" wrapText="1" readingOrder="2"/>
    </xf>
    <xf numFmtId="0" fontId="7" fillId="0" borderId="0" xfId="0" applyFont="1" applyAlignment="1">
      <alignment readingOrder="1"/>
    </xf>
    <xf numFmtId="0" fontId="8" fillId="0" borderId="1" xfId="3" applyFont="1" applyBorder="1" applyAlignment="1">
      <alignment vertical="center" wrapText="1"/>
    </xf>
    <xf numFmtId="0" fontId="4" fillId="0" borderId="2" xfId="0" applyFont="1" applyBorder="1" applyAlignment="1">
      <alignment horizontal="right" vertical="top" wrapText="1" readingOrder="2"/>
    </xf>
    <xf numFmtId="0" fontId="9" fillId="0" borderId="1" xfId="3" applyFont="1" applyBorder="1" applyAlignment="1" applyProtection="1">
      <alignment horizontal="left"/>
    </xf>
    <xf numFmtId="0" fontId="10" fillId="0" borderId="1" xfId="0" applyFont="1" applyBorder="1"/>
    <xf numFmtId="0" fontId="6" fillId="0" borderId="3" xfId="0" applyFont="1" applyBorder="1" applyAlignment="1">
      <alignment horizontal="center" vertical="top" wrapText="1" readingOrder="2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readingOrder="2"/>
    </xf>
    <xf numFmtId="0" fontId="5" fillId="0" borderId="0" xfId="0" applyFont="1" applyAlignment="1">
      <alignment vertical="top"/>
    </xf>
    <xf numFmtId="0" fontId="11" fillId="2" borderId="1" xfId="0" applyFont="1" applyFill="1" applyBorder="1" applyAlignment="1">
      <alignment horizontal="center" vertical="top" wrapText="1" readingOrder="1"/>
    </xf>
    <xf numFmtId="0" fontId="11" fillId="2" borderId="1" xfId="0" applyFont="1" applyFill="1" applyBorder="1" applyAlignment="1">
      <alignment horizontal="center" vertical="top" readingOrder="1"/>
    </xf>
    <xf numFmtId="0" fontId="10" fillId="2" borderId="1" xfId="0" applyFont="1" applyFill="1" applyBorder="1" applyAlignment="1">
      <alignment vertical="top" readingOrder="1"/>
    </xf>
    <xf numFmtId="0" fontId="10" fillId="2" borderId="1" xfId="0" applyFont="1" applyFill="1" applyBorder="1" applyAlignment="1">
      <alignment horizontal="right" vertical="top" wrapText="1" readingOrder="1"/>
    </xf>
    <xf numFmtId="0" fontId="11" fillId="2" borderId="1" xfId="0" applyFont="1" applyFill="1" applyBorder="1" applyAlignment="1">
      <alignment horizontal="right" vertical="top" wrapText="1" readingOrder="1"/>
    </xf>
    <xf numFmtId="0" fontId="11" fillId="2" borderId="1" xfId="0" applyFont="1" applyFill="1" applyBorder="1" applyAlignment="1">
      <alignment horizontal="right" vertical="top" readingOrder="1"/>
    </xf>
    <xf numFmtId="0" fontId="12" fillId="2" borderId="1" xfId="0" applyFont="1" applyFill="1" applyBorder="1" applyAlignment="1">
      <alignment horizontal="right" vertical="top" readingOrder="1"/>
    </xf>
    <xf numFmtId="0" fontId="12" fillId="2" borderId="1" xfId="0" applyFont="1" applyFill="1" applyBorder="1" applyAlignment="1">
      <alignment horizontal="center" vertical="top" wrapText="1" readingOrder="1"/>
    </xf>
    <xf numFmtId="0" fontId="0" fillId="0" borderId="1" xfId="0" applyBorder="1"/>
    <xf numFmtId="0" fontId="4" fillId="0" borderId="1" xfId="0" applyFont="1" applyBorder="1"/>
    <xf numFmtId="0" fontId="4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horizontal="right" vertical="top" readingOrder="2"/>
    </xf>
    <xf numFmtId="0" fontId="13" fillId="0" borderId="1" xfId="0" applyFont="1" applyBorder="1" applyAlignment="1">
      <alignment horizontal="center" vertical="top" wrapText="1" readingOrder="2"/>
    </xf>
    <xf numFmtId="0" fontId="13" fillId="0" borderId="1" xfId="0" applyFont="1" applyBorder="1" applyAlignment="1">
      <alignment horizontal="right" vertical="top" wrapText="1" readingOrder="2"/>
    </xf>
    <xf numFmtId="0" fontId="13" fillId="0" borderId="1" xfId="0" applyFont="1" applyBorder="1" applyAlignment="1">
      <alignment horizontal="right" vertical="top"/>
    </xf>
    <xf numFmtId="0" fontId="7" fillId="0" borderId="0" xfId="0" applyFont="1" applyFill="1"/>
    <xf numFmtId="0" fontId="6" fillId="0" borderId="2" xfId="0" applyFont="1" applyBorder="1" applyAlignment="1">
      <alignment horizontal="center" vertical="top" wrapText="1" readingOrder="2"/>
    </xf>
    <xf numFmtId="0" fontId="6" fillId="0" borderId="2" xfId="0" applyFont="1" applyBorder="1" applyAlignment="1">
      <alignment horizontal="right" vertical="top" wrapText="1" readingOrder="2"/>
    </xf>
    <xf numFmtId="0" fontId="4" fillId="0" borderId="3" xfId="0" applyFont="1" applyBorder="1" applyAlignment="1">
      <alignment horizontal="right" vertical="top" wrapText="1" readingOrder="2"/>
    </xf>
    <xf numFmtId="0" fontId="6" fillId="0" borderId="3" xfId="0" applyFont="1" applyBorder="1" applyAlignment="1">
      <alignment horizontal="right" vertical="top" wrapText="1" readingOrder="2"/>
    </xf>
    <xf numFmtId="0" fontId="4" fillId="0" borderId="5" xfId="0" applyFont="1" applyBorder="1" applyAlignment="1">
      <alignment horizontal="right" vertical="top" wrapText="1" readingOrder="2"/>
    </xf>
    <xf numFmtId="0" fontId="4" fillId="0" borderId="4" xfId="0" applyFont="1" applyBorder="1" applyAlignment="1">
      <alignment horizontal="right"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right" vertical="top" readingOrder="1"/>
    </xf>
  </cellXfs>
  <cellStyles count="4">
    <cellStyle name="Normal" xfId="0" builtinId="0"/>
    <cellStyle name="Normal 2" xfId="2"/>
    <cellStyle name="Normal 3" xfId="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kl9921057@gmail.com" TargetMode="External"/><Relationship Id="rId21" Type="http://schemas.openxmlformats.org/officeDocument/2006/relationships/hyperlink" Target="mailto:daatzkenim@enativ.com" TargetMode="External"/><Relationship Id="rId42" Type="http://schemas.openxmlformats.org/officeDocument/2006/relationships/hyperlink" Target="mailto:a0548427933@gmail.com" TargetMode="External"/><Relationship Id="rId63" Type="http://schemas.openxmlformats.org/officeDocument/2006/relationships/hyperlink" Target="mailto:kalmanlevi.k@gmail.com" TargetMode="External"/><Relationship Id="rId84" Type="http://schemas.openxmlformats.org/officeDocument/2006/relationships/hyperlink" Target="mailto:gild@mgy.org.il," TargetMode="External"/><Relationship Id="rId138" Type="http://schemas.openxmlformats.org/officeDocument/2006/relationships/hyperlink" Target="mailto:7648959@gmail.com," TargetMode="External"/><Relationship Id="rId159" Type="http://schemas.openxmlformats.org/officeDocument/2006/relationships/hyperlink" Target="mailto:yp5386@gmail.com" TargetMode="External"/><Relationship Id="rId170" Type="http://schemas.openxmlformats.org/officeDocument/2006/relationships/hyperlink" Target="mailto:zms.gur@gmail.com" TargetMode="External"/><Relationship Id="rId191" Type="http://schemas.openxmlformats.org/officeDocument/2006/relationships/hyperlink" Target="mailto:litz415@gmail.com" TargetMode="External"/><Relationship Id="rId205" Type="http://schemas.openxmlformats.org/officeDocument/2006/relationships/hyperlink" Target="mailto:9917840@gmail.com" TargetMode="External"/><Relationship Id="rId226" Type="http://schemas.openxmlformats.org/officeDocument/2006/relationships/hyperlink" Target="mailto:ofsice@torasmosherbs.com" TargetMode="External"/><Relationship Id="rId247" Type="http://schemas.openxmlformats.org/officeDocument/2006/relationships/hyperlink" Target="mailto:gbatilegani@gmail.com" TargetMode="External"/><Relationship Id="rId107" Type="http://schemas.openxmlformats.org/officeDocument/2006/relationships/hyperlink" Target="mailto:bs.chaya@petachya.co.il" TargetMode="External"/><Relationship Id="rId11" Type="http://schemas.openxmlformats.org/officeDocument/2006/relationships/hyperlink" Target="mailto:gild@mgy.org.il" TargetMode="External"/><Relationship Id="rId32" Type="http://schemas.openxmlformats.org/officeDocument/2006/relationships/hyperlink" Target="mailto:girlsmagen@gmail.com" TargetMode="External"/><Relationship Id="rId53" Type="http://schemas.openxmlformats.org/officeDocument/2006/relationships/hyperlink" Target="mailto:a0548427933@gmail.com" TargetMode="External"/><Relationship Id="rId74" Type="http://schemas.openxmlformats.org/officeDocument/2006/relationships/hyperlink" Target="mailto:gild@mgy.org.il" TargetMode="External"/><Relationship Id="rId128" Type="http://schemas.openxmlformats.org/officeDocument/2006/relationships/hyperlink" Target="mailto:ofrasaban@gmail.com" TargetMode="External"/><Relationship Id="rId149" Type="http://schemas.openxmlformats.org/officeDocument/2006/relationships/hyperlink" Target="mailto:boysmagenavos@gmail.com" TargetMode="External"/><Relationship Id="rId5" Type="http://schemas.openxmlformats.org/officeDocument/2006/relationships/hyperlink" Target="mailto:girlsmagen@gmail.com" TargetMode="External"/><Relationship Id="rId95" Type="http://schemas.openxmlformats.org/officeDocument/2006/relationships/hyperlink" Target="mailto:aharonbr2@gmail.com" TargetMode="External"/><Relationship Id="rId160" Type="http://schemas.openxmlformats.org/officeDocument/2006/relationships/hyperlink" Target="mailto:belzbs@gmail.com" TargetMode="External"/><Relationship Id="rId181" Type="http://schemas.openxmlformats.org/officeDocument/2006/relationships/hyperlink" Target="mailto:9917840@gmail.com" TargetMode="External"/><Relationship Id="rId216" Type="http://schemas.openxmlformats.org/officeDocument/2006/relationships/hyperlink" Target="mailto:act_obs@bezeqint.net" TargetMode="External"/><Relationship Id="rId237" Type="http://schemas.openxmlformats.org/officeDocument/2006/relationships/hyperlink" Target="mailto:petachyabs@petachya.co.il" TargetMode="External"/><Relationship Id="rId22" Type="http://schemas.openxmlformats.org/officeDocument/2006/relationships/hyperlink" Target="mailto:ekuvbeitshemesh@gmail.com" TargetMode="External"/><Relationship Id="rId43" Type="http://schemas.openxmlformats.org/officeDocument/2006/relationships/hyperlink" Target="mailto:a0548427933@gmail.com" TargetMode="External"/><Relationship Id="rId64" Type="http://schemas.openxmlformats.org/officeDocument/2006/relationships/hyperlink" Target="mailto:mmsh2162@gmail.com" TargetMode="External"/><Relationship Id="rId118" Type="http://schemas.openxmlformats.org/officeDocument/2006/relationships/hyperlink" Target="mailto:neveasher@enativ.com" TargetMode="External"/><Relationship Id="rId139" Type="http://schemas.openxmlformats.org/officeDocument/2006/relationships/hyperlink" Target="mailto:belzbs@gmail.com" TargetMode="External"/><Relationship Id="rId85" Type="http://schemas.openxmlformats.org/officeDocument/2006/relationships/hyperlink" Target="mailto:petachyabs@petachya.co.il" TargetMode="External"/><Relationship Id="rId150" Type="http://schemas.openxmlformats.org/officeDocument/2006/relationships/hyperlink" Target="mailto:magenavos@gmail.com" TargetMode="External"/><Relationship Id="rId171" Type="http://schemas.openxmlformats.org/officeDocument/2006/relationships/hyperlink" Target="mailto:act_obs@bezeqint.net" TargetMode="External"/><Relationship Id="rId192" Type="http://schemas.openxmlformats.org/officeDocument/2006/relationships/hyperlink" Target="mailto:7648959@gmail.com" TargetMode="External"/><Relationship Id="rId206" Type="http://schemas.openxmlformats.org/officeDocument/2006/relationships/hyperlink" Target="mailto:torateliyahu@gmail.com" TargetMode="External"/><Relationship Id="rId227" Type="http://schemas.openxmlformats.org/officeDocument/2006/relationships/hyperlink" Target="mailto:sy6338675@gmail.com," TargetMode="External"/><Relationship Id="rId248" Type="http://schemas.openxmlformats.org/officeDocument/2006/relationships/hyperlink" Target="mailto:mmsh2162@gmail.com" TargetMode="External"/><Relationship Id="rId12" Type="http://schemas.openxmlformats.org/officeDocument/2006/relationships/hyperlink" Target="mailto:a96030@gmail.com" TargetMode="External"/><Relationship Id="rId17" Type="http://schemas.openxmlformats.org/officeDocument/2006/relationships/hyperlink" Target="mailto:mnc4513@gmail.com,9923402@gmail.com" TargetMode="External"/><Relationship Id="rId33" Type="http://schemas.openxmlformats.org/officeDocument/2006/relationships/hyperlink" Target="mailto:a0548427933@gmail.com" TargetMode="External"/><Relationship Id="rId38" Type="http://schemas.openxmlformats.org/officeDocument/2006/relationships/hyperlink" Target="mailto:Bhn6643444@gmail.com" TargetMode="External"/><Relationship Id="rId59" Type="http://schemas.openxmlformats.org/officeDocument/2006/relationships/hyperlink" Target="mailto:ttcbd770@gmail.com," TargetMode="External"/><Relationship Id="rId103" Type="http://schemas.openxmlformats.org/officeDocument/2006/relationships/hyperlink" Target="mailto:nmoshe0@gmail.com" TargetMode="External"/><Relationship Id="rId108" Type="http://schemas.openxmlformats.org/officeDocument/2006/relationships/hyperlink" Target="mailto:danokashi@gmail.com" TargetMode="External"/><Relationship Id="rId124" Type="http://schemas.openxmlformats.org/officeDocument/2006/relationships/hyperlink" Target="mailto:mazozve@gmail.com" TargetMode="External"/><Relationship Id="rId129" Type="http://schemas.openxmlformats.org/officeDocument/2006/relationships/hyperlink" Target="mailto:office@bjacob.org" TargetMode="External"/><Relationship Id="rId54" Type="http://schemas.openxmlformats.org/officeDocument/2006/relationships/hyperlink" Target="mailto:a0548427933@gmail.com" TargetMode="External"/><Relationship Id="rId70" Type="http://schemas.openxmlformats.org/officeDocument/2006/relationships/hyperlink" Target="mailto:gild@mgy.org.il" TargetMode="External"/><Relationship Id="rId75" Type="http://schemas.openxmlformats.org/officeDocument/2006/relationships/hyperlink" Target="mailto:052055@gmail.com" TargetMode="External"/><Relationship Id="rId91" Type="http://schemas.openxmlformats.org/officeDocument/2006/relationships/hyperlink" Target="mailto:wbs-ganim@etrog.net.il" TargetMode="External"/><Relationship Id="rId96" Type="http://schemas.openxmlformats.org/officeDocument/2006/relationships/hyperlink" Target="mailto:sbd1000@gmail.com" TargetMode="External"/><Relationship Id="rId140" Type="http://schemas.openxmlformats.org/officeDocument/2006/relationships/hyperlink" Target="mailto:moriahganim@gmail.com" TargetMode="External"/><Relationship Id="rId145" Type="http://schemas.openxmlformats.org/officeDocument/2006/relationships/hyperlink" Target="mailto:talmudtoram@gmail.com" TargetMode="External"/><Relationship Id="rId161" Type="http://schemas.openxmlformats.org/officeDocument/2006/relationships/hyperlink" Target="mailto:yeshivatoe@gmail.com" TargetMode="External"/><Relationship Id="rId166" Type="http://schemas.openxmlformats.org/officeDocument/2006/relationships/hyperlink" Target="mailto:9994400@enativ.com" TargetMode="External"/><Relationship Id="rId182" Type="http://schemas.openxmlformats.org/officeDocument/2006/relationships/hyperlink" Target="mailto:petachyabs@petachya.co.il" TargetMode="External"/><Relationship Id="rId187" Type="http://schemas.openxmlformats.org/officeDocument/2006/relationships/hyperlink" Target="mailto:ofsice@torasmosherbs.com" TargetMode="External"/><Relationship Id="rId217" Type="http://schemas.openxmlformats.org/officeDocument/2006/relationships/hyperlink" Target="mailto:begin_sc@walla.com" TargetMode="External"/><Relationship Id="rId1" Type="http://schemas.openxmlformats.org/officeDocument/2006/relationships/hyperlink" Target="mailto:yehudit4603@gmail.com" TargetMode="External"/><Relationship Id="rId6" Type="http://schemas.openxmlformats.org/officeDocument/2006/relationships/hyperlink" Target="mailto:a0527675653@gmail.com&#8207;" TargetMode="External"/><Relationship Id="rId212" Type="http://schemas.openxmlformats.org/officeDocument/2006/relationships/hyperlink" Target="mailto:shahar@amit.org.il" TargetMode="External"/><Relationship Id="rId233" Type="http://schemas.openxmlformats.org/officeDocument/2006/relationships/hyperlink" Target="mailto:petachyabs@petachya.co.il" TargetMode="External"/><Relationship Id="rId238" Type="http://schemas.openxmlformats.org/officeDocument/2006/relationships/hyperlink" Target="mailto:ekuvbeitshemesh@gmail.com" TargetMode="External"/><Relationship Id="rId23" Type="http://schemas.openxmlformats.org/officeDocument/2006/relationships/hyperlink" Target="mailto:ekuvbeitshemesh@gmail.com" TargetMode="External"/><Relationship Id="rId28" Type="http://schemas.openxmlformats.org/officeDocument/2006/relationships/hyperlink" Target="mailto:5812753@gmail.com" TargetMode="External"/><Relationship Id="rId49" Type="http://schemas.openxmlformats.org/officeDocument/2006/relationships/hyperlink" Target="mailto:a0548427933@gmail.com" TargetMode="External"/><Relationship Id="rId114" Type="http://schemas.openxmlformats.org/officeDocument/2006/relationships/hyperlink" Target="mailto:toibi.barzeski@gmail.com&#8207;" TargetMode="External"/><Relationship Id="rId119" Type="http://schemas.openxmlformats.org/officeDocument/2006/relationships/hyperlink" Target="mailto:petachyabs@petachya.co.il" TargetMode="External"/><Relationship Id="rId44" Type="http://schemas.openxmlformats.org/officeDocument/2006/relationships/hyperlink" Target="mailto:a0548427933@gmail.com" TargetMode="External"/><Relationship Id="rId60" Type="http://schemas.openxmlformats.org/officeDocument/2006/relationships/hyperlink" Target="mailto:yair2707@gmail.com%20%20,harelsch@gmail.com" TargetMode="External"/><Relationship Id="rId65" Type="http://schemas.openxmlformats.org/officeDocument/2006/relationships/hyperlink" Target="mailto:ekuvbeitshemesh@gmail.com" TargetMode="External"/><Relationship Id="rId81" Type="http://schemas.openxmlformats.org/officeDocument/2006/relationships/hyperlink" Target="mailto:to057312@gmail.com&#8236;" TargetMode="External"/><Relationship Id="rId86" Type="http://schemas.openxmlformats.org/officeDocument/2006/relationships/hyperlink" Target="mailto:ormoshe11@gmail.com" TargetMode="External"/><Relationship Id="rId130" Type="http://schemas.openxmlformats.org/officeDocument/2006/relationships/hyperlink" Target="mailto:m0527679315@gmail.com" TargetMode="External"/><Relationship Id="rId135" Type="http://schemas.openxmlformats.org/officeDocument/2006/relationships/hyperlink" Target="mailto:9927272@gmail.com" TargetMode="External"/><Relationship Id="rId151" Type="http://schemas.openxmlformats.org/officeDocument/2006/relationships/hyperlink" Target="mailto:3224256@gmail.com" TargetMode="External"/><Relationship Id="rId156" Type="http://schemas.openxmlformats.org/officeDocument/2006/relationships/hyperlink" Target="mailto:giti@asi.org.il" TargetMode="External"/><Relationship Id="rId177" Type="http://schemas.openxmlformats.org/officeDocument/2006/relationships/hyperlink" Target="mailto:act_obs@bezeqint.net" TargetMode="External"/><Relationship Id="rId198" Type="http://schemas.openxmlformats.org/officeDocument/2006/relationships/hyperlink" Target="mailto:ofsice@torasmosherbs.com" TargetMode="External"/><Relationship Id="rId172" Type="http://schemas.openxmlformats.org/officeDocument/2006/relationships/hyperlink" Target="mailto:act_obs@bezeqint.net" TargetMode="External"/><Relationship Id="rId193" Type="http://schemas.openxmlformats.org/officeDocument/2006/relationships/hyperlink" Target="mailto:nmoshe0@gmail.com" TargetMode="External"/><Relationship Id="rId202" Type="http://schemas.openxmlformats.org/officeDocument/2006/relationships/hyperlink" Target="mailto:act_obs@bezeqint.net" TargetMode="External"/><Relationship Id="rId207" Type="http://schemas.openxmlformats.org/officeDocument/2006/relationships/hyperlink" Target="mailto:magenavos@gmail.com" TargetMode="External"/><Relationship Id="rId223" Type="http://schemas.openxmlformats.org/officeDocument/2006/relationships/hyperlink" Target="mailto:orotboys@gmail.com" TargetMode="External"/><Relationship Id="rId228" Type="http://schemas.openxmlformats.org/officeDocument/2006/relationships/hyperlink" Target="mailto:petachyabs@petachya.co.il" TargetMode="External"/><Relationship Id="rId244" Type="http://schemas.openxmlformats.org/officeDocument/2006/relationships/hyperlink" Target="mailto:shoshir333@gmail.com" TargetMode="External"/><Relationship Id="rId249" Type="http://schemas.openxmlformats.org/officeDocument/2006/relationships/printerSettings" Target="../printerSettings/printerSettings1.bin"/><Relationship Id="rId13" Type="http://schemas.openxmlformats.org/officeDocument/2006/relationships/hyperlink" Target="mailto:c0527175989@gmail.com" TargetMode="External"/><Relationship Id="rId18" Type="http://schemas.openxmlformats.org/officeDocument/2006/relationships/hyperlink" Target="mailto:zms.gur@gmail.com" TargetMode="External"/><Relationship Id="rId39" Type="http://schemas.openxmlformats.org/officeDocument/2006/relationships/hyperlink" Target="mailto:a0548427933@gmail.com" TargetMode="External"/><Relationship Id="rId109" Type="http://schemas.openxmlformats.org/officeDocument/2006/relationships/hyperlink" Target="mailto:torateliyahu@gmail.com" TargetMode="External"/><Relationship Id="rId34" Type="http://schemas.openxmlformats.org/officeDocument/2006/relationships/hyperlink" Target="mailto:ekuvbeitshemesh@gmail.com" TargetMode="External"/><Relationship Id="rId50" Type="http://schemas.openxmlformats.org/officeDocument/2006/relationships/hyperlink" Target="mailto:a0548427933@gmail.com" TargetMode="External"/><Relationship Id="rId55" Type="http://schemas.openxmlformats.org/officeDocument/2006/relationships/hyperlink" Target="mailto:ulpena.shvut@gmail.com" TargetMode="External"/><Relationship Id="rId76" Type="http://schemas.openxmlformats.org/officeDocument/2006/relationships/hyperlink" Target="mailto:act_obs@bezeqint.net" TargetMode="External"/><Relationship Id="rId97" Type="http://schemas.openxmlformats.org/officeDocument/2006/relationships/hyperlink" Target="mailto:moriahganim@gmail.com" TargetMode="External"/><Relationship Id="rId104" Type="http://schemas.openxmlformats.org/officeDocument/2006/relationships/hyperlink" Target="mailto:c0527175989@gmail.com" TargetMode="External"/><Relationship Id="rId120" Type="http://schemas.openxmlformats.org/officeDocument/2006/relationships/hyperlink" Target="mailto:act_obs@bezeqint.net" TargetMode="External"/><Relationship Id="rId125" Type="http://schemas.openxmlformats.org/officeDocument/2006/relationships/hyperlink" Target="mailto:bermiryam@gmail.com" TargetMode="External"/><Relationship Id="rId141" Type="http://schemas.openxmlformats.org/officeDocument/2006/relationships/hyperlink" Target="mailto:girlsmagen@gmail.com" TargetMode="External"/><Relationship Id="rId146" Type="http://schemas.openxmlformats.org/officeDocument/2006/relationships/hyperlink" Target="mailto:act_obs@bezeqint.net" TargetMode="External"/><Relationship Id="rId167" Type="http://schemas.openxmlformats.org/officeDocument/2006/relationships/hyperlink" Target="mailto:9994400@enativ.com" TargetMode="External"/><Relationship Id="rId188" Type="http://schemas.openxmlformats.org/officeDocument/2006/relationships/hyperlink" Target="mailto:165605@chatz.org.il" TargetMode="External"/><Relationship Id="rId7" Type="http://schemas.openxmlformats.org/officeDocument/2006/relationships/hyperlink" Target="mailto:gbatilegani@gmail.com" TargetMode="External"/><Relationship Id="rId71" Type="http://schemas.openxmlformats.org/officeDocument/2006/relationships/hyperlink" Target="mailto:gild@mgy.org.il" TargetMode="External"/><Relationship Id="rId92" Type="http://schemas.openxmlformats.org/officeDocument/2006/relationships/hyperlink" Target="mailto:ekuvbeitshemesh@gmail.com" TargetMode="External"/><Relationship Id="rId162" Type="http://schemas.openxmlformats.org/officeDocument/2006/relationships/hyperlink" Target="mailto:kt5446@gmail.com" TargetMode="External"/><Relationship Id="rId183" Type="http://schemas.openxmlformats.org/officeDocument/2006/relationships/hyperlink" Target="mailto:beoffice1@gmail.com" TargetMode="External"/><Relationship Id="rId213" Type="http://schemas.openxmlformats.org/officeDocument/2006/relationships/hyperlink" Target="mailto:act_obs@bezeqint.net" TargetMode="External"/><Relationship Id="rId218" Type="http://schemas.openxmlformats.org/officeDocument/2006/relationships/hyperlink" Target="mailto:petachyabs@petachya.co.il" TargetMode="External"/><Relationship Id="rId234" Type="http://schemas.openxmlformats.org/officeDocument/2006/relationships/hyperlink" Target="mailto:petachyabs@petachya.co.il" TargetMode="External"/><Relationship Id="rId239" Type="http://schemas.openxmlformats.org/officeDocument/2006/relationships/hyperlink" Target="mailto:ts9993262@gmail.com" TargetMode="External"/><Relationship Id="rId2" Type="http://schemas.openxmlformats.org/officeDocument/2006/relationships/hyperlink" Target="mailto:e0527150467@gmail.com" TargetMode="External"/><Relationship Id="rId29" Type="http://schemas.openxmlformats.org/officeDocument/2006/relationships/hyperlink" Target="mailto:5812753@gmail.com" TargetMode="External"/><Relationship Id="rId24" Type="http://schemas.openxmlformats.org/officeDocument/2006/relationships/hyperlink" Target="mailto:5812753@gmail.com" TargetMode="External"/><Relationship Id="rId40" Type="http://schemas.openxmlformats.org/officeDocument/2006/relationships/hyperlink" Target="mailto:a0548427933@gmail.com" TargetMode="External"/><Relationship Id="rId45" Type="http://schemas.openxmlformats.org/officeDocument/2006/relationships/hyperlink" Target="mailto:a0548427933@gmail.com" TargetMode="External"/><Relationship Id="rId66" Type="http://schemas.openxmlformats.org/officeDocument/2006/relationships/hyperlink" Target="mailto:ekuvbeitshemesh@gmail.com" TargetMode="External"/><Relationship Id="rId87" Type="http://schemas.openxmlformats.org/officeDocument/2006/relationships/hyperlink" Target="mailto:office3020@gmail.com" TargetMode="External"/><Relationship Id="rId110" Type="http://schemas.openxmlformats.org/officeDocument/2006/relationships/hyperlink" Target="mailto:bs.chaya@petachya.co.il" TargetMode="External"/><Relationship Id="rId115" Type="http://schemas.openxmlformats.org/officeDocument/2006/relationships/hyperlink" Target="mailto:shuvu25@gmail.com" TargetMode="External"/><Relationship Id="rId131" Type="http://schemas.openxmlformats.org/officeDocument/2006/relationships/hyperlink" Target="mailto:tt@sulam.net" TargetMode="External"/><Relationship Id="rId136" Type="http://schemas.openxmlformats.org/officeDocument/2006/relationships/hyperlink" Target="mailto:9992665@gmail.com" TargetMode="External"/><Relationship Id="rId157" Type="http://schemas.openxmlformats.org/officeDocument/2006/relationships/hyperlink" Target="mailto:oelasherbs@gmail.com" TargetMode="External"/><Relationship Id="rId178" Type="http://schemas.openxmlformats.org/officeDocument/2006/relationships/hyperlink" Target="mailto:act_obs@bezeqint.net" TargetMode="External"/><Relationship Id="rId61" Type="http://schemas.openxmlformats.org/officeDocument/2006/relationships/hyperlink" Target="mailto:act_obs@bezeqint.net" TargetMode="External"/><Relationship Id="rId82" Type="http://schemas.openxmlformats.org/officeDocument/2006/relationships/hyperlink" Target="mailto:act_obs@bezeqint.net" TargetMode="External"/><Relationship Id="rId152" Type="http://schemas.openxmlformats.org/officeDocument/2006/relationships/hyperlink" Target="mailto:ormoshe11@gmail.com" TargetMode="External"/><Relationship Id="rId173" Type="http://schemas.openxmlformats.org/officeDocument/2006/relationships/hyperlink" Target="mailto:5812753@gmail.com" TargetMode="External"/><Relationship Id="rId194" Type="http://schemas.openxmlformats.org/officeDocument/2006/relationships/hyperlink" Target="mailto:zms.gur@gmail.com" TargetMode="External"/><Relationship Id="rId199" Type="http://schemas.openxmlformats.org/officeDocument/2006/relationships/hyperlink" Target="mailto:mk@sulam.net" TargetMode="External"/><Relationship Id="rId203" Type="http://schemas.openxmlformats.org/officeDocument/2006/relationships/hyperlink" Target="mailto:052055@gmail.com" TargetMode="External"/><Relationship Id="rId208" Type="http://schemas.openxmlformats.org/officeDocument/2006/relationships/hyperlink" Target="mailto:9991679@gmail.com" TargetMode="External"/><Relationship Id="rId229" Type="http://schemas.openxmlformats.org/officeDocument/2006/relationships/hyperlink" Target="mailto:petachyabs@petachya.co.il" TargetMode="External"/><Relationship Id="rId19" Type="http://schemas.openxmlformats.org/officeDocument/2006/relationships/hyperlink" Target="mailto:zms.gur@gmail.com" TargetMode="External"/><Relationship Id="rId224" Type="http://schemas.openxmlformats.org/officeDocument/2006/relationships/hyperlink" Target="mailto:orotbanot@gmail.com" TargetMode="External"/><Relationship Id="rId240" Type="http://schemas.openxmlformats.org/officeDocument/2006/relationships/hyperlink" Target="mailto:shoshir333@gmail.com" TargetMode="External"/><Relationship Id="rId245" Type="http://schemas.openxmlformats.org/officeDocument/2006/relationships/hyperlink" Target="mailto:shoshir333@gmail.com" TargetMode="External"/><Relationship Id="rId14" Type="http://schemas.openxmlformats.org/officeDocument/2006/relationships/hyperlink" Target="mailto:mos.dv01@gmail.com&#8207;" TargetMode="External"/><Relationship Id="rId30" Type="http://schemas.openxmlformats.org/officeDocument/2006/relationships/hyperlink" Target="mailto:5812753@gmail.com" TargetMode="External"/><Relationship Id="rId35" Type="http://schemas.openxmlformats.org/officeDocument/2006/relationships/hyperlink" Target="mailto:ts9993262@gmail.com" TargetMode="External"/><Relationship Id="rId56" Type="http://schemas.openxmlformats.org/officeDocument/2006/relationships/hyperlink" Target="mailto:belzbs@gmail.com" TargetMode="External"/><Relationship Id="rId77" Type="http://schemas.openxmlformats.org/officeDocument/2006/relationships/hyperlink" Target="mailto:act_obs@bezeqint.net" TargetMode="External"/><Relationship Id="rId100" Type="http://schemas.openxmlformats.org/officeDocument/2006/relationships/hyperlink" Target="mailto:kl9921057@gmail.com" TargetMode="External"/><Relationship Id="rId105" Type="http://schemas.openxmlformats.org/officeDocument/2006/relationships/hyperlink" Target="mailto:bs.chaya@petachya.co.il" TargetMode="External"/><Relationship Id="rId126" Type="http://schemas.openxmlformats.org/officeDocument/2006/relationships/hyperlink" Target="mailto:seminarbybs@gmail.com" TargetMode="External"/><Relationship Id="rId147" Type="http://schemas.openxmlformats.org/officeDocument/2006/relationships/hyperlink" Target="mailto:kl9921057@gmail.com" TargetMode="External"/><Relationship Id="rId168" Type="http://schemas.openxmlformats.org/officeDocument/2006/relationships/hyperlink" Target="mailto:9994400@enativ.com" TargetMode="External"/><Relationship Id="rId8" Type="http://schemas.openxmlformats.org/officeDocument/2006/relationships/hyperlink" Target="mailto:gbatilegani@gmail.com" TargetMode="External"/><Relationship Id="rId51" Type="http://schemas.openxmlformats.org/officeDocument/2006/relationships/hyperlink" Target="mailto:a0548427933@gmail.com" TargetMode="External"/><Relationship Id="rId72" Type="http://schemas.openxmlformats.org/officeDocument/2006/relationships/hyperlink" Target="mailto:office@bykotomar.org,%20&#8235;misrad101@bykotomar.org&#8236;" TargetMode="External"/><Relationship Id="rId93" Type="http://schemas.openxmlformats.org/officeDocument/2006/relationships/hyperlink" Target="mailto:shoshir333@gmail.com" TargetMode="External"/><Relationship Id="rId98" Type="http://schemas.openxmlformats.org/officeDocument/2006/relationships/hyperlink" Target="mailto:ekuvbeitshemesh@gmail.com" TargetMode="External"/><Relationship Id="rId121" Type="http://schemas.openxmlformats.org/officeDocument/2006/relationships/hyperlink" Target="mailto:act_obs@bezeqint.net" TargetMode="External"/><Relationship Id="rId142" Type="http://schemas.openxmlformats.org/officeDocument/2006/relationships/hyperlink" Target="mailto:talmudtoram@gmail.com" TargetMode="External"/><Relationship Id="rId163" Type="http://schemas.openxmlformats.org/officeDocument/2006/relationships/hyperlink" Target="mailto:shneorlider@gmail.com" TargetMode="External"/><Relationship Id="rId184" Type="http://schemas.openxmlformats.org/officeDocument/2006/relationships/hyperlink" Target="mailto:beoffice1@gmail.com" TargetMode="External"/><Relationship Id="rId189" Type="http://schemas.openxmlformats.org/officeDocument/2006/relationships/hyperlink" Target="mailto:yfux@dnrbs.org&#8207;" TargetMode="External"/><Relationship Id="rId219" Type="http://schemas.openxmlformats.org/officeDocument/2006/relationships/hyperlink" Target="mailto:eshkol49@walla.com" TargetMode="External"/><Relationship Id="rId3" Type="http://schemas.openxmlformats.org/officeDocument/2006/relationships/hyperlink" Target="mailto:act_obs@bezeqint.net" TargetMode="External"/><Relationship Id="rId214" Type="http://schemas.openxmlformats.org/officeDocument/2006/relationships/hyperlink" Target="mailto:orhachayim1@gmail.com" TargetMode="External"/><Relationship Id="rId230" Type="http://schemas.openxmlformats.org/officeDocument/2006/relationships/hyperlink" Target="mailto:petachyabs@petachya.co.il" TargetMode="External"/><Relationship Id="rId235" Type="http://schemas.openxmlformats.org/officeDocument/2006/relationships/hyperlink" Target="mailto:petachyabs@petachya.co.il" TargetMode="External"/><Relationship Id="rId25" Type="http://schemas.openxmlformats.org/officeDocument/2006/relationships/hyperlink" Target="mailto:5812753@gmail.com" TargetMode="External"/><Relationship Id="rId46" Type="http://schemas.openxmlformats.org/officeDocument/2006/relationships/hyperlink" Target="mailto:a0548427933@gmail.com" TargetMode="External"/><Relationship Id="rId67" Type="http://schemas.openxmlformats.org/officeDocument/2006/relationships/hyperlink" Target="mailto:ekuvbeitshemesh@gmail.com" TargetMode="External"/><Relationship Id="rId116" Type="http://schemas.openxmlformats.org/officeDocument/2006/relationships/hyperlink" Target="mailto:9917840@gmail.com" TargetMode="External"/><Relationship Id="rId137" Type="http://schemas.openxmlformats.org/officeDocument/2006/relationships/hyperlink" Target="mailto:ttmoriya@gmail.com" TargetMode="External"/><Relationship Id="rId158" Type="http://schemas.openxmlformats.org/officeDocument/2006/relationships/hyperlink" Target="mailto:mesivtabeitshemesh@gmail.com" TargetMode="External"/><Relationship Id="rId20" Type="http://schemas.openxmlformats.org/officeDocument/2006/relationships/hyperlink" Target="mailto:zms.gur@gmail.com" TargetMode="External"/><Relationship Id="rId41" Type="http://schemas.openxmlformats.org/officeDocument/2006/relationships/hyperlink" Target="mailto:a0548427933@gmail.com" TargetMode="External"/><Relationship Id="rId62" Type="http://schemas.openxmlformats.org/officeDocument/2006/relationships/hyperlink" Target="mailto:act_obs@bezeqint.net" TargetMode="External"/><Relationship Id="rId83" Type="http://schemas.openxmlformats.org/officeDocument/2006/relationships/hyperlink" Target="mailto:act_obs@bezeqint.net" TargetMode="External"/><Relationship Id="rId88" Type="http://schemas.openxmlformats.org/officeDocument/2006/relationships/hyperlink" Target="mailto:a0504133270@gmail.com" TargetMode="External"/><Relationship Id="rId111" Type="http://schemas.openxmlformats.org/officeDocument/2006/relationships/hyperlink" Target="mailto:ofsice@torasmosherbs.com" TargetMode="External"/><Relationship Id="rId132" Type="http://schemas.openxmlformats.org/officeDocument/2006/relationships/hyperlink" Target="mailto:9927272@gmail.com" TargetMode="External"/><Relationship Id="rId153" Type="http://schemas.openxmlformats.org/officeDocument/2006/relationships/hyperlink" Target="mailto:7648959@gmail.com" TargetMode="External"/><Relationship Id="rId174" Type="http://schemas.openxmlformats.org/officeDocument/2006/relationships/hyperlink" Target="mailto:maor.leziyon@gmail.com" TargetMode="External"/><Relationship Id="rId179" Type="http://schemas.openxmlformats.org/officeDocument/2006/relationships/hyperlink" Target="mailto:maor.leziyon@gmail.com" TargetMode="External"/><Relationship Id="rId195" Type="http://schemas.openxmlformats.org/officeDocument/2006/relationships/hyperlink" Target="mailto:petachyabs@petachya.co.il" TargetMode="External"/><Relationship Id="rId209" Type="http://schemas.openxmlformats.org/officeDocument/2006/relationships/hyperlink" Target="mailto:mnc4513@gmail.com,9923402@gmail.com" TargetMode="External"/><Relationship Id="rId190" Type="http://schemas.openxmlformats.org/officeDocument/2006/relationships/hyperlink" Target="mailto:hadasa2008@gmail.com" TargetMode="External"/><Relationship Id="rId204" Type="http://schemas.openxmlformats.org/officeDocument/2006/relationships/hyperlink" Target="mailto:c@kol-y.com" TargetMode="External"/><Relationship Id="rId220" Type="http://schemas.openxmlformats.org/officeDocument/2006/relationships/hyperlink" Target="mailto:bethyakov.gur@gmail.com" TargetMode="External"/><Relationship Id="rId225" Type="http://schemas.openxmlformats.org/officeDocument/2006/relationships/hyperlink" Target="mailto:pazirashi@gmail.com%20,aisrael3@gmail.com" TargetMode="External"/><Relationship Id="rId241" Type="http://schemas.openxmlformats.org/officeDocument/2006/relationships/hyperlink" Target="mailto:shoshir333@gmail.com" TargetMode="External"/><Relationship Id="rId246" Type="http://schemas.openxmlformats.org/officeDocument/2006/relationships/hyperlink" Target="mailto:gbatilegani@gmail.com" TargetMode="External"/><Relationship Id="rId15" Type="http://schemas.openxmlformats.org/officeDocument/2006/relationships/hyperlink" Target="mailto:052055@gmail.com" TargetMode="External"/><Relationship Id="rId36" Type="http://schemas.openxmlformats.org/officeDocument/2006/relationships/hyperlink" Target="mailto:m9916179@gmail.com" TargetMode="External"/><Relationship Id="rId57" Type="http://schemas.openxmlformats.org/officeDocument/2006/relationships/hyperlink" Target="mailto:belzbs@gmail.com" TargetMode="External"/><Relationship Id="rId106" Type="http://schemas.openxmlformats.org/officeDocument/2006/relationships/hyperlink" Target="mailto:bs.chaya@petachya.co.il" TargetMode="External"/><Relationship Id="rId127" Type="http://schemas.openxmlformats.org/officeDocument/2006/relationships/hyperlink" Target="mailto:990278@gmail.com" TargetMode="External"/><Relationship Id="rId10" Type="http://schemas.openxmlformats.org/officeDocument/2006/relationships/hyperlink" Target="mailto:gild@mgy.org.il" TargetMode="External"/><Relationship Id="rId31" Type="http://schemas.openxmlformats.org/officeDocument/2006/relationships/hyperlink" Target="mailto:girlsmagen@gmail.com" TargetMode="External"/><Relationship Id="rId52" Type="http://schemas.openxmlformats.org/officeDocument/2006/relationships/hyperlink" Target="mailto:a0548427933@gmail.com" TargetMode="External"/><Relationship Id="rId73" Type="http://schemas.openxmlformats.org/officeDocument/2006/relationships/hyperlink" Target="mailto:ns7185706@gmail.com" TargetMode="External"/><Relationship Id="rId78" Type="http://schemas.openxmlformats.org/officeDocument/2006/relationships/hyperlink" Target="mailto:act_obs@bezeqint.net" TargetMode="External"/><Relationship Id="rId94" Type="http://schemas.openxmlformats.org/officeDocument/2006/relationships/hyperlink" Target="mailto:shoshir333@gmail.com" TargetMode="External"/><Relationship Id="rId99" Type="http://schemas.openxmlformats.org/officeDocument/2006/relationships/hyperlink" Target="mailto:mk@sulam.net" TargetMode="External"/><Relationship Id="rId101" Type="http://schemas.openxmlformats.org/officeDocument/2006/relationships/hyperlink" Target="mailto:kl9921057@gmail.com" TargetMode="External"/><Relationship Id="rId122" Type="http://schemas.openxmlformats.org/officeDocument/2006/relationships/hyperlink" Target="mailto:nmoshe0@gmail.com" TargetMode="External"/><Relationship Id="rId143" Type="http://schemas.openxmlformats.org/officeDocument/2006/relationships/hyperlink" Target="mailto:belzbs@gmail.com" TargetMode="External"/><Relationship Id="rId148" Type="http://schemas.openxmlformats.org/officeDocument/2006/relationships/hyperlink" Target="mailto:kl9921057@gmail.com" TargetMode="External"/><Relationship Id="rId164" Type="http://schemas.openxmlformats.org/officeDocument/2006/relationships/hyperlink" Target="mailto:9994400@enativ.com" TargetMode="External"/><Relationship Id="rId169" Type="http://schemas.openxmlformats.org/officeDocument/2006/relationships/hyperlink" Target="mailto:hsara377@gmail.com" TargetMode="External"/><Relationship Id="rId185" Type="http://schemas.openxmlformats.org/officeDocument/2006/relationships/hyperlink" Target="mailto:gild@mgy.org.il" TargetMode="External"/><Relationship Id="rId4" Type="http://schemas.openxmlformats.org/officeDocument/2006/relationships/hyperlink" Target="mailto:pm9992926@gmail.com" TargetMode="External"/><Relationship Id="rId9" Type="http://schemas.openxmlformats.org/officeDocument/2006/relationships/hyperlink" Target="mailto:shoshir333@gmail.com" TargetMode="External"/><Relationship Id="rId180" Type="http://schemas.openxmlformats.org/officeDocument/2006/relationships/hyperlink" Target="mailto:9917840@gmail.com" TargetMode="External"/><Relationship Id="rId210" Type="http://schemas.openxmlformats.org/officeDocument/2006/relationships/hyperlink" Target="mailto:r9951035@gmail.com" TargetMode="External"/><Relationship Id="rId215" Type="http://schemas.openxmlformats.org/officeDocument/2006/relationships/hyperlink" Target="mailto:act_obs@bezeqint.net" TargetMode="External"/><Relationship Id="rId236" Type="http://schemas.openxmlformats.org/officeDocument/2006/relationships/hyperlink" Target="mailto:petachyabs@petachya.co.il" TargetMode="External"/><Relationship Id="rId26" Type="http://schemas.openxmlformats.org/officeDocument/2006/relationships/hyperlink" Target="mailto:5812753@gmail.com" TargetMode="External"/><Relationship Id="rId231" Type="http://schemas.openxmlformats.org/officeDocument/2006/relationships/hyperlink" Target="mailto:petachyabs@petachya.co.il" TargetMode="External"/><Relationship Id="rId47" Type="http://schemas.openxmlformats.org/officeDocument/2006/relationships/hyperlink" Target="mailto:a0548427933@gmail.com" TargetMode="External"/><Relationship Id="rId68" Type="http://schemas.openxmlformats.org/officeDocument/2006/relationships/hyperlink" Target="mailto:gild@mgy.org.il" TargetMode="External"/><Relationship Id="rId89" Type="http://schemas.openxmlformats.org/officeDocument/2006/relationships/hyperlink" Target="mailto:orchadashkbp@gmail.com" TargetMode="External"/><Relationship Id="rId112" Type="http://schemas.openxmlformats.org/officeDocument/2006/relationships/hyperlink" Target="mailto:7648959@gmail.com-a7611975@gmail.com" TargetMode="External"/><Relationship Id="rId133" Type="http://schemas.openxmlformats.org/officeDocument/2006/relationships/hyperlink" Target="mailto:beoffice1@gmail.com" TargetMode="External"/><Relationship Id="rId154" Type="http://schemas.openxmlformats.org/officeDocument/2006/relationships/hyperlink" Target="mailto:9991423@gmail.com" TargetMode="External"/><Relationship Id="rId175" Type="http://schemas.openxmlformats.org/officeDocument/2006/relationships/hyperlink" Target="mailto:act_obs@bezeqint.net" TargetMode="External"/><Relationship Id="rId196" Type="http://schemas.openxmlformats.org/officeDocument/2006/relationships/hyperlink" Target="mailto:petachyabs@petachya.co.il" TargetMode="External"/><Relationship Id="rId200" Type="http://schemas.openxmlformats.org/officeDocument/2006/relationships/hyperlink" Target="mailto:hadasa2008@gmail.com" TargetMode="External"/><Relationship Id="rId16" Type="http://schemas.openxmlformats.org/officeDocument/2006/relationships/hyperlink" Target="mailto:052055@gmail.com" TargetMode="External"/><Relationship Id="rId221" Type="http://schemas.openxmlformats.org/officeDocument/2006/relationships/hyperlink" Target="mailto:petachyabs@petachya.co.il" TargetMode="External"/><Relationship Id="rId242" Type="http://schemas.openxmlformats.org/officeDocument/2006/relationships/hyperlink" Target="mailto:shoshir333@gmail.com" TargetMode="External"/><Relationship Id="rId37" Type="http://schemas.openxmlformats.org/officeDocument/2006/relationships/hyperlink" Target="mailto:byha2181@gmail.com&#8207;" TargetMode="External"/><Relationship Id="rId58" Type="http://schemas.openxmlformats.org/officeDocument/2006/relationships/hyperlink" Target="mailto:beoffice1@gmail.com" TargetMode="External"/><Relationship Id="rId79" Type="http://schemas.openxmlformats.org/officeDocument/2006/relationships/hyperlink" Target="mailto:act_obs@bezeqint.net" TargetMode="External"/><Relationship Id="rId102" Type="http://schemas.openxmlformats.org/officeDocument/2006/relationships/hyperlink" Target="mailto:am3120910@gmail.com" TargetMode="External"/><Relationship Id="rId123" Type="http://schemas.openxmlformats.org/officeDocument/2006/relationships/hyperlink" Target="mailto:nmoshe0@gmail.com" TargetMode="External"/><Relationship Id="rId144" Type="http://schemas.openxmlformats.org/officeDocument/2006/relationships/hyperlink" Target="mailto:belzbs@gmail.com" TargetMode="External"/><Relationship Id="rId90" Type="http://schemas.openxmlformats.org/officeDocument/2006/relationships/hyperlink" Target="mailto:wbs-ganim@etrog.net.il" TargetMode="External"/><Relationship Id="rId165" Type="http://schemas.openxmlformats.org/officeDocument/2006/relationships/hyperlink" Target="mailto:belzbs@gmail.com" TargetMode="External"/><Relationship Id="rId186" Type="http://schemas.openxmlformats.org/officeDocument/2006/relationships/hyperlink" Target="mailto:ts9993262@gmail.com" TargetMode="External"/><Relationship Id="rId211" Type="http://schemas.openxmlformats.org/officeDocument/2006/relationships/hyperlink" Target="mailto:belzbs@gmail.com" TargetMode="External"/><Relationship Id="rId232" Type="http://schemas.openxmlformats.org/officeDocument/2006/relationships/hyperlink" Target="mailto:petachyabs@petachya.co.il" TargetMode="External"/><Relationship Id="rId27" Type="http://schemas.openxmlformats.org/officeDocument/2006/relationships/hyperlink" Target="mailto:5812753@gmail.com" TargetMode="External"/><Relationship Id="rId48" Type="http://schemas.openxmlformats.org/officeDocument/2006/relationships/hyperlink" Target="mailto:a0548427933@gmail.com" TargetMode="External"/><Relationship Id="rId69" Type="http://schemas.openxmlformats.org/officeDocument/2006/relationships/hyperlink" Target="mailto:gild@mgy.org.il" TargetMode="External"/><Relationship Id="rId113" Type="http://schemas.openxmlformats.org/officeDocument/2006/relationships/hyperlink" Target="mailto:ts9993262@gmail.com" TargetMode="External"/><Relationship Id="rId134" Type="http://schemas.openxmlformats.org/officeDocument/2006/relationships/hyperlink" Target="mailto:aharonbr2@gmail.com" TargetMode="External"/><Relationship Id="rId80" Type="http://schemas.openxmlformats.org/officeDocument/2006/relationships/hyperlink" Target="mailto:yfux@dnrbs.org&#8207;" TargetMode="External"/><Relationship Id="rId155" Type="http://schemas.openxmlformats.org/officeDocument/2006/relationships/hyperlink" Target="mailto:m029991489@gmail.com" TargetMode="External"/><Relationship Id="rId176" Type="http://schemas.openxmlformats.org/officeDocument/2006/relationships/hyperlink" Target="mailto:5812753@gmail.com" TargetMode="External"/><Relationship Id="rId197" Type="http://schemas.openxmlformats.org/officeDocument/2006/relationships/hyperlink" Target="mailto:7648959@gmail.com" TargetMode="External"/><Relationship Id="rId201" Type="http://schemas.openxmlformats.org/officeDocument/2006/relationships/hyperlink" Target="mailto:act_obs@bezeqint.net" TargetMode="External"/><Relationship Id="rId222" Type="http://schemas.openxmlformats.org/officeDocument/2006/relationships/hyperlink" Target="mailto:mmduziel@gmail.com" TargetMode="External"/><Relationship Id="rId243" Type="http://schemas.openxmlformats.org/officeDocument/2006/relationships/hyperlink" Target="mailto:shoshir33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X748"/>
  <sheetViews>
    <sheetView rightToLeft="1" tabSelected="1" zoomScale="200" zoomScaleNormal="200" workbookViewId="0">
      <pane ySplit="1" topLeftCell="A2" activePane="bottomLeft" state="frozen"/>
      <selection activeCell="K1" sqref="K1"/>
      <selection pane="bottomLeft" sqref="A1:B1048576"/>
    </sheetView>
  </sheetViews>
  <sheetFormatPr defaultRowHeight="14.25" x14ac:dyDescent="0.2"/>
  <cols>
    <col min="1" max="1" width="7" customWidth="1"/>
    <col min="2" max="2" width="23.125" style="29" bestFit="1" customWidth="1"/>
    <col min="3" max="3" width="11.125" style="54" customWidth="1"/>
    <col min="4" max="4" width="13.75" style="3" customWidth="1"/>
    <col min="5" max="5" width="23.25" customWidth="1"/>
    <col min="6" max="6" width="16.875" style="1" customWidth="1"/>
    <col min="7" max="7" width="10.625" style="2" customWidth="1"/>
    <col min="8" max="8" width="59.875" style="26" customWidth="1"/>
    <col min="9" max="9" width="20.5" customWidth="1"/>
    <col min="10" max="10" width="29" customWidth="1"/>
    <col min="11" max="11" width="9.875" style="5" customWidth="1"/>
    <col min="12" max="12" width="16.75" customWidth="1"/>
    <col min="13" max="13" width="17.75" customWidth="1"/>
    <col min="14" max="14" width="28.5" customWidth="1"/>
    <col min="15" max="16" width="14" customWidth="1"/>
    <col min="17" max="17" width="15.25" style="5" customWidth="1"/>
    <col min="18" max="19" width="15.25" customWidth="1"/>
    <col min="20" max="20" width="10.625" style="5" customWidth="1"/>
    <col min="21" max="25" width="11.125" customWidth="1"/>
    <col min="26" max="26" width="10.25" customWidth="1"/>
    <col min="27" max="30" width="11.125" customWidth="1"/>
    <col min="31" max="31" width="10.25" customWidth="1"/>
    <col min="32" max="35" width="11.125" customWidth="1"/>
    <col min="36" max="36" width="10.25" customWidth="1"/>
    <col min="37" max="40" width="11.125" customWidth="1"/>
    <col min="41" max="41" width="10.25" customWidth="1"/>
    <col min="42" max="45" width="11.125" customWidth="1"/>
    <col min="46" max="46" width="10.25" customWidth="1"/>
    <col min="47" max="50" width="10.75" customWidth="1"/>
    <col min="51" max="51" width="10.25" customWidth="1"/>
    <col min="52" max="52" width="17.375" style="12" customWidth="1"/>
    <col min="53" max="56" width="11.125" customWidth="1"/>
    <col min="57" max="57" width="10.25" customWidth="1"/>
    <col min="58" max="61" width="11.125" customWidth="1"/>
    <col min="62" max="62" width="10.25" customWidth="1"/>
    <col min="63" max="63" width="17.5" style="11" customWidth="1"/>
    <col min="64" max="67" width="11.25" customWidth="1"/>
    <col min="68" max="71" width="10.75" customWidth="1"/>
    <col min="72" max="79" width="11.75" customWidth="1"/>
    <col min="80" max="80" width="17" style="11" customWidth="1"/>
    <col min="81" max="81" width="16.375" style="11" bestFit="1" customWidth="1"/>
    <col min="82" max="82" width="9" customWidth="1"/>
  </cols>
  <sheetData>
    <row r="1" spans="1:81" s="4" customFormat="1" ht="30" x14ac:dyDescent="0.2">
      <c r="A1" s="55" t="s">
        <v>708</v>
      </c>
      <c r="B1" s="56" t="s">
        <v>0</v>
      </c>
      <c r="C1" s="57" t="s">
        <v>1</v>
      </c>
      <c r="D1" s="58" t="s">
        <v>1125</v>
      </c>
      <c r="E1" s="55" t="s">
        <v>55</v>
      </c>
      <c r="F1" s="55" t="s">
        <v>56</v>
      </c>
      <c r="G1" s="56" t="s">
        <v>57</v>
      </c>
      <c r="H1" s="58" t="s">
        <v>58</v>
      </c>
      <c r="I1" s="55" t="s">
        <v>1026</v>
      </c>
      <c r="J1" s="55" t="s">
        <v>59</v>
      </c>
      <c r="K1" s="59" t="s">
        <v>60</v>
      </c>
      <c r="L1" s="55" t="s">
        <v>61</v>
      </c>
      <c r="M1" s="55" t="s">
        <v>60</v>
      </c>
      <c r="N1" s="55" t="s">
        <v>395</v>
      </c>
      <c r="O1" s="55" t="s">
        <v>1699</v>
      </c>
      <c r="P1" s="55" t="s">
        <v>2027</v>
      </c>
      <c r="Q1" s="60" t="s">
        <v>380</v>
      </c>
      <c r="R1" s="56" t="s">
        <v>377</v>
      </c>
      <c r="S1" s="56" t="s">
        <v>1422</v>
      </c>
      <c r="T1" s="61" t="s">
        <v>1356</v>
      </c>
      <c r="U1" s="55" t="s">
        <v>491</v>
      </c>
      <c r="V1" s="55" t="s">
        <v>492</v>
      </c>
      <c r="W1" s="55" t="s">
        <v>493</v>
      </c>
      <c r="X1" s="55" t="s">
        <v>1292</v>
      </c>
      <c r="Y1" s="55" t="s">
        <v>1624</v>
      </c>
      <c r="Z1" s="55" t="s">
        <v>494</v>
      </c>
      <c r="AA1" s="55" t="s">
        <v>495</v>
      </c>
      <c r="AB1" s="55" t="s">
        <v>496</v>
      </c>
      <c r="AC1" s="55" t="s">
        <v>497</v>
      </c>
      <c r="AD1" s="55" t="s">
        <v>1293</v>
      </c>
      <c r="AE1" s="55" t="s">
        <v>494</v>
      </c>
      <c r="AF1" s="55" t="s">
        <v>498</v>
      </c>
      <c r="AG1" s="55" t="s">
        <v>499</v>
      </c>
      <c r="AH1" s="55" t="s">
        <v>500</v>
      </c>
      <c r="AI1" s="55" t="s">
        <v>1294</v>
      </c>
      <c r="AJ1" s="55" t="s">
        <v>494</v>
      </c>
      <c r="AK1" s="55" t="s">
        <v>501</v>
      </c>
      <c r="AL1" s="55" t="s">
        <v>502</v>
      </c>
      <c r="AM1" s="55" t="s">
        <v>503</v>
      </c>
      <c r="AN1" s="55" t="s">
        <v>1295</v>
      </c>
      <c r="AO1" s="55" t="s">
        <v>494</v>
      </c>
      <c r="AP1" s="55" t="s">
        <v>504</v>
      </c>
      <c r="AQ1" s="55" t="s">
        <v>505</v>
      </c>
      <c r="AR1" s="55" t="s">
        <v>506</v>
      </c>
      <c r="AS1" s="55" t="s">
        <v>1296</v>
      </c>
      <c r="AT1" s="55" t="s">
        <v>494</v>
      </c>
      <c r="AU1" s="55" t="s">
        <v>507</v>
      </c>
      <c r="AV1" s="55" t="s">
        <v>508</v>
      </c>
      <c r="AW1" s="55" t="s">
        <v>509</v>
      </c>
      <c r="AX1" s="55" t="s">
        <v>1297</v>
      </c>
      <c r="AY1" s="55" t="s">
        <v>494</v>
      </c>
      <c r="AZ1" s="62" t="s">
        <v>1252</v>
      </c>
      <c r="BA1" s="55" t="s">
        <v>510</v>
      </c>
      <c r="BB1" s="55" t="s">
        <v>511</v>
      </c>
      <c r="BC1" s="55" t="s">
        <v>512</v>
      </c>
      <c r="BD1" s="55" t="s">
        <v>1623</v>
      </c>
      <c r="BE1" s="55" t="s">
        <v>494</v>
      </c>
      <c r="BF1" s="55" t="s">
        <v>513</v>
      </c>
      <c r="BG1" s="55" t="s">
        <v>514</v>
      </c>
      <c r="BH1" s="55" t="s">
        <v>515</v>
      </c>
      <c r="BI1" s="55" t="s">
        <v>1809</v>
      </c>
      <c r="BJ1" s="55" t="s">
        <v>494</v>
      </c>
      <c r="BK1" s="62" t="s">
        <v>1251</v>
      </c>
      <c r="BL1" s="55" t="s">
        <v>516</v>
      </c>
      <c r="BM1" s="55" t="s">
        <v>517</v>
      </c>
      <c r="BN1" s="55" t="s">
        <v>1350</v>
      </c>
      <c r="BO1" s="55" t="s">
        <v>494</v>
      </c>
      <c r="BP1" s="55" t="s">
        <v>518</v>
      </c>
      <c r="BQ1" s="55" t="s">
        <v>519</v>
      </c>
      <c r="BR1" s="55" t="s">
        <v>1351</v>
      </c>
      <c r="BS1" s="55" t="s">
        <v>494</v>
      </c>
      <c r="BT1" s="55" t="s">
        <v>520</v>
      </c>
      <c r="BU1" s="55" t="s">
        <v>521</v>
      </c>
      <c r="BV1" s="55" t="s">
        <v>1352</v>
      </c>
      <c r="BW1" s="55" t="s">
        <v>494</v>
      </c>
      <c r="BX1" s="55" t="s">
        <v>522</v>
      </c>
      <c r="BY1" s="55" t="s">
        <v>523</v>
      </c>
      <c r="BZ1" s="55" t="s">
        <v>1353</v>
      </c>
      <c r="CA1" s="55" t="s">
        <v>494</v>
      </c>
      <c r="CB1" s="62" t="s">
        <v>1253</v>
      </c>
      <c r="CC1" s="62" t="s">
        <v>1254</v>
      </c>
    </row>
    <row r="2" spans="1:81" s="33" customFormat="1" ht="15" customHeight="1" x14ac:dyDescent="0.2">
      <c r="A2" s="6" t="s">
        <v>718</v>
      </c>
      <c r="B2" s="7" t="s">
        <v>697</v>
      </c>
      <c r="C2" s="8">
        <v>227439</v>
      </c>
      <c r="D2" s="6" t="s">
        <v>1130</v>
      </c>
      <c r="E2" s="6" t="s">
        <v>64</v>
      </c>
      <c r="F2" s="6" t="s">
        <v>862</v>
      </c>
      <c r="G2" s="7" t="s">
        <v>863</v>
      </c>
      <c r="H2" s="23" t="s">
        <v>694</v>
      </c>
      <c r="I2" s="6" t="s">
        <v>695</v>
      </c>
      <c r="J2" s="6" t="s">
        <v>1046</v>
      </c>
      <c r="K2" s="6" t="s">
        <v>63</v>
      </c>
      <c r="L2" s="6"/>
      <c r="M2" s="6"/>
      <c r="N2" s="6" t="s">
        <v>1136</v>
      </c>
      <c r="O2" s="6" t="s">
        <v>2271</v>
      </c>
      <c r="P2" s="6" t="s">
        <v>2030</v>
      </c>
      <c r="Q2" s="6"/>
      <c r="R2" s="6"/>
      <c r="S2" s="6"/>
      <c r="T2" s="6"/>
      <c r="U2" s="6">
        <v>21</v>
      </c>
      <c r="V2" s="6"/>
      <c r="W2" s="6"/>
      <c r="X2" s="6"/>
      <c r="Y2" s="6"/>
      <c r="Z2" s="6"/>
      <c r="AA2" s="6">
        <v>41</v>
      </c>
      <c r="AB2" s="6"/>
      <c r="AC2" s="6"/>
      <c r="AD2" s="6"/>
      <c r="AE2" s="6"/>
      <c r="AF2" s="6">
        <v>24</v>
      </c>
      <c r="AG2" s="6"/>
      <c r="AH2" s="6"/>
      <c r="AI2" s="6"/>
      <c r="AJ2" s="6"/>
      <c r="AK2" s="6">
        <v>45</v>
      </c>
      <c r="AL2" s="6"/>
      <c r="AM2" s="6"/>
      <c r="AN2" s="6"/>
      <c r="AO2" s="6"/>
      <c r="AP2" s="6">
        <v>31</v>
      </c>
      <c r="AQ2" s="6"/>
      <c r="AR2" s="6"/>
      <c r="AS2" s="6"/>
      <c r="AT2" s="6"/>
      <c r="AU2" s="6">
        <v>37</v>
      </c>
      <c r="AV2" s="6"/>
      <c r="AW2" s="6"/>
      <c r="AX2" s="6"/>
      <c r="AY2" s="6"/>
      <c r="AZ2" s="10"/>
      <c r="BA2" s="6">
        <v>32</v>
      </c>
      <c r="BB2" s="6"/>
      <c r="BC2" s="6"/>
      <c r="BD2" s="6"/>
      <c r="BE2" s="6"/>
      <c r="BF2" s="6">
        <v>21</v>
      </c>
      <c r="BG2" s="6"/>
      <c r="BH2" s="6"/>
      <c r="BI2" s="6"/>
      <c r="BJ2" s="6"/>
      <c r="BK2" s="15">
        <f>SUM(U2:BJ2)</f>
        <v>252</v>
      </c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10"/>
      <c r="CC2" s="15"/>
    </row>
    <row r="3" spans="1:81" s="9" customFormat="1" ht="15" customHeight="1" x14ac:dyDescent="0.2">
      <c r="A3" s="6" t="s">
        <v>705</v>
      </c>
      <c r="B3" s="7" t="s">
        <v>1616</v>
      </c>
      <c r="C3" s="8">
        <v>628768</v>
      </c>
      <c r="D3" s="6" t="s">
        <v>1150</v>
      </c>
      <c r="E3" s="6" t="s">
        <v>661</v>
      </c>
      <c r="F3" s="6"/>
      <c r="G3" s="7"/>
      <c r="H3" s="7"/>
      <c r="I3" s="6" t="s">
        <v>1617</v>
      </c>
      <c r="J3" s="6"/>
      <c r="K3" s="6"/>
      <c r="L3" s="6" t="s">
        <v>1618</v>
      </c>
      <c r="M3" s="7"/>
      <c r="N3" s="6" t="s">
        <v>1406</v>
      </c>
      <c r="O3" s="6" t="s">
        <v>1991</v>
      </c>
      <c r="P3" s="6" t="s">
        <v>2028</v>
      </c>
      <c r="Q3" s="6"/>
      <c r="R3" s="6"/>
      <c r="S3" s="6">
        <v>7</v>
      </c>
      <c r="T3" s="6">
        <f>R3+Q3+S3</f>
        <v>7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15"/>
      <c r="BA3" s="6"/>
      <c r="BB3" s="6"/>
      <c r="BC3" s="6"/>
      <c r="BD3" s="6"/>
      <c r="BE3" s="6"/>
      <c r="BF3" s="6"/>
      <c r="BG3" s="6"/>
      <c r="BH3" s="6"/>
      <c r="BI3" s="6"/>
      <c r="BJ3" s="6"/>
      <c r="BK3" s="10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10"/>
      <c r="CC3" s="15"/>
    </row>
    <row r="4" spans="1:81" s="33" customFormat="1" ht="15" customHeight="1" x14ac:dyDescent="0.2">
      <c r="A4" s="6" t="s">
        <v>706</v>
      </c>
      <c r="B4" s="7" t="s">
        <v>2107</v>
      </c>
      <c r="C4" s="8">
        <v>665257</v>
      </c>
      <c r="D4" s="6" t="s">
        <v>1944</v>
      </c>
      <c r="E4" s="6" t="s">
        <v>2292</v>
      </c>
      <c r="F4" s="6"/>
      <c r="G4" s="7"/>
      <c r="H4" s="7"/>
      <c r="I4" s="6" t="s">
        <v>2293</v>
      </c>
      <c r="J4" s="6"/>
      <c r="K4" s="6"/>
      <c r="L4" s="6"/>
      <c r="M4" s="6"/>
      <c r="N4" s="6" t="s">
        <v>1421</v>
      </c>
      <c r="O4" s="6" t="s">
        <v>1991</v>
      </c>
      <c r="P4" s="6" t="s">
        <v>2028</v>
      </c>
      <c r="Q4" s="25"/>
      <c r="R4" s="6"/>
      <c r="S4" s="6">
        <v>11</v>
      </c>
      <c r="T4" s="6">
        <f>R4+Q4+S4</f>
        <v>11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5"/>
      <c r="BA4" s="6"/>
      <c r="BB4" s="6"/>
      <c r="BC4" s="6"/>
      <c r="BD4" s="6"/>
      <c r="BE4" s="6"/>
      <c r="BF4" s="6"/>
      <c r="BG4" s="6"/>
      <c r="BH4" s="6"/>
      <c r="BI4" s="6"/>
      <c r="BJ4" s="6"/>
      <c r="BK4" s="10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10"/>
      <c r="CC4" s="15"/>
    </row>
    <row r="5" spans="1:81" s="33" customFormat="1" ht="15" customHeight="1" x14ac:dyDescent="0.2">
      <c r="A5" s="6" t="s">
        <v>705</v>
      </c>
      <c r="B5" s="7" t="s">
        <v>719</v>
      </c>
      <c r="C5" s="8">
        <v>246033</v>
      </c>
      <c r="D5" s="6" t="s">
        <v>1130</v>
      </c>
      <c r="E5" s="6" t="s">
        <v>848</v>
      </c>
      <c r="F5" s="6" t="s">
        <v>864</v>
      </c>
      <c r="G5" s="7" t="s">
        <v>866</v>
      </c>
      <c r="H5" s="7" t="s">
        <v>1933</v>
      </c>
      <c r="I5" s="6" t="s">
        <v>319</v>
      </c>
      <c r="J5" s="6" t="s">
        <v>1047</v>
      </c>
      <c r="K5" s="6" t="s">
        <v>322</v>
      </c>
      <c r="L5" s="6" t="s">
        <v>323</v>
      </c>
      <c r="M5" s="6" t="s">
        <v>1203</v>
      </c>
      <c r="N5" s="6" t="s">
        <v>1134</v>
      </c>
      <c r="O5" s="6" t="s">
        <v>1926</v>
      </c>
      <c r="P5" s="6" t="s">
        <v>2030</v>
      </c>
      <c r="Q5" s="6"/>
      <c r="R5" s="6"/>
      <c r="S5" s="6"/>
      <c r="T5" s="6"/>
      <c r="U5" s="6">
        <v>26</v>
      </c>
      <c r="V5" s="6">
        <v>28</v>
      </c>
      <c r="W5" s="6"/>
      <c r="X5" s="6"/>
      <c r="Y5" s="6"/>
      <c r="Z5" s="6">
        <v>10</v>
      </c>
      <c r="AA5" s="6">
        <v>24</v>
      </c>
      <c r="AB5" s="6">
        <v>28</v>
      </c>
      <c r="AC5" s="6"/>
      <c r="AD5" s="6"/>
      <c r="AE5" s="6">
        <v>6</v>
      </c>
      <c r="AF5" s="6">
        <v>26</v>
      </c>
      <c r="AG5" s="6">
        <v>34</v>
      </c>
      <c r="AH5" s="6"/>
      <c r="AI5" s="6"/>
      <c r="AJ5" s="6">
        <v>12</v>
      </c>
      <c r="AK5" s="6">
        <v>34</v>
      </c>
      <c r="AL5" s="6">
        <v>37</v>
      </c>
      <c r="AM5" s="6"/>
      <c r="AN5" s="6"/>
      <c r="AO5" s="6"/>
      <c r="AP5" s="6">
        <v>24</v>
      </c>
      <c r="AQ5" s="6">
        <v>23</v>
      </c>
      <c r="AR5" s="6">
        <v>26</v>
      </c>
      <c r="AS5" s="6"/>
      <c r="AT5" s="6"/>
      <c r="AU5" s="6">
        <v>29</v>
      </c>
      <c r="AV5" s="6">
        <v>31</v>
      </c>
      <c r="AW5" s="6"/>
      <c r="AX5" s="6"/>
      <c r="AY5" s="6"/>
      <c r="AZ5" s="15">
        <f>AY5+AW5+AV5+AU5+AT5+AR5+AQ5+AP5+AO5+AM5+AL5+AK5+AJ5+AH5+AG5+AF5+AE5+AC5+AB5+AA5+Z5+W5+V5+U5</f>
        <v>398</v>
      </c>
      <c r="BA5" s="6"/>
      <c r="BB5" s="6"/>
      <c r="BC5" s="6"/>
      <c r="BD5" s="6"/>
      <c r="BE5" s="6"/>
      <c r="BF5" s="6"/>
      <c r="BG5" s="6"/>
      <c r="BH5" s="6"/>
      <c r="BI5" s="6"/>
      <c r="BJ5" s="6"/>
      <c r="BK5" s="10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15"/>
      <c r="CC5" s="15"/>
    </row>
    <row r="6" spans="1:81" s="33" customFormat="1" ht="15" customHeight="1" x14ac:dyDescent="0.2">
      <c r="A6" s="6" t="s">
        <v>705</v>
      </c>
      <c r="B6" s="7" t="s">
        <v>720</v>
      </c>
      <c r="C6" s="8">
        <v>194472</v>
      </c>
      <c r="D6" s="6" t="s">
        <v>1130</v>
      </c>
      <c r="E6" s="6" t="s">
        <v>483</v>
      </c>
      <c r="F6" s="6" t="s">
        <v>865</v>
      </c>
      <c r="G6" s="6" t="s">
        <v>1930</v>
      </c>
      <c r="H6" s="7" t="s">
        <v>1931</v>
      </c>
      <c r="I6" s="6" t="s">
        <v>1744</v>
      </c>
      <c r="J6" s="6"/>
      <c r="K6" s="6" t="s">
        <v>1932</v>
      </c>
      <c r="L6" s="6" t="s">
        <v>318</v>
      </c>
      <c r="M6" s="6" t="s">
        <v>1204</v>
      </c>
      <c r="N6" s="6" t="s">
        <v>1134</v>
      </c>
      <c r="O6" s="6" t="s">
        <v>1926</v>
      </c>
      <c r="P6" s="6" t="s">
        <v>2030</v>
      </c>
      <c r="Q6" s="6"/>
      <c r="R6" s="6"/>
      <c r="S6" s="6"/>
      <c r="T6" s="6"/>
      <c r="U6" s="6">
        <v>35</v>
      </c>
      <c r="V6" s="6"/>
      <c r="W6" s="6"/>
      <c r="X6" s="6"/>
      <c r="Y6" s="6"/>
      <c r="Z6" s="6"/>
      <c r="AA6" s="6">
        <v>20</v>
      </c>
      <c r="AB6" s="6">
        <v>25</v>
      </c>
      <c r="AC6" s="6"/>
      <c r="AD6" s="6"/>
      <c r="AE6" s="6">
        <v>20</v>
      </c>
      <c r="AF6" s="6">
        <v>28</v>
      </c>
      <c r="AG6" s="6">
        <v>26</v>
      </c>
      <c r="AH6" s="6"/>
      <c r="AI6" s="6"/>
      <c r="AJ6" s="6">
        <v>12</v>
      </c>
      <c r="AK6" s="6">
        <v>37</v>
      </c>
      <c r="AL6" s="6">
        <v>29</v>
      </c>
      <c r="AM6" s="6"/>
      <c r="AN6" s="6"/>
      <c r="AO6" s="6">
        <v>16</v>
      </c>
      <c r="AP6" s="6">
        <v>29</v>
      </c>
      <c r="AQ6" s="6">
        <v>27</v>
      </c>
      <c r="AR6" s="6"/>
      <c r="AS6" s="6"/>
      <c r="AT6" s="6"/>
      <c r="AU6" s="6">
        <v>24</v>
      </c>
      <c r="AV6" s="6">
        <v>26</v>
      </c>
      <c r="AW6" s="6"/>
      <c r="AX6" s="6"/>
      <c r="AY6" s="6"/>
      <c r="AZ6" s="15">
        <f>AY6+AW6+AV6+AU6+AT6+AR6+AQ6+AP6+AO6+AM6+AL6+AK6+AJ6+AH6+AG6+AF6+AE6+AC6+AB6+AA6+Z6+W6+V6+U6</f>
        <v>354</v>
      </c>
      <c r="BA6" s="6"/>
      <c r="BB6" s="6"/>
      <c r="BC6" s="6"/>
      <c r="BD6" s="6"/>
      <c r="BE6" s="6"/>
      <c r="BF6" s="6"/>
      <c r="BG6" s="6"/>
      <c r="BH6" s="6"/>
      <c r="BI6" s="6"/>
      <c r="BJ6" s="6"/>
      <c r="BK6" s="10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15"/>
      <c r="CC6" s="15"/>
    </row>
    <row r="7" spans="1:81" s="9" customFormat="1" ht="15" customHeight="1" x14ac:dyDescent="0.2">
      <c r="A7" s="6" t="s">
        <v>705</v>
      </c>
      <c r="B7" s="7" t="s">
        <v>1710</v>
      </c>
      <c r="C7" s="8">
        <v>635680</v>
      </c>
      <c r="D7" s="6" t="s">
        <v>1150</v>
      </c>
      <c r="E7" s="6" t="s">
        <v>2254</v>
      </c>
      <c r="F7" s="6"/>
      <c r="G7" s="7"/>
      <c r="H7" s="23"/>
      <c r="I7" s="6"/>
      <c r="J7" s="6"/>
      <c r="K7" s="6"/>
      <c r="L7" s="6"/>
      <c r="M7" s="6"/>
      <c r="N7" s="6" t="s">
        <v>1406</v>
      </c>
      <c r="O7" s="6" t="s">
        <v>1991</v>
      </c>
      <c r="P7" s="6"/>
      <c r="Q7" s="6"/>
      <c r="R7" s="6"/>
      <c r="S7" s="6">
        <v>7</v>
      </c>
      <c r="T7" s="6">
        <f>R7+Q7+S7</f>
        <v>7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15"/>
      <c r="BA7" s="6"/>
      <c r="BB7" s="6"/>
      <c r="BC7" s="6"/>
      <c r="BD7" s="6"/>
      <c r="BE7" s="6"/>
      <c r="BF7" s="6"/>
      <c r="BG7" s="6"/>
      <c r="BH7" s="6"/>
      <c r="BI7" s="6"/>
      <c r="BJ7" s="6"/>
      <c r="BK7" s="10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10"/>
      <c r="CC7" s="15"/>
    </row>
    <row r="8" spans="1:81" s="9" customFormat="1" ht="15" customHeight="1" x14ac:dyDescent="0.2">
      <c r="A8" s="6" t="s">
        <v>718</v>
      </c>
      <c r="B8" s="7" t="s">
        <v>2237</v>
      </c>
      <c r="C8" s="52">
        <v>658963</v>
      </c>
      <c r="D8" s="6" t="s">
        <v>1981</v>
      </c>
      <c r="E8" s="6" t="s">
        <v>2277</v>
      </c>
      <c r="F8" s="6"/>
      <c r="G8" s="7"/>
      <c r="H8" s="23"/>
      <c r="I8" s="6"/>
      <c r="J8" s="6"/>
      <c r="K8" s="6"/>
      <c r="L8" s="6"/>
      <c r="M8" s="6"/>
      <c r="N8" s="6" t="s">
        <v>454</v>
      </c>
      <c r="O8" s="6" t="s">
        <v>1703</v>
      </c>
      <c r="P8" s="6" t="s">
        <v>2030</v>
      </c>
      <c r="Q8" s="6">
        <v>30</v>
      </c>
      <c r="R8" s="6"/>
      <c r="S8" s="6"/>
      <c r="T8" s="6">
        <f>R8+Q8+S8</f>
        <v>30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15"/>
      <c r="BA8" s="6"/>
      <c r="BB8" s="6"/>
      <c r="BC8" s="6"/>
      <c r="BD8" s="6"/>
      <c r="BE8" s="6"/>
      <c r="BF8" s="6"/>
      <c r="BG8" s="6"/>
      <c r="BH8" s="6"/>
      <c r="BI8" s="6"/>
      <c r="BJ8" s="6"/>
      <c r="BK8" s="10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15"/>
      <c r="CC8" s="15"/>
    </row>
    <row r="9" spans="1:81" s="9" customFormat="1" ht="15" customHeight="1" x14ac:dyDescent="0.2">
      <c r="A9" s="6" t="s">
        <v>718</v>
      </c>
      <c r="B9" s="7" t="s">
        <v>2237</v>
      </c>
      <c r="C9" s="52">
        <v>658971</v>
      </c>
      <c r="D9" s="6" t="s">
        <v>1981</v>
      </c>
      <c r="E9" s="6" t="s">
        <v>2277</v>
      </c>
      <c r="F9" s="6"/>
      <c r="G9" s="7"/>
      <c r="H9" s="23"/>
      <c r="I9" s="6"/>
      <c r="J9" s="6"/>
      <c r="K9" s="6"/>
      <c r="L9" s="6"/>
      <c r="M9" s="6"/>
      <c r="N9" s="6" t="s">
        <v>454</v>
      </c>
      <c r="O9" s="6" t="s">
        <v>1703</v>
      </c>
      <c r="P9" s="6" t="s">
        <v>2030</v>
      </c>
      <c r="Q9" s="6">
        <v>17</v>
      </c>
      <c r="R9" s="6"/>
      <c r="S9" s="6"/>
      <c r="T9" s="6">
        <f>R9+Q9+S9</f>
        <v>17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15"/>
      <c r="BA9" s="6"/>
      <c r="BB9" s="6"/>
      <c r="BC9" s="6"/>
      <c r="BD9" s="6"/>
      <c r="BE9" s="6"/>
      <c r="BF9" s="6"/>
      <c r="BG9" s="6"/>
      <c r="BH9" s="6"/>
      <c r="BI9" s="6"/>
      <c r="BJ9" s="6"/>
      <c r="BK9" s="10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15"/>
      <c r="CC9" s="15"/>
    </row>
    <row r="10" spans="1:81" s="9" customFormat="1" ht="15" customHeight="1" x14ac:dyDescent="0.2">
      <c r="A10" s="6" t="s">
        <v>705</v>
      </c>
      <c r="B10" s="7" t="s">
        <v>535</v>
      </c>
      <c r="C10" s="8">
        <v>460667</v>
      </c>
      <c r="D10" s="6" t="s">
        <v>1130</v>
      </c>
      <c r="E10" s="6" t="s">
        <v>539</v>
      </c>
      <c r="F10" s="6" t="s">
        <v>867</v>
      </c>
      <c r="G10" s="7" t="s">
        <v>948</v>
      </c>
      <c r="H10" s="7" t="s">
        <v>540</v>
      </c>
      <c r="I10" s="6" t="s">
        <v>541</v>
      </c>
      <c r="J10" s="6" t="s">
        <v>1048</v>
      </c>
      <c r="K10" s="6" t="s">
        <v>1077</v>
      </c>
      <c r="L10" s="6" t="s">
        <v>1954</v>
      </c>
      <c r="M10" s="6" t="s">
        <v>1502</v>
      </c>
      <c r="N10" s="6" t="s">
        <v>1227</v>
      </c>
      <c r="O10" s="6" t="s">
        <v>2296</v>
      </c>
      <c r="P10" s="6" t="s">
        <v>2030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15"/>
      <c r="BA10" s="6">
        <v>33</v>
      </c>
      <c r="BB10" s="6">
        <v>40</v>
      </c>
      <c r="BC10" s="6"/>
      <c r="BD10" s="6"/>
      <c r="BE10" s="6">
        <v>13</v>
      </c>
      <c r="BF10" s="6">
        <v>32</v>
      </c>
      <c r="BG10" s="6">
        <v>35</v>
      </c>
      <c r="BH10" s="6"/>
      <c r="BI10" s="6"/>
      <c r="BJ10" s="6">
        <v>12</v>
      </c>
      <c r="BK10" s="10"/>
      <c r="BL10" s="6">
        <v>38</v>
      </c>
      <c r="BM10" s="6">
        <v>41</v>
      </c>
      <c r="BN10" s="6"/>
      <c r="BO10" s="6"/>
      <c r="BP10" s="6">
        <v>27</v>
      </c>
      <c r="BQ10" s="6">
        <v>27</v>
      </c>
      <c r="BR10" s="6"/>
      <c r="BS10" s="6"/>
      <c r="BT10" s="6">
        <v>31</v>
      </c>
      <c r="BU10" s="6"/>
      <c r="BV10" s="6"/>
      <c r="BW10" s="6">
        <v>9</v>
      </c>
      <c r="BX10" s="6">
        <v>22</v>
      </c>
      <c r="BY10" s="6">
        <v>25</v>
      </c>
      <c r="BZ10" s="6"/>
      <c r="CA10" s="6">
        <v>8</v>
      </c>
      <c r="CB10" s="15">
        <f>BA10+BB10+BC10+BE10+BF10+BG10+BH10+BJ10+BL10+BM10+BN10+BP10+BQ10+BR10+BT10+BU10+BV10+BX10+BY10+BZ10+CA10+BW10+BS10+BO10</f>
        <v>393</v>
      </c>
      <c r="CC10" s="15"/>
    </row>
    <row r="11" spans="1:81" s="33" customFormat="1" ht="15" customHeight="1" x14ac:dyDescent="0.2">
      <c r="A11" s="6" t="s">
        <v>705</v>
      </c>
      <c r="B11" s="7" t="s">
        <v>1622</v>
      </c>
      <c r="C11" s="8">
        <v>193185</v>
      </c>
      <c r="D11" s="6" t="s">
        <v>1130</v>
      </c>
      <c r="E11" s="6" t="s">
        <v>528</v>
      </c>
      <c r="F11" s="6" t="s">
        <v>1950</v>
      </c>
      <c r="G11" s="7" t="s">
        <v>949</v>
      </c>
      <c r="H11" s="7" t="s">
        <v>529</v>
      </c>
      <c r="I11" s="6" t="s">
        <v>1957</v>
      </c>
      <c r="J11" s="6"/>
      <c r="K11" s="6" t="s">
        <v>1958</v>
      </c>
      <c r="L11" s="6" t="s">
        <v>1959</v>
      </c>
      <c r="M11" s="6" t="s">
        <v>1960</v>
      </c>
      <c r="N11" s="6" t="s">
        <v>1227</v>
      </c>
      <c r="O11" s="6" t="s">
        <v>2296</v>
      </c>
      <c r="P11" s="6" t="s">
        <v>2030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15"/>
      <c r="BA11" s="6">
        <v>30</v>
      </c>
      <c r="BB11" s="6">
        <v>30</v>
      </c>
      <c r="BC11" s="6"/>
      <c r="BD11" s="6"/>
      <c r="BE11" s="6">
        <v>5</v>
      </c>
      <c r="BF11" s="6">
        <v>29</v>
      </c>
      <c r="BG11" s="6">
        <v>25</v>
      </c>
      <c r="BH11" s="6"/>
      <c r="BI11" s="6"/>
      <c r="BJ11" s="6">
        <v>10</v>
      </c>
      <c r="BK11" s="10"/>
      <c r="BL11" s="6">
        <v>41</v>
      </c>
      <c r="BM11" s="6">
        <v>36</v>
      </c>
      <c r="BN11" s="6">
        <v>35</v>
      </c>
      <c r="BO11" s="6"/>
      <c r="BP11" s="6">
        <v>30</v>
      </c>
      <c r="BQ11" s="6">
        <v>34</v>
      </c>
      <c r="BR11" s="6"/>
      <c r="BS11" s="6">
        <v>6</v>
      </c>
      <c r="BT11" s="6">
        <v>28</v>
      </c>
      <c r="BU11" s="6">
        <v>27</v>
      </c>
      <c r="BV11" s="6">
        <v>26</v>
      </c>
      <c r="BW11" s="6">
        <v>11</v>
      </c>
      <c r="BX11" s="6">
        <v>16</v>
      </c>
      <c r="BY11" s="6">
        <v>19</v>
      </c>
      <c r="BZ11" s="6">
        <v>23</v>
      </c>
      <c r="CA11" s="6"/>
      <c r="CB11" s="15">
        <f>BA11+BB11+BC11+BE11+BF11+BG11+BH11+BJ11+BL11+BM11+BN11+BP11+BQ11+BR11+BT11+BU11+BV11+BX11+BY11+BZ11+CA11+BW11+BS11+BO11</f>
        <v>461</v>
      </c>
      <c r="CC11" s="15"/>
    </row>
    <row r="12" spans="1:81" s="33" customFormat="1" ht="15" customHeight="1" x14ac:dyDescent="0.2">
      <c r="A12" s="6" t="s">
        <v>705</v>
      </c>
      <c r="B12" s="7" t="s">
        <v>530</v>
      </c>
      <c r="C12" s="8">
        <v>238121</v>
      </c>
      <c r="D12" s="6" t="s">
        <v>1130</v>
      </c>
      <c r="E12" s="6" t="s">
        <v>531</v>
      </c>
      <c r="F12" s="6" t="s">
        <v>868</v>
      </c>
      <c r="G12" s="7" t="s">
        <v>950</v>
      </c>
      <c r="H12" s="7" t="s">
        <v>532</v>
      </c>
      <c r="I12" s="6" t="s">
        <v>533</v>
      </c>
      <c r="J12" s="6" t="s">
        <v>1049</v>
      </c>
      <c r="K12" s="6" t="s">
        <v>1078</v>
      </c>
      <c r="L12" s="6" t="s">
        <v>1961</v>
      </c>
      <c r="M12" s="6" t="s">
        <v>1962</v>
      </c>
      <c r="N12" s="6" t="s">
        <v>1227</v>
      </c>
      <c r="O12" s="6" t="s">
        <v>2296</v>
      </c>
      <c r="P12" s="6" t="s">
        <v>2030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15"/>
      <c r="BA12" s="6">
        <v>35</v>
      </c>
      <c r="BB12" s="6">
        <v>30</v>
      </c>
      <c r="BC12" s="6">
        <v>27</v>
      </c>
      <c r="BD12" s="6"/>
      <c r="BE12" s="6"/>
      <c r="BF12" s="6">
        <v>35</v>
      </c>
      <c r="BG12" s="6">
        <v>35</v>
      </c>
      <c r="BH12" s="6">
        <v>35</v>
      </c>
      <c r="BI12" s="6"/>
      <c r="BJ12" s="6"/>
      <c r="BK12" s="10"/>
      <c r="BL12" s="6">
        <v>32</v>
      </c>
      <c r="BM12" s="6">
        <v>34</v>
      </c>
      <c r="BN12" s="6">
        <v>31</v>
      </c>
      <c r="BO12" s="6">
        <v>17</v>
      </c>
      <c r="BP12" s="6">
        <v>29</v>
      </c>
      <c r="BQ12" s="6">
        <v>27</v>
      </c>
      <c r="BR12" s="6"/>
      <c r="BS12" s="6"/>
      <c r="BT12" s="6">
        <v>25</v>
      </c>
      <c r="BU12" s="6">
        <v>27</v>
      </c>
      <c r="BV12" s="6">
        <v>27</v>
      </c>
      <c r="BW12" s="6"/>
      <c r="BX12" s="6">
        <v>22</v>
      </c>
      <c r="BY12" s="6">
        <v>33</v>
      </c>
      <c r="BZ12" s="6"/>
      <c r="CA12" s="6"/>
      <c r="CB12" s="15">
        <f>BA12+BB12+BC12+BE12+BF12+BG12+BH12+BJ12+BL12+BM12+BN12+BP12+BQ12+BR12+BT12+BU12+BV12+BX12+BY12+BZ12+CA12+BW12+BS12+BO12</f>
        <v>501</v>
      </c>
      <c r="CC12" s="15"/>
    </row>
    <row r="13" spans="1:81" s="33" customFormat="1" ht="15" customHeight="1" x14ac:dyDescent="0.2">
      <c r="A13" s="6" t="s">
        <v>718</v>
      </c>
      <c r="B13" s="7" t="s">
        <v>2008</v>
      </c>
      <c r="C13" s="8">
        <v>721175</v>
      </c>
      <c r="D13" s="6" t="s">
        <v>1148</v>
      </c>
      <c r="E13" s="6" t="s">
        <v>177</v>
      </c>
      <c r="F13" s="6" t="s">
        <v>2010</v>
      </c>
      <c r="G13" s="7"/>
      <c r="H13" s="7" t="s">
        <v>2011</v>
      </c>
      <c r="I13" s="6" t="s">
        <v>385</v>
      </c>
      <c r="J13" s="6"/>
      <c r="K13" s="6" t="s">
        <v>1165</v>
      </c>
      <c r="L13" s="6" t="s">
        <v>2009</v>
      </c>
      <c r="M13" s="6"/>
      <c r="N13" s="6" t="s">
        <v>2012</v>
      </c>
      <c r="O13" s="6" t="s">
        <v>1702</v>
      </c>
      <c r="P13" s="6" t="s">
        <v>2028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15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10"/>
      <c r="BL13" s="6">
        <v>28</v>
      </c>
      <c r="BM13" s="6"/>
      <c r="BN13" s="6"/>
      <c r="BO13" s="6"/>
      <c r="BP13" s="6">
        <v>26</v>
      </c>
      <c r="BQ13" s="6"/>
      <c r="BR13" s="6"/>
      <c r="BS13" s="6"/>
      <c r="BT13" s="6">
        <v>19</v>
      </c>
      <c r="BU13" s="6"/>
      <c r="BV13" s="6"/>
      <c r="BW13" s="6"/>
      <c r="BX13" s="6">
        <v>22</v>
      </c>
      <c r="BY13" s="6"/>
      <c r="BZ13" s="6"/>
      <c r="CA13" s="6"/>
      <c r="CB13" s="15"/>
      <c r="CC13" s="15">
        <f>BL13+BM13+BN13+BO13+BP13+BQ13+BR13+BS13+BT13+BU13+BV13+BW13+BX13+BY13+BZ13+CB13</f>
        <v>95</v>
      </c>
    </row>
    <row r="14" spans="1:81" s="33" customFormat="1" ht="15" customHeight="1" x14ac:dyDescent="0.2">
      <c r="A14" s="6" t="s">
        <v>705</v>
      </c>
      <c r="B14" s="7" t="s">
        <v>542</v>
      </c>
      <c r="C14" s="8">
        <v>180521</v>
      </c>
      <c r="D14" s="6" t="s">
        <v>1130</v>
      </c>
      <c r="E14" s="6" t="s">
        <v>601</v>
      </c>
      <c r="F14" s="6" t="s">
        <v>869</v>
      </c>
      <c r="G14" s="7"/>
      <c r="H14" s="7"/>
      <c r="I14" s="6" t="s">
        <v>543</v>
      </c>
      <c r="J14" s="6"/>
      <c r="K14" s="7" t="s">
        <v>1306</v>
      </c>
      <c r="L14" s="6" t="s">
        <v>2222</v>
      </c>
      <c r="M14" s="7" t="s">
        <v>2223</v>
      </c>
      <c r="N14" s="6" t="s">
        <v>377</v>
      </c>
      <c r="O14" s="6" t="s">
        <v>2253</v>
      </c>
      <c r="P14" s="6" t="s">
        <v>2030</v>
      </c>
      <c r="Q14" s="6"/>
      <c r="R14" s="6">
        <v>30</v>
      </c>
      <c r="S14" s="6"/>
      <c r="T14" s="6">
        <f>R14+Q14+S14</f>
        <v>30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15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10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10"/>
      <c r="CC14" s="15"/>
    </row>
    <row r="15" spans="1:81" s="33" customFormat="1" ht="15" customHeight="1" x14ac:dyDescent="0.2">
      <c r="A15" s="6" t="s">
        <v>705</v>
      </c>
      <c r="B15" s="7" t="s">
        <v>662</v>
      </c>
      <c r="C15" s="8">
        <v>318766</v>
      </c>
      <c r="D15" s="6" t="s">
        <v>1130</v>
      </c>
      <c r="E15" s="6" t="s">
        <v>663</v>
      </c>
      <c r="F15" s="6" t="s">
        <v>870</v>
      </c>
      <c r="G15" s="7"/>
      <c r="H15" s="7"/>
      <c r="I15" s="6" t="s">
        <v>1590</v>
      </c>
      <c r="J15" s="6"/>
      <c r="K15" s="6" t="s">
        <v>1591</v>
      </c>
      <c r="L15" s="6" t="s">
        <v>1592</v>
      </c>
      <c r="M15" s="6" t="s">
        <v>1593</v>
      </c>
      <c r="N15" s="6" t="s">
        <v>1421</v>
      </c>
      <c r="O15" s="6" t="s">
        <v>1991</v>
      </c>
      <c r="P15" s="6" t="s">
        <v>2030</v>
      </c>
      <c r="Q15" s="6"/>
      <c r="R15" s="6"/>
      <c r="S15" s="6">
        <v>12</v>
      </c>
      <c r="T15" s="6">
        <f>R15+Q15+S15</f>
        <v>12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15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10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10"/>
      <c r="CC15" s="15"/>
    </row>
    <row r="16" spans="1:81" s="33" customFormat="1" ht="15" customHeight="1" x14ac:dyDescent="0.2">
      <c r="A16" s="6" t="s">
        <v>718</v>
      </c>
      <c r="B16" s="7" t="s">
        <v>2267</v>
      </c>
      <c r="C16" s="52">
        <v>671040</v>
      </c>
      <c r="D16" s="6"/>
      <c r="E16" s="6"/>
      <c r="F16" s="6"/>
      <c r="G16" s="7"/>
      <c r="H16" s="7"/>
      <c r="I16" s="6"/>
      <c r="J16" s="6"/>
      <c r="K16" s="6"/>
      <c r="L16" s="6"/>
      <c r="M16" s="6"/>
      <c r="N16" s="6" t="s">
        <v>454</v>
      </c>
      <c r="O16" s="6"/>
      <c r="P16" s="6"/>
      <c r="Q16" s="6">
        <v>19</v>
      </c>
      <c r="R16" s="6"/>
      <c r="S16" s="6"/>
      <c r="T16" s="6">
        <f>R16+Q16+S16</f>
        <v>19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15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10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15"/>
      <c r="CC16" s="15"/>
    </row>
    <row r="17" spans="1:81" s="33" customFormat="1" ht="15" customHeight="1" x14ac:dyDescent="0.2">
      <c r="A17" s="6" t="s">
        <v>718</v>
      </c>
      <c r="B17" s="7" t="s">
        <v>2</v>
      </c>
      <c r="C17" s="8">
        <v>174748</v>
      </c>
      <c r="D17" s="6" t="s">
        <v>1151</v>
      </c>
      <c r="E17" s="6" t="s">
        <v>65</v>
      </c>
      <c r="F17" s="6" t="s">
        <v>66</v>
      </c>
      <c r="G17" s="7" t="s">
        <v>67</v>
      </c>
      <c r="H17" s="23" t="s">
        <v>1479</v>
      </c>
      <c r="I17" s="6" t="s">
        <v>68</v>
      </c>
      <c r="J17" s="6" t="s">
        <v>1050</v>
      </c>
      <c r="K17" s="6" t="s">
        <v>69</v>
      </c>
      <c r="L17" s="6" t="s">
        <v>70</v>
      </c>
      <c r="M17" s="6" t="s">
        <v>71</v>
      </c>
      <c r="N17" s="6" t="s">
        <v>1861</v>
      </c>
      <c r="O17" s="6" t="s">
        <v>2271</v>
      </c>
      <c r="P17" s="6" t="s">
        <v>2029</v>
      </c>
      <c r="Q17" s="6"/>
      <c r="R17" s="6"/>
      <c r="S17" s="6"/>
      <c r="T17" s="6"/>
      <c r="U17" s="6">
        <v>26</v>
      </c>
      <c r="V17" s="6">
        <v>27</v>
      </c>
      <c r="W17" s="6">
        <v>28</v>
      </c>
      <c r="X17" s="6">
        <v>25</v>
      </c>
      <c r="Y17" s="6"/>
      <c r="Z17" s="6"/>
      <c r="AA17" s="6">
        <v>26</v>
      </c>
      <c r="AB17" s="6">
        <v>27</v>
      </c>
      <c r="AC17" s="6">
        <v>27</v>
      </c>
      <c r="AD17" s="6">
        <v>26</v>
      </c>
      <c r="AE17" s="6"/>
      <c r="AF17" s="6">
        <v>27</v>
      </c>
      <c r="AG17" s="6">
        <v>26</v>
      </c>
      <c r="AH17" s="6">
        <v>25</v>
      </c>
      <c r="AI17" s="6">
        <v>26</v>
      </c>
      <c r="AJ17" s="6"/>
      <c r="AK17" s="6">
        <v>26</v>
      </c>
      <c r="AL17" s="6">
        <v>27</v>
      </c>
      <c r="AM17" s="6">
        <v>26</v>
      </c>
      <c r="AN17" s="6">
        <v>28</v>
      </c>
      <c r="AO17" s="6"/>
      <c r="AP17" s="6">
        <v>28</v>
      </c>
      <c r="AQ17" s="6">
        <v>26</v>
      </c>
      <c r="AR17" s="6">
        <v>27</v>
      </c>
      <c r="AS17" s="6">
        <v>27</v>
      </c>
      <c r="AT17" s="6"/>
      <c r="AU17" s="6">
        <v>25</v>
      </c>
      <c r="AV17" s="6">
        <v>27</v>
      </c>
      <c r="AW17" s="6">
        <v>26</v>
      </c>
      <c r="AX17" s="6">
        <v>27</v>
      </c>
      <c r="AY17" s="6"/>
      <c r="AZ17" s="10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15">
        <f>SUM(U17:BJ17)</f>
        <v>636</v>
      </c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10"/>
      <c r="CC17" s="15"/>
    </row>
    <row r="18" spans="1:81" s="33" customFormat="1" ht="15" customHeight="1" x14ac:dyDescent="0.2">
      <c r="A18" s="6" t="s">
        <v>718</v>
      </c>
      <c r="B18" s="7" t="s">
        <v>2</v>
      </c>
      <c r="C18" s="8">
        <v>174748</v>
      </c>
      <c r="D18" s="6" t="s">
        <v>1151</v>
      </c>
      <c r="E18" s="6" t="s">
        <v>838</v>
      </c>
      <c r="F18" s="6" t="s">
        <v>66</v>
      </c>
      <c r="G18" s="6" t="s">
        <v>67</v>
      </c>
      <c r="H18" s="6" t="s">
        <v>1479</v>
      </c>
      <c r="I18" s="6" t="s">
        <v>68</v>
      </c>
      <c r="J18" s="6" t="s">
        <v>1050</v>
      </c>
      <c r="K18" s="6" t="s">
        <v>69</v>
      </c>
      <c r="L18" s="6" t="s">
        <v>70</v>
      </c>
      <c r="M18" s="6" t="s">
        <v>71</v>
      </c>
      <c r="N18" s="6" t="s">
        <v>1860</v>
      </c>
      <c r="O18" s="6" t="s">
        <v>2271</v>
      </c>
      <c r="P18" s="6" t="s">
        <v>2029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10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15">
        <v>27</v>
      </c>
      <c r="BB18" s="6">
        <v>27</v>
      </c>
      <c r="BC18" s="6">
        <v>27</v>
      </c>
      <c r="BD18" s="6">
        <v>27</v>
      </c>
      <c r="BE18" s="6"/>
      <c r="BF18" s="6">
        <v>28</v>
      </c>
      <c r="BG18" s="6">
        <v>29</v>
      </c>
      <c r="BH18" s="6">
        <v>29</v>
      </c>
      <c r="BI18" s="6">
        <v>31</v>
      </c>
      <c r="BJ18" s="6"/>
      <c r="BK18" s="14">
        <f>SUM(U18:BJ18)</f>
        <v>225</v>
      </c>
      <c r="BL18" s="6"/>
      <c r="BM18" s="6"/>
      <c r="BN18" s="6"/>
      <c r="BO18" s="6"/>
      <c r="BP18" s="6"/>
      <c r="BQ18" s="6"/>
      <c r="BR18" s="10"/>
      <c r="BS18" s="15"/>
      <c r="BT18" s="17"/>
      <c r="BU18" s="17"/>
      <c r="BV18" s="17"/>
      <c r="BW18" s="17"/>
      <c r="BX18" s="17"/>
      <c r="BY18" s="17"/>
      <c r="BZ18" s="17"/>
      <c r="CA18" s="17"/>
      <c r="CB18" s="17"/>
      <c r="CC18" s="15"/>
    </row>
    <row r="19" spans="1:81" s="33" customFormat="1" ht="15" customHeight="1" x14ac:dyDescent="0.2">
      <c r="A19" s="6" t="s">
        <v>718</v>
      </c>
      <c r="B19" s="7" t="s">
        <v>2</v>
      </c>
      <c r="C19" s="53">
        <v>557231</v>
      </c>
      <c r="D19" s="6" t="s">
        <v>1151</v>
      </c>
      <c r="E19" s="6" t="s">
        <v>65</v>
      </c>
      <c r="F19" s="6" t="s">
        <v>66</v>
      </c>
      <c r="G19" s="7" t="s">
        <v>67</v>
      </c>
      <c r="H19" s="23" t="s">
        <v>1479</v>
      </c>
      <c r="I19" s="6" t="s">
        <v>68</v>
      </c>
      <c r="J19" s="6" t="s">
        <v>1050</v>
      </c>
      <c r="K19" s="6" t="s">
        <v>69</v>
      </c>
      <c r="L19" s="6" t="s">
        <v>70</v>
      </c>
      <c r="M19" s="6" t="s">
        <v>71</v>
      </c>
      <c r="N19" s="6" t="s">
        <v>698</v>
      </c>
      <c r="O19" s="6" t="s">
        <v>1706</v>
      </c>
      <c r="P19" s="6" t="s">
        <v>2029</v>
      </c>
      <c r="Q19" s="6"/>
      <c r="R19" s="6">
        <v>30</v>
      </c>
      <c r="S19" s="6"/>
      <c r="T19" s="6">
        <f t="shared" ref="T19:T27" si="0">R19+Q19+S19</f>
        <v>30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10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15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10"/>
      <c r="CC19" s="15"/>
    </row>
    <row r="20" spans="1:81" s="33" customFormat="1" ht="15" customHeight="1" x14ac:dyDescent="0.2">
      <c r="A20" s="6" t="s">
        <v>718</v>
      </c>
      <c r="B20" s="7" t="s">
        <v>2</v>
      </c>
      <c r="C20" s="52">
        <v>731992</v>
      </c>
      <c r="D20" s="6" t="s">
        <v>1151</v>
      </c>
      <c r="E20" s="6" t="s">
        <v>65</v>
      </c>
      <c r="F20" s="6" t="s">
        <v>66</v>
      </c>
      <c r="G20" s="7" t="s">
        <v>67</v>
      </c>
      <c r="H20" s="23" t="s">
        <v>1479</v>
      </c>
      <c r="I20" s="6" t="s">
        <v>68</v>
      </c>
      <c r="J20" s="6" t="s">
        <v>1050</v>
      </c>
      <c r="K20" s="6" t="s">
        <v>69</v>
      </c>
      <c r="L20" s="6" t="s">
        <v>70</v>
      </c>
      <c r="M20" s="6" t="s">
        <v>71</v>
      </c>
      <c r="N20" s="6" t="s">
        <v>804</v>
      </c>
      <c r="O20" s="6" t="s">
        <v>1706</v>
      </c>
      <c r="P20" s="6" t="s">
        <v>2029</v>
      </c>
      <c r="Q20" s="6"/>
      <c r="R20" s="6">
        <v>30</v>
      </c>
      <c r="S20" s="6"/>
      <c r="T20" s="6">
        <f t="shared" si="0"/>
        <v>30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15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0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15"/>
      <c r="CC20" s="15"/>
    </row>
    <row r="21" spans="1:81" s="33" customFormat="1" ht="15" customHeight="1" x14ac:dyDescent="0.2">
      <c r="A21" s="6" t="s">
        <v>718</v>
      </c>
      <c r="B21" s="7" t="s">
        <v>2</v>
      </c>
      <c r="C21" s="52">
        <v>756106</v>
      </c>
      <c r="D21" s="6" t="s">
        <v>1151</v>
      </c>
      <c r="E21" s="6" t="s">
        <v>838</v>
      </c>
      <c r="F21" s="6" t="s">
        <v>66</v>
      </c>
      <c r="G21" s="7" t="s">
        <v>67</v>
      </c>
      <c r="H21" s="23" t="s">
        <v>1479</v>
      </c>
      <c r="I21" s="6" t="s">
        <v>68</v>
      </c>
      <c r="J21" s="6" t="s">
        <v>1050</v>
      </c>
      <c r="K21" s="6" t="s">
        <v>69</v>
      </c>
      <c r="L21" s="6" t="s">
        <v>70</v>
      </c>
      <c r="M21" s="6" t="s">
        <v>71</v>
      </c>
      <c r="N21" s="6" t="s">
        <v>804</v>
      </c>
      <c r="O21" s="6" t="s">
        <v>1706</v>
      </c>
      <c r="P21" s="6" t="s">
        <v>2029</v>
      </c>
      <c r="Q21" s="6"/>
      <c r="R21" s="6">
        <v>30</v>
      </c>
      <c r="S21" s="6"/>
      <c r="T21" s="6">
        <f t="shared" si="0"/>
        <v>30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15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0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15"/>
      <c r="CC21" s="15"/>
    </row>
    <row r="22" spans="1:81" s="33" customFormat="1" ht="15" customHeight="1" x14ac:dyDescent="0.2">
      <c r="A22" s="6" t="s">
        <v>718</v>
      </c>
      <c r="B22" s="7" t="s">
        <v>2</v>
      </c>
      <c r="C22" s="52">
        <v>368159</v>
      </c>
      <c r="D22" s="6" t="s">
        <v>1151</v>
      </c>
      <c r="E22" s="6" t="s">
        <v>73</v>
      </c>
      <c r="F22" s="6" t="s">
        <v>66</v>
      </c>
      <c r="G22" s="7" t="s">
        <v>67</v>
      </c>
      <c r="H22" s="23" t="s">
        <v>1479</v>
      </c>
      <c r="I22" s="6" t="s">
        <v>68</v>
      </c>
      <c r="J22" s="6" t="s">
        <v>1050</v>
      </c>
      <c r="K22" s="6" t="s">
        <v>69</v>
      </c>
      <c r="L22" s="6" t="s">
        <v>70</v>
      </c>
      <c r="M22" s="6" t="s">
        <v>71</v>
      </c>
      <c r="N22" s="6" t="s">
        <v>1262</v>
      </c>
      <c r="O22" s="6" t="s">
        <v>1706</v>
      </c>
      <c r="P22" s="6" t="s">
        <v>2029</v>
      </c>
      <c r="Q22" s="6">
        <v>31</v>
      </c>
      <c r="R22" s="6"/>
      <c r="S22" s="6"/>
      <c r="T22" s="6">
        <f t="shared" si="0"/>
        <v>31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10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5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10"/>
      <c r="CC22" s="15"/>
    </row>
    <row r="23" spans="1:81" s="33" customFormat="1" ht="15" customHeight="1" x14ac:dyDescent="0.2">
      <c r="A23" s="6" t="s">
        <v>718</v>
      </c>
      <c r="B23" s="7" t="s">
        <v>2</v>
      </c>
      <c r="C23" s="52">
        <v>368266</v>
      </c>
      <c r="D23" s="6" t="s">
        <v>1151</v>
      </c>
      <c r="E23" s="6" t="s">
        <v>73</v>
      </c>
      <c r="F23" s="6" t="s">
        <v>66</v>
      </c>
      <c r="G23" s="7" t="s">
        <v>67</v>
      </c>
      <c r="H23" s="23" t="s">
        <v>1479</v>
      </c>
      <c r="I23" s="6" t="s">
        <v>68</v>
      </c>
      <c r="J23" s="6" t="s">
        <v>1050</v>
      </c>
      <c r="K23" s="6" t="s">
        <v>69</v>
      </c>
      <c r="L23" s="6" t="s">
        <v>70</v>
      </c>
      <c r="M23" s="6" t="s">
        <v>71</v>
      </c>
      <c r="N23" s="6" t="s">
        <v>1262</v>
      </c>
      <c r="O23" s="6" t="s">
        <v>1706</v>
      </c>
      <c r="P23" s="6" t="s">
        <v>2029</v>
      </c>
      <c r="Q23" s="6">
        <v>31</v>
      </c>
      <c r="R23" s="6"/>
      <c r="S23" s="6"/>
      <c r="T23" s="6">
        <f t="shared" si="0"/>
        <v>31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10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15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10"/>
      <c r="CC23" s="15"/>
    </row>
    <row r="24" spans="1:81" s="33" customFormat="1" ht="15" customHeight="1" x14ac:dyDescent="0.2">
      <c r="A24" s="6" t="s">
        <v>718</v>
      </c>
      <c r="B24" s="7" t="s">
        <v>2</v>
      </c>
      <c r="C24" s="52">
        <v>460873</v>
      </c>
      <c r="D24" s="6" t="s">
        <v>1151</v>
      </c>
      <c r="E24" s="6" t="s">
        <v>65</v>
      </c>
      <c r="F24" s="6" t="s">
        <v>66</v>
      </c>
      <c r="G24" s="7" t="s">
        <v>67</v>
      </c>
      <c r="H24" s="23" t="s">
        <v>1479</v>
      </c>
      <c r="I24" s="6" t="s">
        <v>68</v>
      </c>
      <c r="J24" s="6" t="s">
        <v>1050</v>
      </c>
      <c r="K24" s="6" t="s">
        <v>69</v>
      </c>
      <c r="L24" s="6" t="s">
        <v>70</v>
      </c>
      <c r="M24" s="6" t="s">
        <v>71</v>
      </c>
      <c r="N24" s="6" t="s">
        <v>1262</v>
      </c>
      <c r="O24" s="6" t="s">
        <v>1706</v>
      </c>
      <c r="P24" s="6" t="s">
        <v>2029</v>
      </c>
      <c r="Q24" s="6">
        <v>32</v>
      </c>
      <c r="R24" s="6"/>
      <c r="S24" s="6"/>
      <c r="T24" s="6">
        <f t="shared" si="0"/>
        <v>32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10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15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10"/>
      <c r="CC24" s="15"/>
    </row>
    <row r="25" spans="1:81" s="9" customFormat="1" ht="15" customHeight="1" x14ac:dyDescent="0.2">
      <c r="A25" s="6" t="s">
        <v>718</v>
      </c>
      <c r="B25" s="7" t="s">
        <v>2</v>
      </c>
      <c r="C25" s="53">
        <v>557249</v>
      </c>
      <c r="D25" s="6" t="s">
        <v>1151</v>
      </c>
      <c r="E25" s="6" t="s">
        <v>65</v>
      </c>
      <c r="F25" s="6" t="s">
        <v>66</v>
      </c>
      <c r="G25" s="7" t="s">
        <v>67</v>
      </c>
      <c r="H25" s="23" t="s">
        <v>1479</v>
      </c>
      <c r="I25" s="6" t="s">
        <v>68</v>
      </c>
      <c r="J25" s="6" t="s">
        <v>1050</v>
      </c>
      <c r="K25" s="6" t="s">
        <v>69</v>
      </c>
      <c r="L25" s="6" t="s">
        <v>70</v>
      </c>
      <c r="M25" s="6" t="s">
        <v>71</v>
      </c>
      <c r="N25" s="6" t="s">
        <v>1262</v>
      </c>
      <c r="O25" s="6" t="s">
        <v>1706</v>
      </c>
      <c r="P25" s="6" t="s">
        <v>2029</v>
      </c>
      <c r="Q25" s="6">
        <v>22</v>
      </c>
      <c r="R25" s="6"/>
      <c r="S25" s="6"/>
      <c r="T25" s="6">
        <f t="shared" si="0"/>
        <v>22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10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15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10"/>
      <c r="CC25" s="15"/>
    </row>
    <row r="26" spans="1:81" s="33" customFormat="1" ht="15" customHeight="1" x14ac:dyDescent="0.2">
      <c r="A26" s="6" t="s">
        <v>718</v>
      </c>
      <c r="B26" s="7" t="s">
        <v>2</v>
      </c>
      <c r="C26" s="52">
        <v>756114</v>
      </c>
      <c r="D26" s="6" t="s">
        <v>1151</v>
      </c>
      <c r="E26" s="6" t="s">
        <v>838</v>
      </c>
      <c r="F26" s="6" t="s">
        <v>66</v>
      </c>
      <c r="G26" s="7" t="s">
        <v>67</v>
      </c>
      <c r="H26" s="23" t="s">
        <v>1479</v>
      </c>
      <c r="I26" s="6" t="s">
        <v>68</v>
      </c>
      <c r="J26" s="6" t="s">
        <v>1050</v>
      </c>
      <c r="K26" s="6" t="s">
        <v>69</v>
      </c>
      <c r="L26" s="6" t="s">
        <v>70</v>
      </c>
      <c r="M26" s="6" t="s">
        <v>71</v>
      </c>
      <c r="N26" s="6" t="s">
        <v>1262</v>
      </c>
      <c r="O26" s="6" t="s">
        <v>1706</v>
      </c>
      <c r="P26" s="6" t="s">
        <v>2029</v>
      </c>
      <c r="Q26" s="6">
        <v>31</v>
      </c>
      <c r="R26" s="6"/>
      <c r="S26" s="6"/>
      <c r="T26" s="6">
        <f t="shared" si="0"/>
        <v>31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15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10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15"/>
      <c r="CC26" s="15"/>
    </row>
    <row r="27" spans="1:81" s="33" customFormat="1" ht="15" customHeight="1" x14ac:dyDescent="0.2">
      <c r="A27" s="6" t="s">
        <v>718</v>
      </c>
      <c r="B27" s="7" t="s">
        <v>1553</v>
      </c>
      <c r="C27" s="52">
        <v>756221</v>
      </c>
      <c r="D27" s="6" t="s">
        <v>1148</v>
      </c>
      <c r="E27" s="6" t="s">
        <v>230</v>
      </c>
      <c r="F27" s="6"/>
      <c r="G27" s="7"/>
      <c r="H27" s="23" t="s">
        <v>1556</v>
      </c>
      <c r="I27" s="6" t="s">
        <v>1554</v>
      </c>
      <c r="J27" s="6"/>
      <c r="K27" s="6" t="s">
        <v>1555</v>
      </c>
      <c r="L27" s="6"/>
      <c r="M27" s="6"/>
      <c r="N27" s="6" t="s">
        <v>2336</v>
      </c>
      <c r="O27" s="6" t="s">
        <v>1703</v>
      </c>
      <c r="P27" s="6" t="s">
        <v>2028</v>
      </c>
      <c r="Q27" s="6">
        <v>36</v>
      </c>
      <c r="R27" s="6"/>
      <c r="S27" s="6"/>
      <c r="T27" s="6">
        <f t="shared" si="0"/>
        <v>36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10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15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10"/>
      <c r="CC27" s="15"/>
    </row>
    <row r="28" spans="1:81" s="33" customFormat="1" ht="15" customHeight="1" x14ac:dyDescent="0.2">
      <c r="A28" s="6" t="s">
        <v>718</v>
      </c>
      <c r="B28" s="7" t="s">
        <v>1289</v>
      </c>
      <c r="C28" s="8">
        <v>723874</v>
      </c>
      <c r="D28" s="7" t="s">
        <v>1129</v>
      </c>
      <c r="E28" s="7" t="s">
        <v>136</v>
      </c>
      <c r="F28" s="6" t="s">
        <v>1481</v>
      </c>
      <c r="G28" s="7" t="s">
        <v>1482</v>
      </c>
      <c r="H28" s="23" t="s">
        <v>1483</v>
      </c>
      <c r="I28" s="7"/>
      <c r="J28" s="7"/>
      <c r="K28" s="7"/>
      <c r="L28" s="7"/>
      <c r="M28" s="6"/>
      <c r="N28" s="7" t="s">
        <v>2033</v>
      </c>
      <c r="O28" s="7" t="s">
        <v>1701</v>
      </c>
      <c r="P28" s="6" t="s">
        <v>2029</v>
      </c>
      <c r="Q28" s="7"/>
      <c r="R28" s="7"/>
      <c r="S28" s="7"/>
      <c r="T28" s="6"/>
      <c r="U28" s="6">
        <v>13</v>
      </c>
      <c r="V28" s="6">
        <v>16</v>
      </c>
      <c r="W28" s="6"/>
      <c r="X28" s="6"/>
      <c r="Y28" s="6"/>
      <c r="Z28" s="6"/>
      <c r="AA28" s="6">
        <v>15</v>
      </c>
      <c r="AB28" s="6">
        <v>20</v>
      </c>
      <c r="AC28" s="6"/>
      <c r="AD28" s="6"/>
      <c r="AE28" s="6"/>
      <c r="AF28" s="6">
        <v>11</v>
      </c>
      <c r="AG28" s="6">
        <v>14</v>
      </c>
      <c r="AH28" s="6">
        <v>12</v>
      </c>
      <c r="AI28" s="6"/>
      <c r="AJ28" s="6"/>
      <c r="AK28" s="6">
        <v>20</v>
      </c>
      <c r="AL28" s="6"/>
      <c r="AM28" s="6"/>
      <c r="AN28" s="6"/>
      <c r="AO28" s="6"/>
      <c r="AP28" s="6">
        <v>11</v>
      </c>
      <c r="AQ28" s="6"/>
      <c r="AR28" s="6"/>
      <c r="AS28" s="6"/>
      <c r="AT28" s="6"/>
      <c r="AU28" s="6">
        <v>11</v>
      </c>
      <c r="AV28" s="6">
        <v>10</v>
      </c>
      <c r="AW28" s="6"/>
      <c r="AX28" s="6"/>
      <c r="AY28" s="6"/>
      <c r="AZ28" s="10"/>
      <c r="BA28" s="6">
        <v>10</v>
      </c>
      <c r="BB28" s="6">
        <v>12</v>
      </c>
      <c r="BC28" s="6"/>
      <c r="BD28" s="6"/>
      <c r="BE28" s="6"/>
      <c r="BF28" s="6">
        <v>24</v>
      </c>
      <c r="BG28" s="6"/>
      <c r="BH28" s="6"/>
      <c r="BI28" s="6"/>
      <c r="BJ28" s="6"/>
      <c r="BK28" s="15">
        <f>SUM(U28:BJ28)</f>
        <v>199</v>
      </c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10"/>
      <c r="CC28" s="15"/>
    </row>
    <row r="29" spans="1:81" s="33" customFormat="1" ht="15" customHeight="1" x14ac:dyDescent="0.2">
      <c r="A29" s="6" t="s">
        <v>718</v>
      </c>
      <c r="B29" s="7" t="s">
        <v>1434</v>
      </c>
      <c r="C29" s="8">
        <v>114397</v>
      </c>
      <c r="D29" s="7" t="s">
        <v>1127</v>
      </c>
      <c r="E29" s="6" t="s">
        <v>1996</v>
      </c>
      <c r="F29" s="6"/>
      <c r="G29" s="7"/>
      <c r="H29" s="7"/>
      <c r="I29" s="6" t="s">
        <v>158</v>
      </c>
      <c r="J29" s="6" t="s">
        <v>1755</v>
      </c>
      <c r="K29" s="6" t="s">
        <v>381</v>
      </c>
      <c r="L29" s="6" t="s">
        <v>159</v>
      </c>
      <c r="M29" s="6" t="s">
        <v>160</v>
      </c>
      <c r="N29" s="6" t="s">
        <v>1233</v>
      </c>
      <c r="O29" s="6" t="s">
        <v>1700</v>
      </c>
      <c r="P29" s="6" t="s">
        <v>2030</v>
      </c>
      <c r="Q29" s="6"/>
      <c r="R29" s="6"/>
      <c r="S29" s="6"/>
      <c r="T29" s="6"/>
      <c r="U29" s="6">
        <v>33</v>
      </c>
      <c r="V29" s="6"/>
      <c r="W29" s="6"/>
      <c r="X29" s="6"/>
      <c r="Y29" s="6"/>
      <c r="Z29" s="6"/>
      <c r="AA29" s="6">
        <v>30</v>
      </c>
      <c r="AB29" s="6"/>
      <c r="AC29" s="6"/>
      <c r="AD29" s="6"/>
      <c r="AE29" s="6"/>
      <c r="AF29" s="6">
        <v>33</v>
      </c>
      <c r="AG29" s="6"/>
      <c r="AH29" s="6"/>
      <c r="AI29" s="6"/>
      <c r="AJ29" s="6"/>
      <c r="AK29" s="6">
        <v>29</v>
      </c>
      <c r="AL29" s="6"/>
      <c r="AM29" s="6"/>
      <c r="AN29" s="6"/>
      <c r="AO29" s="6"/>
      <c r="AP29" s="6">
        <v>27</v>
      </c>
      <c r="AQ29" s="6"/>
      <c r="AR29" s="6"/>
      <c r="AS29" s="6"/>
      <c r="AT29" s="6"/>
      <c r="AU29" s="6">
        <v>24</v>
      </c>
      <c r="AV29" s="6"/>
      <c r="AW29" s="6"/>
      <c r="AX29" s="6"/>
      <c r="AY29" s="6"/>
      <c r="AZ29" s="15"/>
      <c r="BA29" s="6">
        <v>28</v>
      </c>
      <c r="BB29" s="6"/>
      <c r="BC29" s="6"/>
      <c r="BD29" s="6"/>
      <c r="BE29" s="6"/>
      <c r="BF29" s="6">
        <v>25</v>
      </c>
      <c r="BG29" s="6"/>
      <c r="BH29" s="6"/>
      <c r="BI29" s="6"/>
      <c r="BJ29" s="6"/>
      <c r="BK29" s="15">
        <f>SUM(U29:BJ29)</f>
        <v>229</v>
      </c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15"/>
      <c r="CC29" s="15"/>
    </row>
    <row r="30" spans="1:81" s="33" customFormat="1" ht="15" customHeight="1" x14ac:dyDescent="0.2">
      <c r="A30" s="6" t="s">
        <v>718</v>
      </c>
      <c r="B30" s="7" t="s">
        <v>1434</v>
      </c>
      <c r="C30" s="52">
        <v>643031</v>
      </c>
      <c r="D30" s="7" t="s">
        <v>1127</v>
      </c>
      <c r="E30" s="6" t="s">
        <v>1996</v>
      </c>
      <c r="F30" s="6"/>
      <c r="G30" s="7"/>
      <c r="H30" s="7"/>
      <c r="I30" s="7" t="s">
        <v>386</v>
      </c>
      <c r="J30" s="6"/>
      <c r="K30" s="6" t="s">
        <v>2047</v>
      </c>
      <c r="L30" s="6" t="s">
        <v>233</v>
      </c>
      <c r="M30" s="6" t="s">
        <v>234</v>
      </c>
      <c r="N30" s="6" t="s">
        <v>383</v>
      </c>
      <c r="O30" s="6" t="s">
        <v>1703</v>
      </c>
      <c r="P30" s="6" t="s">
        <v>2030</v>
      </c>
      <c r="Q30" s="6"/>
      <c r="R30" s="6">
        <v>29</v>
      </c>
      <c r="S30" s="6"/>
      <c r="T30" s="6">
        <f>R30+Q30+S30</f>
        <v>29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15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15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15"/>
      <c r="CC30" s="15"/>
    </row>
    <row r="31" spans="1:81" s="33" customFormat="1" ht="15" customHeight="1" x14ac:dyDescent="0.2">
      <c r="A31" s="6" t="s">
        <v>718</v>
      </c>
      <c r="B31" s="7" t="s">
        <v>1434</v>
      </c>
      <c r="C31" s="52">
        <v>643023</v>
      </c>
      <c r="D31" s="7" t="s">
        <v>1127</v>
      </c>
      <c r="E31" s="6" t="s">
        <v>1996</v>
      </c>
      <c r="F31" s="6"/>
      <c r="G31" s="7"/>
      <c r="H31" s="7"/>
      <c r="I31" s="7" t="s">
        <v>386</v>
      </c>
      <c r="J31" s="6"/>
      <c r="K31" s="6" t="s">
        <v>2047</v>
      </c>
      <c r="L31" s="6" t="s">
        <v>233</v>
      </c>
      <c r="M31" s="6" t="s">
        <v>234</v>
      </c>
      <c r="N31" s="6" t="s">
        <v>454</v>
      </c>
      <c r="O31" s="6" t="s">
        <v>1703</v>
      </c>
      <c r="P31" s="6" t="s">
        <v>2030</v>
      </c>
      <c r="Q31" s="6">
        <v>33</v>
      </c>
      <c r="R31" s="6"/>
      <c r="S31" s="6"/>
      <c r="T31" s="6">
        <f>R31+Q31+S31</f>
        <v>33</v>
      </c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15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15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15"/>
      <c r="CC31" s="15"/>
    </row>
    <row r="32" spans="1:81" s="9" customFormat="1" ht="14.25" customHeight="1" x14ac:dyDescent="0.2">
      <c r="A32" s="6" t="s">
        <v>718</v>
      </c>
      <c r="B32" s="7" t="s">
        <v>1434</v>
      </c>
      <c r="C32" s="52">
        <v>730317</v>
      </c>
      <c r="D32" s="7" t="s">
        <v>1127</v>
      </c>
      <c r="E32" s="6" t="s">
        <v>1996</v>
      </c>
      <c r="F32" s="6"/>
      <c r="G32" s="7"/>
      <c r="H32" s="23"/>
      <c r="I32" s="7" t="s">
        <v>386</v>
      </c>
      <c r="J32" s="7"/>
      <c r="K32" s="6" t="s">
        <v>2047</v>
      </c>
      <c r="L32" s="6" t="s">
        <v>233</v>
      </c>
      <c r="M32" s="6" t="s">
        <v>234</v>
      </c>
      <c r="N32" s="6" t="s">
        <v>454</v>
      </c>
      <c r="O32" s="6" t="s">
        <v>1703</v>
      </c>
      <c r="P32" s="6" t="s">
        <v>2030</v>
      </c>
      <c r="Q32" s="6">
        <v>21</v>
      </c>
      <c r="R32" s="7"/>
      <c r="S32" s="7"/>
      <c r="T32" s="6">
        <f>R32+Q32+S32</f>
        <v>21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10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15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10"/>
      <c r="CC32" s="15"/>
    </row>
    <row r="33" spans="1:81" s="9" customFormat="1" ht="15" customHeight="1" x14ac:dyDescent="0.2">
      <c r="A33" s="6" t="s">
        <v>718</v>
      </c>
      <c r="B33" s="7" t="s">
        <v>2276</v>
      </c>
      <c r="C33" s="52">
        <v>660472</v>
      </c>
      <c r="D33" s="6"/>
      <c r="E33" s="6"/>
      <c r="F33" s="6"/>
      <c r="G33" s="7"/>
      <c r="H33" s="23"/>
      <c r="I33" s="6"/>
      <c r="J33" s="6"/>
      <c r="K33" s="6"/>
      <c r="L33" s="6"/>
      <c r="M33" s="6"/>
      <c r="N33" s="6" t="s">
        <v>1136</v>
      </c>
      <c r="O33" s="6"/>
      <c r="P33" s="6"/>
      <c r="Q33" s="6"/>
      <c r="R33" s="6"/>
      <c r="S33" s="6"/>
      <c r="T33" s="6"/>
      <c r="U33" s="6">
        <v>26</v>
      </c>
      <c r="V33" s="6"/>
      <c r="W33" s="6"/>
      <c r="X33" s="6"/>
      <c r="Y33" s="6"/>
      <c r="Z33" s="6"/>
      <c r="AA33" s="6">
        <v>1</v>
      </c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10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15">
        <f>SUM(U33:BJ33)</f>
        <v>27</v>
      </c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10"/>
      <c r="CC33" s="15"/>
    </row>
    <row r="34" spans="1:81" s="9" customFormat="1" ht="15" customHeight="1" x14ac:dyDescent="0.2">
      <c r="A34" s="6" t="s">
        <v>718</v>
      </c>
      <c r="B34" s="7" t="s">
        <v>379</v>
      </c>
      <c r="C34" s="8">
        <v>512269</v>
      </c>
      <c r="D34" s="6" t="s">
        <v>1151</v>
      </c>
      <c r="E34" s="6" t="s">
        <v>1143</v>
      </c>
      <c r="F34" s="6" t="s">
        <v>871</v>
      </c>
      <c r="G34" s="7" t="s">
        <v>951</v>
      </c>
      <c r="H34" s="23" t="s">
        <v>147</v>
      </c>
      <c r="I34" s="6" t="s">
        <v>856</v>
      </c>
      <c r="J34" s="6" t="s">
        <v>148</v>
      </c>
      <c r="K34" s="6" t="s">
        <v>1079</v>
      </c>
      <c r="L34" s="6" t="s">
        <v>855</v>
      </c>
      <c r="M34" s="6" t="s">
        <v>149</v>
      </c>
      <c r="N34" s="6" t="s">
        <v>1136</v>
      </c>
      <c r="O34" s="6" t="s">
        <v>2271</v>
      </c>
      <c r="P34" s="6" t="s">
        <v>2029</v>
      </c>
      <c r="Q34" s="6"/>
      <c r="R34" s="6"/>
      <c r="S34" s="6"/>
      <c r="T34" s="6"/>
      <c r="U34" s="6">
        <v>21</v>
      </c>
      <c r="V34" s="6"/>
      <c r="W34" s="6"/>
      <c r="X34" s="6"/>
      <c r="Y34" s="6"/>
      <c r="Z34" s="6"/>
      <c r="AA34" s="6">
        <v>26</v>
      </c>
      <c r="AB34" s="6"/>
      <c r="AC34" s="6"/>
      <c r="AD34" s="6"/>
      <c r="AE34" s="6"/>
      <c r="AF34" s="6">
        <v>25</v>
      </c>
      <c r="AG34" s="6"/>
      <c r="AH34" s="6"/>
      <c r="AI34" s="6"/>
      <c r="AJ34" s="6"/>
      <c r="AK34" s="6">
        <v>28</v>
      </c>
      <c r="AL34" s="6"/>
      <c r="AM34" s="6"/>
      <c r="AN34" s="6"/>
      <c r="AO34" s="6"/>
      <c r="AP34" s="6">
        <v>34</v>
      </c>
      <c r="AQ34" s="6"/>
      <c r="AR34" s="6"/>
      <c r="AS34" s="6"/>
      <c r="AT34" s="6"/>
      <c r="AU34" s="6">
        <v>25</v>
      </c>
      <c r="AV34" s="6"/>
      <c r="AW34" s="6"/>
      <c r="AX34" s="6"/>
      <c r="AY34" s="6"/>
      <c r="AZ34" s="10"/>
      <c r="BA34" s="6">
        <v>29</v>
      </c>
      <c r="BB34" s="6"/>
      <c r="BC34" s="6"/>
      <c r="BD34" s="6"/>
      <c r="BE34" s="6"/>
      <c r="BF34" s="6">
        <v>25</v>
      </c>
      <c r="BG34" s="6"/>
      <c r="BH34" s="6"/>
      <c r="BI34" s="6"/>
      <c r="BJ34" s="6"/>
      <c r="BK34" s="15">
        <f>SUM(U34:BJ34)</f>
        <v>213</v>
      </c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10"/>
      <c r="CC34" s="15"/>
    </row>
    <row r="35" spans="1:81" s="9" customFormat="1" ht="15" customHeight="1" x14ac:dyDescent="0.2">
      <c r="A35" s="6" t="s">
        <v>705</v>
      </c>
      <c r="B35" s="7" t="s">
        <v>1220</v>
      </c>
      <c r="C35" s="8">
        <v>131052</v>
      </c>
      <c r="D35" s="6" t="s">
        <v>1150</v>
      </c>
      <c r="E35" s="6" t="s">
        <v>484</v>
      </c>
      <c r="F35" s="6" t="s">
        <v>873</v>
      </c>
      <c r="G35" s="7" t="s">
        <v>953</v>
      </c>
      <c r="H35" s="7" t="s">
        <v>1934</v>
      </c>
      <c r="I35" s="6" t="s">
        <v>1745</v>
      </c>
      <c r="J35" s="6"/>
      <c r="K35" s="6" t="s">
        <v>1746</v>
      </c>
      <c r="L35" s="6" t="s">
        <v>324</v>
      </c>
      <c r="M35" s="6" t="s">
        <v>325</v>
      </c>
      <c r="N35" s="6" t="s">
        <v>1134</v>
      </c>
      <c r="O35" s="6" t="s">
        <v>1926</v>
      </c>
      <c r="P35" s="6" t="s">
        <v>2028</v>
      </c>
      <c r="Q35" s="6"/>
      <c r="R35" s="6"/>
      <c r="S35" s="6"/>
      <c r="T35" s="6"/>
      <c r="U35" s="6">
        <v>30</v>
      </c>
      <c r="V35" s="6">
        <v>31</v>
      </c>
      <c r="W35" s="6"/>
      <c r="X35" s="6"/>
      <c r="Y35" s="6"/>
      <c r="Z35" s="6"/>
      <c r="AA35" s="6">
        <v>26</v>
      </c>
      <c r="AB35" s="6">
        <v>29</v>
      </c>
      <c r="AC35" s="6"/>
      <c r="AD35" s="6"/>
      <c r="AE35" s="6"/>
      <c r="AF35" s="6">
        <v>23</v>
      </c>
      <c r="AG35" s="6">
        <v>23</v>
      </c>
      <c r="AH35" s="6">
        <v>28</v>
      </c>
      <c r="AI35" s="6"/>
      <c r="AJ35" s="6"/>
      <c r="AK35" s="6">
        <v>30</v>
      </c>
      <c r="AL35" s="6">
        <v>28</v>
      </c>
      <c r="AM35" s="6">
        <v>32</v>
      </c>
      <c r="AN35" s="6"/>
      <c r="AO35" s="6"/>
      <c r="AP35" s="6">
        <v>26</v>
      </c>
      <c r="AQ35" s="6">
        <v>27</v>
      </c>
      <c r="AR35" s="6">
        <v>26</v>
      </c>
      <c r="AS35" s="6"/>
      <c r="AT35" s="6"/>
      <c r="AU35" s="6">
        <v>28</v>
      </c>
      <c r="AV35" s="6">
        <v>28</v>
      </c>
      <c r="AW35" s="6">
        <v>28</v>
      </c>
      <c r="AX35" s="6"/>
      <c r="AY35" s="6">
        <v>15</v>
      </c>
      <c r="AZ35" s="15">
        <f>AY35+AW35+AV35+AU35+AT35+AR35+AQ35+AP35+AO35+AM35+AL35+AK35+AJ35+AH35+AG35+AF35+AE35+AC35+AB35+AA35+Z35+W35+V35+U35</f>
        <v>458</v>
      </c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10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15"/>
      <c r="CC35" s="15"/>
    </row>
    <row r="36" spans="1:81" s="9" customFormat="1" ht="15" customHeight="1" x14ac:dyDescent="0.2">
      <c r="A36" s="6" t="s">
        <v>705</v>
      </c>
      <c r="B36" s="7" t="s">
        <v>721</v>
      </c>
      <c r="C36" s="8">
        <v>114165</v>
      </c>
      <c r="D36" s="6" t="s">
        <v>1150</v>
      </c>
      <c r="E36" s="6" t="s">
        <v>763</v>
      </c>
      <c r="F36" s="6" t="s">
        <v>872</v>
      </c>
      <c r="G36" s="7" t="s">
        <v>952</v>
      </c>
      <c r="H36" s="7" t="s">
        <v>320</v>
      </c>
      <c r="I36" s="6" t="s">
        <v>1935</v>
      </c>
      <c r="J36" s="6"/>
      <c r="K36" s="6" t="s">
        <v>1936</v>
      </c>
      <c r="L36" s="6" t="s">
        <v>321</v>
      </c>
      <c r="M36" s="6" t="s">
        <v>326</v>
      </c>
      <c r="N36" s="6" t="s">
        <v>1135</v>
      </c>
      <c r="O36" s="6" t="s">
        <v>1926</v>
      </c>
      <c r="P36" s="6" t="s">
        <v>2028</v>
      </c>
      <c r="Q36" s="6"/>
      <c r="R36" s="6"/>
      <c r="S36" s="6"/>
      <c r="T36" s="6"/>
      <c r="U36" s="6">
        <v>27</v>
      </c>
      <c r="V36" s="6">
        <v>28</v>
      </c>
      <c r="W36" s="6"/>
      <c r="X36" s="6"/>
      <c r="Y36" s="6"/>
      <c r="Z36" s="6">
        <v>19</v>
      </c>
      <c r="AA36" s="6">
        <v>24</v>
      </c>
      <c r="AB36" s="6">
        <v>24</v>
      </c>
      <c r="AC36" s="6"/>
      <c r="AD36" s="6"/>
      <c r="AE36" s="6"/>
      <c r="AF36" s="6">
        <v>22</v>
      </c>
      <c r="AG36" s="6">
        <v>23</v>
      </c>
      <c r="AH36" s="6"/>
      <c r="AI36" s="6"/>
      <c r="AJ36" s="6"/>
      <c r="AK36" s="6">
        <v>33</v>
      </c>
      <c r="AL36" s="6">
        <v>33</v>
      </c>
      <c r="AM36" s="6"/>
      <c r="AN36" s="6"/>
      <c r="AO36" s="6"/>
      <c r="AP36" s="6">
        <v>32</v>
      </c>
      <c r="AQ36" s="6">
        <v>35</v>
      </c>
      <c r="AR36" s="6"/>
      <c r="AS36" s="6"/>
      <c r="AT36" s="6">
        <v>15</v>
      </c>
      <c r="AU36" s="6">
        <v>27</v>
      </c>
      <c r="AV36" s="6">
        <v>31</v>
      </c>
      <c r="AW36" s="6"/>
      <c r="AX36" s="6"/>
      <c r="AY36" s="6"/>
      <c r="AZ36" s="15">
        <f>AY36+AW36+AV36+AU36+AT36+AR36+AQ36+AP36+AO36+AM36+AL36+AK36+AJ36+AH36+AG36+AF36+AE36+AC36+AB36+AA36+Z36+W36+V36+U36</f>
        <v>373</v>
      </c>
      <c r="BA36" s="6"/>
      <c r="BB36" s="6"/>
      <c r="BC36" s="6"/>
      <c r="BD36" s="6"/>
      <c r="BE36" s="6"/>
      <c r="BF36" s="6"/>
      <c r="BG36" s="6"/>
      <c r="BH36" s="6"/>
      <c r="BI36" s="6"/>
      <c r="BJ36" s="40"/>
      <c r="BK36" s="10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15"/>
      <c r="CC36" s="15"/>
    </row>
    <row r="37" spans="1:81" s="9" customFormat="1" ht="15" customHeight="1" x14ac:dyDescent="0.2">
      <c r="A37" s="6" t="s">
        <v>718</v>
      </c>
      <c r="B37" s="7" t="s">
        <v>2266</v>
      </c>
      <c r="C37" s="8">
        <v>646018</v>
      </c>
      <c r="D37" s="7" t="s">
        <v>1129</v>
      </c>
      <c r="E37" s="6"/>
      <c r="F37" s="6"/>
      <c r="G37" s="7"/>
      <c r="H37" s="6"/>
      <c r="I37" s="6"/>
      <c r="J37" s="6"/>
      <c r="K37" s="7"/>
      <c r="L37" s="6"/>
      <c r="M37" s="6"/>
      <c r="N37" s="7" t="s">
        <v>2034</v>
      </c>
      <c r="O37" s="7" t="s">
        <v>1701</v>
      </c>
      <c r="P37" s="6" t="s">
        <v>2029</v>
      </c>
      <c r="Q37" s="6"/>
      <c r="R37" s="6"/>
      <c r="S37" s="6"/>
      <c r="T37" s="6"/>
      <c r="U37" s="6">
        <v>10</v>
      </c>
      <c r="V37" s="6">
        <v>4</v>
      </c>
      <c r="W37" s="6"/>
      <c r="X37" s="6"/>
      <c r="Y37" s="6"/>
      <c r="Z37" s="6"/>
      <c r="AA37" s="6">
        <v>9</v>
      </c>
      <c r="AB37" s="6"/>
      <c r="AC37" s="6"/>
      <c r="AD37" s="6"/>
      <c r="AE37" s="6"/>
      <c r="AF37" s="6">
        <v>6</v>
      </c>
      <c r="AG37" s="6"/>
      <c r="AH37" s="6"/>
      <c r="AI37" s="6"/>
      <c r="AJ37" s="6"/>
      <c r="AK37" s="6">
        <v>8</v>
      </c>
      <c r="AL37" s="6">
        <v>7</v>
      </c>
      <c r="AM37" s="6"/>
      <c r="AN37" s="6"/>
      <c r="AO37" s="6"/>
      <c r="AP37" s="6">
        <v>5</v>
      </c>
      <c r="AQ37" s="6"/>
      <c r="AR37" s="6"/>
      <c r="AS37" s="6"/>
      <c r="AT37" s="6"/>
      <c r="AU37" s="6">
        <v>8</v>
      </c>
      <c r="AV37" s="6">
        <v>6</v>
      </c>
      <c r="AW37" s="6"/>
      <c r="AX37" s="6"/>
      <c r="AY37" s="6"/>
      <c r="AZ37" s="15"/>
      <c r="BA37" s="6"/>
      <c r="BB37" s="6"/>
      <c r="BC37" s="6"/>
      <c r="BD37" s="6"/>
      <c r="BE37" s="6"/>
      <c r="BF37" s="6">
        <v>7</v>
      </c>
      <c r="BG37" s="6"/>
      <c r="BH37" s="6"/>
      <c r="BI37" s="6"/>
      <c r="BJ37" s="6"/>
      <c r="BK37" s="15">
        <f>SUM(U37:BJ37)</f>
        <v>70</v>
      </c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10"/>
      <c r="CC37" s="15"/>
    </row>
    <row r="38" spans="1:81" s="9" customFormat="1" ht="15" customHeight="1" x14ac:dyDescent="0.2">
      <c r="A38" s="6" t="s">
        <v>718</v>
      </c>
      <c r="B38" s="7" t="s">
        <v>2036</v>
      </c>
      <c r="C38" s="52">
        <v>647420</v>
      </c>
      <c r="D38" s="6" t="s">
        <v>1126</v>
      </c>
      <c r="E38" s="6" t="s">
        <v>235</v>
      </c>
      <c r="F38" s="6" t="s">
        <v>236</v>
      </c>
      <c r="G38" s="7" t="s">
        <v>392</v>
      </c>
      <c r="H38" s="23" t="s">
        <v>237</v>
      </c>
      <c r="I38" s="6" t="s">
        <v>238</v>
      </c>
      <c r="J38" s="6" t="s">
        <v>781</v>
      </c>
      <c r="K38" s="6" t="s">
        <v>239</v>
      </c>
      <c r="L38" s="6" t="s">
        <v>1034</v>
      </c>
      <c r="M38" s="6" t="s">
        <v>236</v>
      </c>
      <c r="N38" s="6" t="s">
        <v>383</v>
      </c>
      <c r="O38" s="6" t="s">
        <v>1703</v>
      </c>
      <c r="P38" s="6" t="s">
        <v>2031</v>
      </c>
      <c r="Q38" s="6"/>
      <c r="R38" s="6">
        <v>34</v>
      </c>
      <c r="S38" s="6"/>
      <c r="T38" s="6">
        <f t="shared" ref="T38:T56" si="1">R38+Q38+S38</f>
        <v>34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10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15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10"/>
      <c r="CC38" s="15"/>
    </row>
    <row r="39" spans="1:81" s="9" customFormat="1" ht="15" customHeight="1" x14ac:dyDescent="0.2">
      <c r="A39" s="6" t="s">
        <v>718</v>
      </c>
      <c r="B39" s="7" t="s">
        <v>2036</v>
      </c>
      <c r="C39" s="52">
        <v>647446</v>
      </c>
      <c r="D39" s="6" t="s">
        <v>1126</v>
      </c>
      <c r="E39" s="6" t="s">
        <v>235</v>
      </c>
      <c r="F39" s="6" t="s">
        <v>236</v>
      </c>
      <c r="G39" s="7" t="s">
        <v>392</v>
      </c>
      <c r="H39" s="23" t="s">
        <v>237</v>
      </c>
      <c r="I39" s="6" t="s">
        <v>238</v>
      </c>
      <c r="J39" s="6" t="s">
        <v>781</v>
      </c>
      <c r="K39" s="6" t="s">
        <v>239</v>
      </c>
      <c r="L39" s="6" t="s">
        <v>1034</v>
      </c>
      <c r="M39" s="6" t="s">
        <v>236</v>
      </c>
      <c r="N39" s="6" t="s">
        <v>383</v>
      </c>
      <c r="O39" s="6" t="s">
        <v>1703</v>
      </c>
      <c r="P39" s="6" t="s">
        <v>2031</v>
      </c>
      <c r="Q39" s="6"/>
      <c r="R39" s="6">
        <v>30</v>
      </c>
      <c r="S39" s="6"/>
      <c r="T39" s="6">
        <f t="shared" si="1"/>
        <v>30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10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15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10"/>
      <c r="CC39" s="15"/>
    </row>
    <row r="40" spans="1:81" s="9" customFormat="1" ht="15" customHeight="1" x14ac:dyDescent="0.2">
      <c r="A40" s="6" t="s">
        <v>718</v>
      </c>
      <c r="B40" s="7" t="s">
        <v>2036</v>
      </c>
      <c r="C40" s="52">
        <v>647438</v>
      </c>
      <c r="D40" s="6" t="s">
        <v>1126</v>
      </c>
      <c r="E40" s="6" t="s">
        <v>235</v>
      </c>
      <c r="F40" s="6" t="s">
        <v>236</v>
      </c>
      <c r="G40" s="7" t="s">
        <v>392</v>
      </c>
      <c r="H40" s="23" t="s">
        <v>237</v>
      </c>
      <c r="I40" s="6" t="s">
        <v>238</v>
      </c>
      <c r="J40" s="6" t="s">
        <v>781</v>
      </c>
      <c r="K40" s="6" t="s">
        <v>239</v>
      </c>
      <c r="L40" s="6" t="s">
        <v>1034</v>
      </c>
      <c r="M40" s="6" t="s">
        <v>236</v>
      </c>
      <c r="N40" s="6" t="s">
        <v>454</v>
      </c>
      <c r="O40" s="6" t="s">
        <v>1703</v>
      </c>
      <c r="P40" s="6" t="s">
        <v>2031</v>
      </c>
      <c r="Q40" s="6">
        <v>22</v>
      </c>
      <c r="R40" s="6"/>
      <c r="S40" s="6"/>
      <c r="T40" s="6">
        <f t="shared" si="1"/>
        <v>22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10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15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10"/>
      <c r="CC40" s="15"/>
    </row>
    <row r="41" spans="1:81" s="9" customFormat="1" ht="15" customHeight="1" x14ac:dyDescent="0.2">
      <c r="A41" s="6" t="s">
        <v>718</v>
      </c>
      <c r="B41" s="7" t="s">
        <v>2036</v>
      </c>
      <c r="C41" s="52">
        <v>647453</v>
      </c>
      <c r="D41" s="6" t="s">
        <v>1126</v>
      </c>
      <c r="E41" s="6" t="s">
        <v>235</v>
      </c>
      <c r="F41" s="6" t="s">
        <v>236</v>
      </c>
      <c r="G41" s="7" t="s">
        <v>392</v>
      </c>
      <c r="H41" s="23" t="s">
        <v>237</v>
      </c>
      <c r="I41" s="6" t="s">
        <v>238</v>
      </c>
      <c r="J41" s="6" t="s">
        <v>781</v>
      </c>
      <c r="K41" s="6" t="s">
        <v>239</v>
      </c>
      <c r="L41" s="6" t="s">
        <v>1034</v>
      </c>
      <c r="M41" s="6" t="s">
        <v>236</v>
      </c>
      <c r="N41" s="6" t="s">
        <v>454</v>
      </c>
      <c r="O41" s="6" t="s">
        <v>1703</v>
      </c>
      <c r="P41" s="6" t="s">
        <v>2031</v>
      </c>
      <c r="Q41" s="6">
        <v>13</v>
      </c>
      <c r="R41" s="6"/>
      <c r="S41" s="6"/>
      <c r="T41" s="6">
        <f t="shared" si="1"/>
        <v>13</v>
      </c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10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15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10"/>
      <c r="CC41" s="15"/>
    </row>
    <row r="42" spans="1:81" s="9" customFormat="1" ht="15" customHeight="1" x14ac:dyDescent="0.2">
      <c r="A42" s="6" t="s">
        <v>705</v>
      </c>
      <c r="B42" s="7" t="s">
        <v>583</v>
      </c>
      <c r="C42" s="8">
        <v>158477</v>
      </c>
      <c r="D42" s="6" t="s">
        <v>1149</v>
      </c>
      <c r="E42" s="6" t="s">
        <v>584</v>
      </c>
      <c r="F42" s="6" t="s">
        <v>874</v>
      </c>
      <c r="G42" s="7"/>
      <c r="H42" s="7"/>
      <c r="I42" s="6" t="s">
        <v>2207</v>
      </c>
      <c r="J42" s="6"/>
      <c r="K42" s="8" t="s">
        <v>2208</v>
      </c>
      <c r="L42" s="6" t="s">
        <v>2209</v>
      </c>
      <c r="M42" s="6" t="s">
        <v>2210</v>
      </c>
      <c r="N42" s="6" t="s">
        <v>380</v>
      </c>
      <c r="O42" s="6" t="s">
        <v>2253</v>
      </c>
      <c r="P42" s="6" t="s">
        <v>2029</v>
      </c>
      <c r="Q42" s="6">
        <v>33</v>
      </c>
      <c r="R42" s="6"/>
      <c r="S42" s="6"/>
      <c r="T42" s="6">
        <f t="shared" si="1"/>
        <v>33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15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10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10"/>
      <c r="CC42" s="15"/>
    </row>
    <row r="43" spans="1:81" s="9" customFormat="1" ht="15" customHeight="1" x14ac:dyDescent="0.2">
      <c r="A43" s="6" t="s">
        <v>718</v>
      </c>
      <c r="B43" s="7" t="s">
        <v>585</v>
      </c>
      <c r="C43" s="8">
        <v>661025</v>
      </c>
      <c r="D43" s="6" t="s">
        <v>1981</v>
      </c>
      <c r="E43" s="6"/>
      <c r="F43" s="6"/>
      <c r="G43" s="7"/>
      <c r="H43" s="23"/>
      <c r="I43" s="6"/>
      <c r="J43" s="6"/>
      <c r="K43" s="6"/>
      <c r="L43" s="6"/>
      <c r="M43" s="6"/>
      <c r="N43" s="6" t="s">
        <v>698</v>
      </c>
      <c r="O43" s="6"/>
      <c r="P43" s="6"/>
      <c r="Q43" s="6"/>
      <c r="R43" s="6">
        <v>15</v>
      </c>
      <c r="S43" s="6"/>
      <c r="T43" s="6">
        <f t="shared" si="1"/>
        <v>15</v>
      </c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10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15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15"/>
      <c r="CC43" s="15"/>
    </row>
    <row r="44" spans="1:81" s="9" customFormat="1" ht="15" customHeight="1" x14ac:dyDescent="0.2">
      <c r="A44" s="6" t="s">
        <v>718</v>
      </c>
      <c r="B44" s="7" t="s">
        <v>585</v>
      </c>
      <c r="C44" s="52">
        <v>661041</v>
      </c>
      <c r="D44" s="6" t="s">
        <v>1981</v>
      </c>
      <c r="E44" s="6"/>
      <c r="F44" s="6"/>
      <c r="G44" s="7"/>
      <c r="H44" s="7"/>
      <c r="I44" s="6"/>
      <c r="J44" s="6"/>
      <c r="K44" s="6"/>
      <c r="L44" s="6"/>
      <c r="M44" s="6"/>
      <c r="N44" s="6" t="s">
        <v>1257</v>
      </c>
      <c r="O44" s="6" t="s">
        <v>1703</v>
      </c>
      <c r="P44" s="6" t="s">
        <v>2030</v>
      </c>
      <c r="Q44" s="6">
        <v>32</v>
      </c>
      <c r="R44" s="6"/>
      <c r="S44" s="6"/>
      <c r="T44" s="6">
        <f t="shared" si="1"/>
        <v>32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15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10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15"/>
      <c r="CC44" s="15"/>
    </row>
    <row r="45" spans="1:81" s="9" customFormat="1" ht="15" customHeight="1" x14ac:dyDescent="0.2">
      <c r="A45" s="6" t="s">
        <v>718</v>
      </c>
      <c r="B45" s="7" t="s">
        <v>585</v>
      </c>
      <c r="C45" s="52">
        <v>668913</v>
      </c>
      <c r="D45" s="6" t="s">
        <v>1981</v>
      </c>
      <c r="E45" s="6"/>
      <c r="F45" s="6"/>
      <c r="G45" s="7"/>
      <c r="H45" s="7"/>
      <c r="I45" s="6"/>
      <c r="J45" s="6"/>
      <c r="K45" s="6"/>
      <c r="L45" s="6"/>
      <c r="M45" s="6"/>
      <c r="N45" s="6" t="s">
        <v>1257</v>
      </c>
      <c r="O45" s="6"/>
      <c r="P45" s="6"/>
      <c r="Q45" s="6">
        <v>17</v>
      </c>
      <c r="R45" s="6"/>
      <c r="S45" s="6"/>
      <c r="T45" s="6">
        <f t="shared" si="1"/>
        <v>17</v>
      </c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15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10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15"/>
      <c r="CC45" s="15"/>
    </row>
    <row r="46" spans="1:81" s="9" customFormat="1" ht="15" customHeight="1" x14ac:dyDescent="0.2">
      <c r="A46" s="6" t="s">
        <v>705</v>
      </c>
      <c r="B46" s="7" t="s">
        <v>585</v>
      </c>
      <c r="C46" s="8">
        <v>107235</v>
      </c>
      <c r="D46" s="6" t="s">
        <v>1150</v>
      </c>
      <c r="E46" s="6" t="s">
        <v>586</v>
      </c>
      <c r="F46" s="6" t="s">
        <v>875</v>
      </c>
      <c r="G46" s="7"/>
      <c r="H46" s="7"/>
      <c r="I46" s="6" t="s">
        <v>2183</v>
      </c>
      <c r="J46" s="6"/>
      <c r="K46" s="6" t="s">
        <v>2184</v>
      </c>
      <c r="L46" s="6" t="s">
        <v>2185</v>
      </c>
      <c r="M46" s="6" t="s">
        <v>2186</v>
      </c>
      <c r="N46" s="6" t="s">
        <v>380</v>
      </c>
      <c r="O46" s="6" t="s">
        <v>2253</v>
      </c>
      <c r="P46" s="6" t="s">
        <v>2028</v>
      </c>
      <c r="Q46" s="6">
        <v>33</v>
      </c>
      <c r="R46" s="6"/>
      <c r="S46" s="6"/>
      <c r="T46" s="6">
        <f t="shared" si="1"/>
        <v>33</v>
      </c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15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10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10"/>
      <c r="CC46" s="15"/>
    </row>
    <row r="47" spans="1:81" s="9" customFormat="1" ht="15" customHeight="1" x14ac:dyDescent="0.2">
      <c r="A47" s="6" t="s">
        <v>718</v>
      </c>
      <c r="B47" s="7" t="s">
        <v>2017</v>
      </c>
      <c r="C47" s="64">
        <v>632596</v>
      </c>
      <c r="D47" s="6" t="s">
        <v>1127</v>
      </c>
      <c r="E47" s="18" t="s">
        <v>1718</v>
      </c>
      <c r="F47" s="6" t="s">
        <v>883</v>
      </c>
      <c r="G47" s="7" t="s">
        <v>956</v>
      </c>
      <c r="H47" s="7" t="s">
        <v>1797</v>
      </c>
      <c r="I47" s="6" t="s">
        <v>306</v>
      </c>
      <c r="J47" s="6" t="s">
        <v>1458</v>
      </c>
      <c r="K47" s="6" t="s">
        <v>1080</v>
      </c>
      <c r="L47" s="6" t="s">
        <v>1792</v>
      </c>
      <c r="M47" s="6" t="s">
        <v>883</v>
      </c>
      <c r="N47" s="6" t="s">
        <v>698</v>
      </c>
      <c r="O47" s="6" t="s">
        <v>1703</v>
      </c>
      <c r="P47" s="6" t="s">
        <v>2030</v>
      </c>
      <c r="Q47" s="63"/>
      <c r="R47" s="18">
        <v>28</v>
      </c>
      <c r="S47" s="6"/>
      <c r="T47" s="6">
        <f t="shared" si="1"/>
        <v>28</v>
      </c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10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15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10"/>
      <c r="CC47" s="15"/>
    </row>
    <row r="48" spans="1:81" s="9" customFormat="1" ht="15" customHeight="1" x14ac:dyDescent="0.2">
      <c r="A48" s="6" t="s">
        <v>718</v>
      </c>
      <c r="B48" s="7" t="s">
        <v>2017</v>
      </c>
      <c r="C48" s="64">
        <v>656629</v>
      </c>
      <c r="D48" s="6" t="s">
        <v>1127</v>
      </c>
      <c r="E48" s="18" t="s">
        <v>1718</v>
      </c>
      <c r="F48" s="6" t="s">
        <v>883</v>
      </c>
      <c r="G48" s="7" t="s">
        <v>956</v>
      </c>
      <c r="H48" s="7" t="s">
        <v>1797</v>
      </c>
      <c r="I48" s="6" t="s">
        <v>306</v>
      </c>
      <c r="J48" s="6" t="s">
        <v>1458</v>
      </c>
      <c r="K48" s="6" t="s">
        <v>1080</v>
      </c>
      <c r="L48" s="6" t="s">
        <v>1792</v>
      </c>
      <c r="M48" s="6" t="s">
        <v>883</v>
      </c>
      <c r="N48" s="6" t="s">
        <v>698</v>
      </c>
      <c r="O48" s="6" t="s">
        <v>1703</v>
      </c>
      <c r="P48" s="6" t="s">
        <v>2030</v>
      </c>
      <c r="Q48" s="6"/>
      <c r="R48" s="18">
        <v>28</v>
      </c>
      <c r="S48" s="6"/>
      <c r="T48" s="6">
        <f t="shared" si="1"/>
        <v>28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10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15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10"/>
      <c r="CC48" s="15"/>
    </row>
    <row r="49" spans="1:81" s="9" customFormat="1" ht="15" customHeight="1" x14ac:dyDescent="0.2">
      <c r="A49" s="6" t="s">
        <v>718</v>
      </c>
      <c r="B49" s="7" t="s">
        <v>2017</v>
      </c>
      <c r="C49" s="64">
        <v>755306</v>
      </c>
      <c r="D49" s="6" t="s">
        <v>1127</v>
      </c>
      <c r="E49" s="18" t="s">
        <v>1718</v>
      </c>
      <c r="F49" s="6" t="s">
        <v>883</v>
      </c>
      <c r="G49" s="7" t="s">
        <v>956</v>
      </c>
      <c r="H49" s="7" t="s">
        <v>1797</v>
      </c>
      <c r="I49" s="6" t="s">
        <v>306</v>
      </c>
      <c r="J49" s="6" t="s">
        <v>1458</v>
      </c>
      <c r="K49" s="6" t="s">
        <v>1080</v>
      </c>
      <c r="L49" s="6" t="s">
        <v>1792</v>
      </c>
      <c r="M49" s="6" t="s">
        <v>883</v>
      </c>
      <c r="N49" s="6" t="s">
        <v>1257</v>
      </c>
      <c r="O49" s="6" t="s">
        <v>1703</v>
      </c>
      <c r="P49" s="6" t="s">
        <v>2030</v>
      </c>
      <c r="Q49" s="18">
        <v>31</v>
      </c>
      <c r="R49" s="63"/>
      <c r="S49" s="6"/>
      <c r="T49" s="6">
        <f t="shared" si="1"/>
        <v>31</v>
      </c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10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15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10"/>
      <c r="CC49" s="15"/>
    </row>
    <row r="50" spans="1:81" s="9" customFormat="1" ht="15" customHeight="1" x14ac:dyDescent="0.2">
      <c r="A50" s="6" t="s">
        <v>718</v>
      </c>
      <c r="B50" s="7" t="s">
        <v>2017</v>
      </c>
      <c r="C50" s="64">
        <v>755314</v>
      </c>
      <c r="D50" s="6" t="s">
        <v>1127</v>
      </c>
      <c r="E50" s="18" t="s">
        <v>1718</v>
      </c>
      <c r="F50" s="6" t="s">
        <v>883</v>
      </c>
      <c r="G50" s="7" t="s">
        <v>956</v>
      </c>
      <c r="H50" s="7" t="s">
        <v>1797</v>
      </c>
      <c r="I50" s="6" t="s">
        <v>306</v>
      </c>
      <c r="J50" s="6" t="s">
        <v>1458</v>
      </c>
      <c r="K50" s="6" t="s">
        <v>1080</v>
      </c>
      <c r="L50" s="6" t="s">
        <v>1792</v>
      </c>
      <c r="M50" s="6" t="s">
        <v>883</v>
      </c>
      <c r="N50" s="6" t="s">
        <v>1257</v>
      </c>
      <c r="O50" s="6" t="s">
        <v>1703</v>
      </c>
      <c r="P50" s="6" t="s">
        <v>2030</v>
      </c>
      <c r="Q50" s="18">
        <v>31</v>
      </c>
      <c r="R50" s="63"/>
      <c r="S50" s="6"/>
      <c r="T50" s="6">
        <f t="shared" si="1"/>
        <v>31</v>
      </c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10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15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10"/>
      <c r="CC50" s="15"/>
    </row>
    <row r="51" spans="1:81" s="9" customFormat="1" ht="15" customHeight="1" x14ac:dyDescent="0.2">
      <c r="A51" s="6" t="s">
        <v>705</v>
      </c>
      <c r="B51" s="7" t="s">
        <v>2110</v>
      </c>
      <c r="C51" s="8">
        <v>666636</v>
      </c>
      <c r="D51" s="6" t="s">
        <v>2259</v>
      </c>
      <c r="E51" s="6" t="s">
        <v>2258</v>
      </c>
      <c r="F51" s="6"/>
      <c r="G51" s="6"/>
      <c r="H51" s="6"/>
      <c r="I51" s="6"/>
      <c r="J51" s="6"/>
      <c r="K51" s="6"/>
      <c r="L51" s="6"/>
      <c r="M51" s="15"/>
      <c r="N51" s="6" t="s">
        <v>380</v>
      </c>
      <c r="O51" s="6" t="s">
        <v>2253</v>
      </c>
      <c r="P51" s="6"/>
      <c r="Q51" s="6">
        <v>35</v>
      </c>
      <c r="R51" s="6"/>
      <c r="S51" s="6"/>
      <c r="T51" s="6">
        <f t="shared" si="1"/>
        <v>35</v>
      </c>
      <c r="U51" s="6"/>
      <c r="V51" s="6"/>
      <c r="W51" s="6"/>
      <c r="X51" s="10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10"/>
      <c r="AM51" s="15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</row>
    <row r="52" spans="1:81" s="9" customFormat="1" ht="15" customHeight="1" x14ac:dyDescent="0.2">
      <c r="A52" s="6" t="s">
        <v>705</v>
      </c>
      <c r="B52" s="7" t="s">
        <v>664</v>
      </c>
      <c r="C52" s="8">
        <v>106617</v>
      </c>
      <c r="D52" s="6" t="s">
        <v>1150</v>
      </c>
      <c r="E52" s="6" t="s">
        <v>665</v>
      </c>
      <c r="F52" s="6" t="s">
        <v>876</v>
      </c>
      <c r="G52" s="7"/>
      <c r="H52" s="7"/>
      <c r="I52" s="6" t="s">
        <v>2157</v>
      </c>
      <c r="J52" s="6"/>
      <c r="K52" s="6"/>
      <c r="L52" s="6" t="s">
        <v>2158</v>
      </c>
      <c r="M52" s="6" t="s">
        <v>2159</v>
      </c>
      <c r="N52" s="6" t="s">
        <v>1420</v>
      </c>
      <c r="O52" s="6" t="s">
        <v>1991</v>
      </c>
      <c r="P52" s="6" t="s">
        <v>2028</v>
      </c>
      <c r="Q52" s="6"/>
      <c r="R52" s="6"/>
      <c r="S52" s="6">
        <v>12</v>
      </c>
      <c r="T52" s="6">
        <f t="shared" si="1"/>
        <v>12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15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10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10"/>
      <c r="CC52" s="15"/>
    </row>
    <row r="53" spans="1:81" s="9" customFormat="1" ht="15" customHeight="1" x14ac:dyDescent="0.2">
      <c r="A53" s="6" t="s">
        <v>705</v>
      </c>
      <c r="B53" s="7" t="s">
        <v>1454</v>
      </c>
      <c r="C53" s="8">
        <v>622506</v>
      </c>
      <c r="D53" s="6" t="s">
        <v>1150</v>
      </c>
      <c r="E53" s="6" t="s">
        <v>656</v>
      </c>
      <c r="F53" s="6"/>
      <c r="G53" s="7"/>
      <c r="H53" s="7"/>
      <c r="I53" s="6" t="s">
        <v>1581</v>
      </c>
      <c r="J53" s="6"/>
      <c r="K53" s="6" t="s">
        <v>1582</v>
      </c>
      <c r="L53" s="6" t="s">
        <v>1583</v>
      </c>
      <c r="M53" s="6" t="s">
        <v>1584</v>
      </c>
      <c r="N53" s="6" t="s">
        <v>380</v>
      </c>
      <c r="O53" s="6" t="s">
        <v>2253</v>
      </c>
      <c r="P53" s="6" t="s">
        <v>2028</v>
      </c>
      <c r="Q53" s="6">
        <v>25</v>
      </c>
      <c r="R53" s="6"/>
      <c r="S53" s="6"/>
      <c r="T53" s="6">
        <f t="shared" si="1"/>
        <v>25</v>
      </c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15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10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10"/>
      <c r="CC53" s="15"/>
    </row>
    <row r="54" spans="1:81" s="9" customFormat="1" ht="15" customHeight="1" x14ac:dyDescent="0.2">
      <c r="A54" s="6" t="s">
        <v>705</v>
      </c>
      <c r="B54" s="7" t="s">
        <v>544</v>
      </c>
      <c r="C54" s="8">
        <v>180661</v>
      </c>
      <c r="D54" s="6" t="s">
        <v>1130</v>
      </c>
      <c r="E54" s="6" t="s">
        <v>545</v>
      </c>
      <c r="F54" s="6" t="s">
        <v>877</v>
      </c>
      <c r="G54" s="7"/>
      <c r="H54" s="7"/>
      <c r="I54" s="6" t="s">
        <v>2226</v>
      </c>
      <c r="J54" s="6"/>
      <c r="K54" s="6"/>
      <c r="L54" s="6" t="s">
        <v>2227</v>
      </c>
      <c r="M54" s="6" t="s">
        <v>2228</v>
      </c>
      <c r="N54" s="6" t="s">
        <v>377</v>
      </c>
      <c r="O54" s="6" t="s">
        <v>2253</v>
      </c>
      <c r="P54" s="6" t="s">
        <v>2030</v>
      </c>
      <c r="Q54" s="6"/>
      <c r="R54" s="6">
        <v>25</v>
      </c>
      <c r="S54" s="6"/>
      <c r="T54" s="6">
        <f t="shared" si="1"/>
        <v>25</v>
      </c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15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10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10"/>
      <c r="CC54" s="15"/>
    </row>
    <row r="55" spans="1:81" s="9" customFormat="1" ht="15" customHeight="1" x14ac:dyDescent="0.2">
      <c r="A55" s="6" t="s">
        <v>705</v>
      </c>
      <c r="B55" s="6" t="s">
        <v>647</v>
      </c>
      <c r="C55" s="36">
        <v>578500</v>
      </c>
      <c r="D55" s="6" t="s">
        <v>1148</v>
      </c>
      <c r="E55" s="6" t="s">
        <v>1407</v>
      </c>
      <c r="F55" s="6" t="s">
        <v>878</v>
      </c>
      <c r="G55" s="37"/>
      <c r="H55" s="38"/>
      <c r="I55" s="18" t="s">
        <v>1335</v>
      </c>
      <c r="J55" s="6"/>
      <c r="K55" s="6" t="s">
        <v>1336</v>
      </c>
      <c r="L55" s="6" t="s">
        <v>1594</v>
      </c>
      <c r="M55" s="6" t="s">
        <v>1595</v>
      </c>
      <c r="N55" s="6" t="s">
        <v>1421</v>
      </c>
      <c r="O55" s="6" t="s">
        <v>1991</v>
      </c>
      <c r="P55" s="6" t="s">
        <v>2028</v>
      </c>
      <c r="Q55" s="17"/>
      <c r="R55" s="18"/>
      <c r="S55" s="18">
        <v>12</v>
      </c>
      <c r="T55" s="6">
        <f t="shared" si="1"/>
        <v>12</v>
      </c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35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</row>
    <row r="56" spans="1:81" s="9" customFormat="1" ht="15" customHeight="1" x14ac:dyDescent="0.2">
      <c r="A56" s="6" t="s">
        <v>705</v>
      </c>
      <c r="B56" s="7" t="s">
        <v>587</v>
      </c>
      <c r="C56" s="8">
        <v>106724</v>
      </c>
      <c r="D56" s="6" t="s">
        <v>1150</v>
      </c>
      <c r="E56" s="6" t="s">
        <v>842</v>
      </c>
      <c r="F56" s="6" t="s">
        <v>879</v>
      </c>
      <c r="G56" s="7"/>
      <c r="H56" s="7"/>
      <c r="I56" s="6" t="s">
        <v>2165</v>
      </c>
      <c r="J56" s="6"/>
      <c r="K56" s="6" t="s">
        <v>2166</v>
      </c>
      <c r="L56" s="6" t="s">
        <v>2167</v>
      </c>
      <c r="M56" s="6" t="s">
        <v>2168</v>
      </c>
      <c r="N56" s="6" t="s">
        <v>380</v>
      </c>
      <c r="O56" s="6" t="s">
        <v>2253</v>
      </c>
      <c r="P56" s="6" t="s">
        <v>2028</v>
      </c>
      <c r="Q56" s="6">
        <v>25</v>
      </c>
      <c r="R56" s="6"/>
      <c r="S56" s="6"/>
      <c r="T56" s="6">
        <f t="shared" si="1"/>
        <v>25</v>
      </c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15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10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10"/>
      <c r="CC56" s="15"/>
    </row>
    <row r="57" spans="1:81" s="9" customFormat="1" ht="15" customHeight="1" x14ac:dyDescent="0.2">
      <c r="A57" s="6" t="s">
        <v>705</v>
      </c>
      <c r="B57" s="7" t="s">
        <v>1986</v>
      </c>
      <c r="C57" s="8">
        <v>338418</v>
      </c>
      <c r="D57" s="6" t="s">
        <v>1148</v>
      </c>
      <c r="E57" s="6" t="s">
        <v>768</v>
      </c>
      <c r="F57" s="6" t="s">
        <v>1951</v>
      </c>
      <c r="G57" s="7" t="s">
        <v>954</v>
      </c>
      <c r="H57" s="7" t="s">
        <v>465</v>
      </c>
      <c r="I57" s="6" t="s">
        <v>1969</v>
      </c>
      <c r="J57" s="6"/>
      <c r="K57" s="6" t="s">
        <v>1970</v>
      </c>
      <c r="L57" s="6" t="s">
        <v>1971</v>
      </c>
      <c r="M57" s="6" t="s">
        <v>1972</v>
      </c>
      <c r="N57" s="6" t="s">
        <v>1228</v>
      </c>
      <c r="O57" s="6" t="s">
        <v>2296</v>
      </c>
      <c r="P57" s="6" t="s">
        <v>2028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15"/>
      <c r="BA57" s="6">
        <v>25</v>
      </c>
      <c r="BB57" s="6">
        <v>30</v>
      </c>
      <c r="BC57" s="6">
        <v>23</v>
      </c>
      <c r="BD57" s="6"/>
      <c r="BE57" s="6">
        <v>10</v>
      </c>
      <c r="BF57" s="6">
        <v>25</v>
      </c>
      <c r="BG57" s="6"/>
      <c r="BH57" s="6"/>
      <c r="BI57" s="6"/>
      <c r="BJ57" s="6">
        <v>6</v>
      </c>
      <c r="BK57" s="10"/>
      <c r="BL57" s="6">
        <v>29</v>
      </c>
      <c r="BM57" s="6"/>
      <c r="BN57" s="6"/>
      <c r="BO57" s="6">
        <v>17</v>
      </c>
      <c r="BP57" s="6">
        <v>29</v>
      </c>
      <c r="BQ57" s="6"/>
      <c r="BR57" s="6"/>
      <c r="BS57" s="6">
        <v>5</v>
      </c>
      <c r="BT57" s="6">
        <v>33</v>
      </c>
      <c r="BU57" s="6"/>
      <c r="BV57" s="6"/>
      <c r="BW57" s="6">
        <v>7</v>
      </c>
      <c r="BX57" s="6">
        <v>16</v>
      </c>
      <c r="BY57" s="6">
        <v>21</v>
      </c>
      <c r="BZ57" s="6"/>
      <c r="CA57" s="6">
        <v>8</v>
      </c>
      <c r="CB57" s="15">
        <f>BA57+BB57+BC57+BE57+BF57+BG57+BH57+BJ57+BL57+BM57+BN57+BP57+BQ57+BR57+BT57+BU57+BV57+BX57+BY57+BZ57+CA57+BW57+BS57+BO57</f>
        <v>284</v>
      </c>
      <c r="CC57" s="15"/>
    </row>
    <row r="58" spans="1:81" s="9" customFormat="1" ht="15" customHeight="1" x14ac:dyDescent="0.2">
      <c r="A58" s="6" t="s">
        <v>705</v>
      </c>
      <c r="B58" s="7" t="s">
        <v>1985</v>
      </c>
      <c r="C58" s="8">
        <v>140202</v>
      </c>
      <c r="D58" s="6" t="s">
        <v>1148</v>
      </c>
      <c r="E58" s="6" t="s">
        <v>1949</v>
      </c>
      <c r="F58" s="6" t="s">
        <v>880</v>
      </c>
      <c r="G58" s="7" t="s">
        <v>955</v>
      </c>
      <c r="H58" s="7" t="s">
        <v>489</v>
      </c>
      <c r="I58" s="6" t="s">
        <v>1967</v>
      </c>
      <c r="J58" s="6"/>
      <c r="K58" s="6" t="s">
        <v>1968</v>
      </c>
      <c r="L58" s="6" t="s">
        <v>490</v>
      </c>
      <c r="M58" s="6" t="s">
        <v>1205</v>
      </c>
      <c r="N58" s="6" t="s">
        <v>1227</v>
      </c>
      <c r="O58" s="6" t="s">
        <v>2296</v>
      </c>
      <c r="P58" s="6" t="s">
        <v>2028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15"/>
      <c r="BA58" s="6">
        <v>17</v>
      </c>
      <c r="BB58" s="6">
        <v>19</v>
      </c>
      <c r="BC58" s="6"/>
      <c r="BD58" s="6"/>
      <c r="BE58" s="6">
        <v>12</v>
      </c>
      <c r="BF58" s="6">
        <v>25</v>
      </c>
      <c r="BG58" s="6">
        <v>32</v>
      </c>
      <c r="BH58" s="6"/>
      <c r="BI58" s="6"/>
      <c r="BJ58" s="6"/>
      <c r="BK58" s="10"/>
      <c r="BL58" s="6">
        <v>24</v>
      </c>
      <c r="BM58" s="6">
        <v>33</v>
      </c>
      <c r="BN58" s="6"/>
      <c r="BO58" s="6">
        <v>9</v>
      </c>
      <c r="BP58" s="6">
        <v>35</v>
      </c>
      <c r="BQ58" s="6">
        <v>23</v>
      </c>
      <c r="BR58" s="6">
        <v>25</v>
      </c>
      <c r="BS58" s="6"/>
      <c r="BT58" s="6">
        <v>16</v>
      </c>
      <c r="BU58" s="6">
        <v>12</v>
      </c>
      <c r="BV58" s="6">
        <v>26</v>
      </c>
      <c r="BW58" s="6"/>
      <c r="BX58" s="6">
        <v>25</v>
      </c>
      <c r="BY58" s="6">
        <v>26</v>
      </c>
      <c r="BZ58" s="6">
        <v>25</v>
      </c>
      <c r="CA58" s="6">
        <v>8</v>
      </c>
      <c r="CB58" s="15">
        <f>BA58+BB58+BC58+BE58+BF58+BG58+BH58+BJ58+BL58+BM58+BN58+BP58+BQ58+BR58+BT58+BU58+BV58+BX58+BY58+BZ58+CA58+BW58+BS58+BO58</f>
        <v>392</v>
      </c>
      <c r="CC58" s="15"/>
    </row>
    <row r="59" spans="1:81" s="9" customFormat="1" ht="14.25" customHeight="1" x14ac:dyDescent="0.2">
      <c r="A59" s="6" t="s">
        <v>705</v>
      </c>
      <c r="B59" s="7" t="s">
        <v>588</v>
      </c>
      <c r="C59" s="8">
        <v>195560</v>
      </c>
      <c r="D59" s="6" t="s">
        <v>1130</v>
      </c>
      <c r="E59" s="6" t="s">
        <v>589</v>
      </c>
      <c r="F59" s="6" t="s">
        <v>870</v>
      </c>
      <c r="G59" s="7"/>
      <c r="H59" s="7"/>
      <c r="I59" s="6" t="s">
        <v>590</v>
      </c>
      <c r="J59" s="6"/>
      <c r="K59" s="39" t="s">
        <v>1316</v>
      </c>
      <c r="L59" s="6" t="s">
        <v>2234</v>
      </c>
      <c r="M59" s="6" t="s">
        <v>2235</v>
      </c>
      <c r="N59" s="6" t="s">
        <v>380</v>
      </c>
      <c r="O59" s="6" t="s">
        <v>2253</v>
      </c>
      <c r="P59" s="6" t="s">
        <v>2030</v>
      </c>
      <c r="Q59" s="6">
        <v>35</v>
      </c>
      <c r="R59" s="6"/>
      <c r="S59" s="6"/>
      <c r="T59" s="6">
        <f t="shared" ref="T59:T65" si="2">R59+Q59+S59</f>
        <v>35</v>
      </c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15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10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10"/>
      <c r="CC59" s="15"/>
    </row>
    <row r="60" spans="1:81" s="9" customFormat="1" ht="15" customHeight="1" x14ac:dyDescent="0.2">
      <c r="A60" s="6" t="s">
        <v>705</v>
      </c>
      <c r="B60" s="7" t="s">
        <v>1709</v>
      </c>
      <c r="C60" s="8">
        <v>622480</v>
      </c>
      <c r="D60" s="6" t="s">
        <v>1127</v>
      </c>
      <c r="E60" s="6" t="s">
        <v>1290</v>
      </c>
      <c r="F60" s="6"/>
      <c r="G60" s="7"/>
      <c r="H60" s="7"/>
      <c r="I60" s="6" t="s">
        <v>1567</v>
      </c>
      <c r="J60" s="6"/>
      <c r="K60" s="6" t="s">
        <v>1568</v>
      </c>
      <c r="L60" s="6" t="s">
        <v>1569</v>
      </c>
      <c r="M60" s="6" t="s">
        <v>1570</v>
      </c>
      <c r="N60" s="6" t="s">
        <v>377</v>
      </c>
      <c r="O60" s="6" t="s">
        <v>2253</v>
      </c>
      <c r="P60" s="6" t="s">
        <v>2030</v>
      </c>
      <c r="Q60" s="27"/>
      <c r="R60" s="6">
        <v>20</v>
      </c>
      <c r="S60" s="6"/>
      <c r="T60" s="6">
        <f t="shared" si="2"/>
        <v>20</v>
      </c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15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10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10"/>
      <c r="CC60" s="15"/>
    </row>
    <row r="61" spans="1:81" s="9" customFormat="1" ht="15" customHeight="1" x14ac:dyDescent="0.2">
      <c r="A61" s="6" t="s">
        <v>706</v>
      </c>
      <c r="B61" s="7" t="s">
        <v>631</v>
      </c>
      <c r="C61" s="8">
        <v>158493</v>
      </c>
      <c r="D61" s="6" t="s">
        <v>1149</v>
      </c>
      <c r="E61" s="6" t="s">
        <v>2252</v>
      </c>
      <c r="F61" s="6" t="s">
        <v>874</v>
      </c>
      <c r="G61" s="7"/>
      <c r="H61" s="7"/>
      <c r="I61" s="6" t="s">
        <v>2141</v>
      </c>
      <c r="J61" s="6"/>
      <c r="K61" s="6" t="s">
        <v>2142</v>
      </c>
      <c r="L61" s="6" t="s">
        <v>2143</v>
      </c>
      <c r="M61" s="6" t="s">
        <v>2144</v>
      </c>
      <c r="N61" s="6" t="s">
        <v>377</v>
      </c>
      <c r="O61" s="6" t="s">
        <v>2291</v>
      </c>
      <c r="P61" s="6" t="s">
        <v>2029</v>
      </c>
      <c r="Q61" s="27"/>
      <c r="R61" s="6">
        <v>32</v>
      </c>
      <c r="S61" s="6"/>
      <c r="T61" s="6">
        <f t="shared" si="2"/>
        <v>32</v>
      </c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15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10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10"/>
      <c r="CC61" s="15"/>
    </row>
    <row r="62" spans="1:81" s="9" customFormat="1" ht="15" customHeight="1" x14ac:dyDescent="0.2">
      <c r="A62" s="6" t="s">
        <v>705</v>
      </c>
      <c r="B62" s="7" t="s">
        <v>546</v>
      </c>
      <c r="C62" s="8">
        <v>107037</v>
      </c>
      <c r="D62" s="6" t="s">
        <v>1150</v>
      </c>
      <c r="E62" s="6" t="s">
        <v>678</v>
      </c>
      <c r="F62" s="6" t="s">
        <v>881</v>
      </c>
      <c r="G62" s="7"/>
      <c r="H62" s="7"/>
      <c r="I62" s="6" t="s">
        <v>2176</v>
      </c>
      <c r="J62" s="6"/>
      <c r="K62" s="7"/>
      <c r="L62" s="6" t="s">
        <v>628</v>
      </c>
      <c r="M62" s="7"/>
      <c r="N62" s="6" t="s">
        <v>377</v>
      </c>
      <c r="O62" s="6" t="s">
        <v>2253</v>
      </c>
      <c r="P62" s="6" t="s">
        <v>2028</v>
      </c>
      <c r="Q62" s="6"/>
      <c r="R62" s="6">
        <v>35</v>
      </c>
      <c r="S62" s="6"/>
      <c r="T62" s="6">
        <f t="shared" si="2"/>
        <v>35</v>
      </c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15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10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10"/>
      <c r="CC62" s="15"/>
    </row>
    <row r="63" spans="1:81" s="9" customFormat="1" ht="15" customHeight="1" x14ac:dyDescent="0.2">
      <c r="A63" s="6" t="s">
        <v>1111</v>
      </c>
      <c r="B63" s="7" t="s">
        <v>1928</v>
      </c>
      <c r="C63" s="8">
        <v>654442</v>
      </c>
      <c r="D63" s="6" t="s">
        <v>1127</v>
      </c>
      <c r="E63" s="6" t="s">
        <v>2297</v>
      </c>
      <c r="F63" s="6"/>
      <c r="G63" s="6"/>
      <c r="H63" s="6"/>
      <c r="I63" s="6"/>
      <c r="J63" s="6"/>
      <c r="K63" s="6"/>
      <c r="L63" s="6"/>
      <c r="M63" s="6"/>
      <c r="N63" s="6" t="s">
        <v>383</v>
      </c>
      <c r="O63" s="6" t="s">
        <v>1703</v>
      </c>
      <c r="P63" s="6" t="s">
        <v>2030</v>
      </c>
      <c r="Q63" s="6"/>
      <c r="R63" s="6">
        <v>23</v>
      </c>
      <c r="S63" s="6"/>
      <c r="T63" s="6">
        <f t="shared" si="2"/>
        <v>23</v>
      </c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15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10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10"/>
      <c r="BL63" s="15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</row>
    <row r="64" spans="1:81" s="9" customFormat="1" ht="15" customHeight="1" x14ac:dyDescent="0.2">
      <c r="A64" s="6" t="s">
        <v>1111</v>
      </c>
      <c r="B64" s="7" t="s">
        <v>1928</v>
      </c>
      <c r="C64" s="8">
        <v>669523</v>
      </c>
      <c r="D64" s="6" t="s">
        <v>1127</v>
      </c>
      <c r="E64" s="6" t="s">
        <v>2297</v>
      </c>
      <c r="F64" s="6"/>
      <c r="G64" s="7"/>
      <c r="H64" s="7"/>
      <c r="I64" s="6"/>
      <c r="J64" s="6"/>
      <c r="K64" s="6"/>
      <c r="L64" s="6"/>
      <c r="M64" s="6"/>
      <c r="N64" s="6" t="s">
        <v>698</v>
      </c>
      <c r="O64" s="6" t="s">
        <v>1703</v>
      </c>
      <c r="P64" s="6" t="s">
        <v>2030</v>
      </c>
      <c r="Q64" s="25"/>
      <c r="R64" s="6">
        <v>10</v>
      </c>
      <c r="S64" s="6"/>
      <c r="T64" s="6">
        <f t="shared" si="2"/>
        <v>10</v>
      </c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15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10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10"/>
      <c r="CC64" s="15"/>
    </row>
    <row r="65" spans="1:81" s="9" customFormat="1" ht="15" customHeight="1" x14ac:dyDescent="0.2">
      <c r="A65" s="6" t="s">
        <v>1111</v>
      </c>
      <c r="B65" s="7" t="s">
        <v>1928</v>
      </c>
      <c r="C65" s="8">
        <v>669531</v>
      </c>
      <c r="D65" s="6" t="s">
        <v>1127</v>
      </c>
      <c r="E65" s="6" t="s">
        <v>2297</v>
      </c>
      <c r="F65" s="6"/>
      <c r="G65" s="7"/>
      <c r="H65" s="7"/>
      <c r="I65" s="6"/>
      <c r="J65" s="6"/>
      <c r="K65" s="6"/>
      <c r="L65" s="6"/>
      <c r="M65" s="6"/>
      <c r="N65" s="6" t="s">
        <v>454</v>
      </c>
      <c r="O65" s="6" t="s">
        <v>1703</v>
      </c>
      <c r="P65" s="6" t="s">
        <v>2030</v>
      </c>
      <c r="Q65" s="25">
        <v>28</v>
      </c>
      <c r="R65" s="6"/>
      <c r="S65" s="6"/>
      <c r="T65" s="6">
        <f t="shared" si="2"/>
        <v>28</v>
      </c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15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10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10"/>
      <c r="CC65" s="15"/>
    </row>
    <row r="66" spans="1:81" s="9" customFormat="1" ht="15" customHeight="1" x14ac:dyDescent="0.2">
      <c r="A66" s="6" t="s">
        <v>1111</v>
      </c>
      <c r="B66" s="7" t="s">
        <v>2242</v>
      </c>
      <c r="C66" s="8">
        <v>649962</v>
      </c>
      <c r="D66" s="6" t="s">
        <v>1127</v>
      </c>
      <c r="E66" s="6" t="s">
        <v>2297</v>
      </c>
      <c r="F66" s="6"/>
      <c r="G66" s="7"/>
      <c r="H66" s="7"/>
      <c r="I66" s="6" t="s">
        <v>1929</v>
      </c>
      <c r="J66" s="6"/>
      <c r="K66" s="6"/>
      <c r="L66" s="6"/>
      <c r="M66" s="6"/>
      <c r="N66" s="6" t="s">
        <v>1541</v>
      </c>
      <c r="O66" s="6" t="s">
        <v>1927</v>
      </c>
      <c r="P66" s="6" t="s">
        <v>2030</v>
      </c>
      <c r="Q66" s="6"/>
      <c r="R66" s="6"/>
      <c r="S66" s="6"/>
      <c r="T66" s="6"/>
      <c r="U66" s="6">
        <v>26</v>
      </c>
      <c r="V66" s="6">
        <v>20</v>
      </c>
      <c r="W66" s="6"/>
      <c r="X66" s="6"/>
      <c r="Y66" s="6"/>
      <c r="Z66" s="6">
        <v>8</v>
      </c>
      <c r="AA66" s="6">
        <v>39</v>
      </c>
      <c r="AB66" s="6"/>
      <c r="AC66" s="6"/>
      <c r="AD66" s="6"/>
      <c r="AE66" s="6">
        <v>9</v>
      </c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15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15">
        <f>SUM(U66:BJ66)</f>
        <v>102</v>
      </c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15"/>
      <c r="CC66" s="15"/>
    </row>
    <row r="67" spans="1:81" s="9" customFormat="1" ht="15" customHeight="1" x14ac:dyDescent="0.2">
      <c r="A67" s="6" t="s">
        <v>1111</v>
      </c>
      <c r="B67" s="7" t="s">
        <v>2113</v>
      </c>
      <c r="C67" s="8">
        <v>649954</v>
      </c>
      <c r="D67" s="6" t="s">
        <v>1127</v>
      </c>
      <c r="E67" s="6" t="s">
        <v>2297</v>
      </c>
      <c r="F67" s="6"/>
      <c r="G67" s="7"/>
      <c r="H67" s="6"/>
      <c r="I67" s="23" t="s">
        <v>2298</v>
      </c>
      <c r="J67" s="6"/>
      <c r="K67" s="8"/>
      <c r="L67" s="6"/>
      <c r="M67" s="6"/>
      <c r="N67" s="6" t="s">
        <v>1540</v>
      </c>
      <c r="O67" s="6" t="s">
        <v>2272</v>
      </c>
      <c r="P67" s="6" t="s">
        <v>2029</v>
      </c>
      <c r="Q67" s="6"/>
      <c r="R67" s="6"/>
      <c r="S67" s="6"/>
      <c r="T67" s="6"/>
      <c r="U67" s="6">
        <v>14</v>
      </c>
      <c r="V67" s="6">
        <v>21</v>
      </c>
      <c r="W67" s="6"/>
      <c r="X67" s="6"/>
      <c r="Y67" s="6"/>
      <c r="Z67" s="6">
        <v>11</v>
      </c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10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15">
        <f>SUM(U67:BJ67)</f>
        <v>46</v>
      </c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15"/>
      <c r="CC67" s="15"/>
    </row>
    <row r="68" spans="1:81" s="9" customFormat="1" ht="15" customHeight="1" x14ac:dyDescent="0.2">
      <c r="A68" s="6" t="s">
        <v>718</v>
      </c>
      <c r="B68" s="7" t="s">
        <v>2062</v>
      </c>
      <c r="C68" s="8">
        <v>672527</v>
      </c>
      <c r="D68" s="6" t="s">
        <v>1127</v>
      </c>
      <c r="E68" s="6" t="s">
        <v>2317</v>
      </c>
      <c r="F68" s="6"/>
      <c r="G68" s="6"/>
      <c r="H68" s="7" t="s">
        <v>2083</v>
      </c>
      <c r="I68" s="6" t="s">
        <v>2084</v>
      </c>
      <c r="J68" s="6"/>
      <c r="K68" s="6" t="s">
        <v>2085</v>
      </c>
      <c r="L68" s="6"/>
      <c r="M68" s="6"/>
      <c r="N68" s="6" t="s">
        <v>383</v>
      </c>
      <c r="O68" s="6" t="s">
        <v>1703</v>
      </c>
      <c r="P68" s="6" t="s">
        <v>2030</v>
      </c>
      <c r="Q68" s="6"/>
      <c r="R68" s="6">
        <v>19</v>
      </c>
      <c r="S68" s="6"/>
      <c r="T68" s="6">
        <f>R68+Q68+S68</f>
        <v>19</v>
      </c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15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10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10"/>
      <c r="BL68" s="15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</row>
    <row r="69" spans="1:81" s="9" customFormat="1" ht="15" customHeight="1" x14ac:dyDescent="0.2">
      <c r="A69" s="6" t="s">
        <v>718</v>
      </c>
      <c r="B69" s="7" t="s">
        <v>2062</v>
      </c>
      <c r="C69" s="8">
        <v>658484</v>
      </c>
      <c r="D69" s="6" t="s">
        <v>1127</v>
      </c>
      <c r="E69" s="6" t="s">
        <v>1433</v>
      </c>
      <c r="F69" s="6"/>
      <c r="G69" s="6"/>
      <c r="H69" s="7" t="s">
        <v>2083</v>
      </c>
      <c r="I69" s="6" t="s">
        <v>2084</v>
      </c>
      <c r="J69" s="6"/>
      <c r="K69" s="6" t="s">
        <v>2085</v>
      </c>
      <c r="L69" s="6"/>
      <c r="M69" s="6"/>
      <c r="N69" s="6" t="s">
        <v>698</v>
      </c>
      <c r="O69" s="6" t="s">
        <v>1703</v>
      </c>
      <c r="P69" s="6" t="s">
        <v>2030</v>
      </c>
      <c r="Q69" s="6"/>
      <c r="R69" s="6">
        <v>27</v>
      </c>
      <c r="S69" s="6"/>
      <c r="T69" s="6">
        <f>R69+Q69+S69</f>
        <v>27</v>
      </c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15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10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10"/>
      <c r="BL69" s="15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</row>
    <row r="70" spans="1:81" s="9" customFormat="1" ht="15" customHeight="1" x14ac:dyDescent="0.2">
      <c r="A70" s="6" t="s">
        <v>718</v>
      </c>
      <c r="B70" s="7" t="s">
        <v>2062</v>
      </c>
      <c r="C70" s="8">
        <v>672519</v>
      </c>
      <c r="D70" s="6" t="s">
        <v>1127</v>
      </c>
      <c r="E70" s="6" t="s">
        <v>2317</v>
      </c>
      <c r="F70" s="6"/>
      <c r="G70" s="6"/>
      <c r="H70" s="7" t="s">
        <v>2083</v>
      </c>
      <c r="I70" s="6" t="s">
        <v>2084</v>
      </c>
      <c r="J70" s="6"/>
      <c r="K70" s="6" t="s">
        <v>2085</v>
      </c>
      <c r="L70" s="6"/>
      <c r="M70" s="6"/>
      <c r="N70" s="6" t="s">
        <v>454</v>
      </c>
      <c r="O70" s="6" t="s">
        <v>1703</v>
      </c>
      <c r="P70" s="6" t="s">
        <v>2030</v>
      </c>
      <c r="Q70" s="6">
        <v>22</v>
      </c>
      <c r="R70" s="6"/>
      <c r="S70" s="6"/>
      <c r="T70" s="6">
        <f>R70+Q70+S70</f>
        <v>22</v>
      </c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15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10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10"/>
      <c r="BL70" s="15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</row>
    <row r="71" spans="1:81" s="9" customFormat="1" ht="15" customHeight="1" x14ac:dyDescent="0.2">
      <c r="A71" s="6" t="s">
        <v>718</v>
      </c>
      <c r="B71" s="7" t="s">
        <v>2062</v>
      </c>
      <c r="C71" s="8">
        <v>658492</v>
      </c>
      <c r="D71" s="6" t="s">
        <v>1127</v>
      </c>
      <c r="E71" s="6" t="s">
        <v>1433</v>
      </c>
      <c r="F71" s="6"/>
      <c r="G71" s="6"/>
      <c r="H71" s="7" t="s">
        <v>2083</v>
      </c>
      <c r="I71" s="6" t="s">
        <v>2084</v>
      </c>
      <c r="J71" s="6"/>
      <c r="K71" s="6" t="s">
        <v>2085</v>
      </c>
      <c r="L71" s="6"/>
      <c r="M71" s="6"/>
      <c r="N71" s="6" t="s">
        <v>1262</v>
      </c>
      <c r="O71" s="6" t="s">
        <v>1703</v>
      </c>
      <c r="P71" s="6" t="s">
        <v>2030</v>
      </c>
      <c r="Q71" s="6">
        <v>31</v>
      </c>
      <c r="R71" s="6"/>
      <c r="S71" s="6"/>
      <c r="T71" s="6">
        <f>R71+Q71+S71</f>
        <v>31</v>
      </c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15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10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10"/>
      <c r="BL71" s="15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</row>
    <row r="72" spans="1:81" s="9" customFormat="1" ht="15" customHeight="1" x14ac:dyDescent="0.2">
      <c r="A72" s="6" t="s">
        <v>706</v>
      </c>
      <c r="B72" s="7" t="s">
        <v>723</v>
      </c>
      <c r="C72" s="8">
        <v>113530</v>
      </c>
      <c r="D72" s="6" t="s">
        <v>1150</v>
      </c>
      <c r="E72" s="6" t="s">
        <v>1509</v>
      </c>
      <c r="F72" s="6" t="s">
        <v>882</v>
      </c>
      <c r="G72" s="7" t="s">
        <v>882</v>
      </c>
      <c r="H72" s="7" t="s">
        <v>360</v>
      </c>
      <c r="I72" s="6" t="s">
        <v>1477</v>
      </c>
      <c r="J72" s="6"/>
      <c r="K72" s="6" t="s">
        <v>1478</v>
      </c>
      <c r="L72" s="6" t="s">
        <v>344</v>
      </c>
      <c r="M72" s="6" t="s">
        <v>345</v>
      </c>
      <c r="N72" s="6" t="s">
        <v>1221</v>
      </c>
      <c r="O72" s="6" t="s">
        <v>1925</v>
      </c>
      <c r="P72" s="6" t="s">
        <v>2028</v>
      </c>
      <c r="Q72" s="6"/>
      <c r="R72" s="6"/>
      <c r="S72" s="6"/>
      <c r="T72" s="6"/>
      <c r="U72" s="6">
        <v>26</v>
      </c>
      <c r="V72" s="6">
        <v>29</v>
      </c>
      <c r="W72" s="6">
        <v>28</v>
      </c>
      <c r="X72" s="6"/>
      <c r="Y72" s="6"/>
      <c r="Z72" s="6">
        <v>7</v>
      </c>
      <c r="AA72" s="6">
        <v>31</v>
      </c>
      <c r="AB72" s="6">
        <v>30</v>
      </c>
      <c r="AC72" s="6"/>
      <c r="AD72" s="6"/>
      <c r="AE72" s="6"/>
      <c r="AF72" s="6">
        <v>27</v>
      </c>
      <c r="AG72" s="6">
        <v>26</v>
      </c>
      <c r="AH72" s="6"/>
      <c r="AI72" s="6"/>
      <c r="AJ72" s="6"/>
      <c r="AK72" s="6">
        <v>34</v>
      </c>
      <c r="AL72" s="6">
        <v>36</v>
      </c>
      <c r="AM72" s="6"/>
      <c r="AN72" s="6"/>
      <c r="AO72" s="6">
        <v>5</v>
      </c>
      <c r="AP72" s="6">
        <v>22</v>
      </c>
      <c r="AQ72" s="6">
        <v>22</v>
      </c>
      <c r="AR72" s="6"/>
      <c r="AS72" s="6"/>
      <c r="AT72" s="6"/>
      <c r="AU72" s="6">
        <v>25</v>
      </c>
      <c r="AV72" s="6">
        <v>24</v>
      </c>
      <c r="AW72" s="6"/>
      <c r="AX72" s="6"/>
      <c r="AY72" s="6"/>
      <c r="AZ72" s="15">
        <f>AY72+AW72+AV72+AU72+AT72+AR72+AQ72+AP72+AO72+AM72+AL72+AK72+AJ72+AH72+AG72+AF72+AE72+AC72+AB72+AA72+Z72+W72+V72+U72</f>
        <v>372</v>
      </c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10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15"/>
      <c r="CC72" s="15"/>
    </row>
    <row r="73" spans="1:81" s="9" customFormat="1" ht="15" customHeight="1" x14ac:dyDescent="0.2">
      <c r="A73" s="6" t="s">
        <v>718</v>
      </c>
      <c r="B73" s="7" t="s">
        <v>2051</v>
      </c>
      <c r="C73" s="8">
        <v>672360</v>
      </c>
      <c r="D73" s="6" t="s">
        <v>1981</v>
      </c>
      <c r="E73" s="6" t="s">
        <v>2285</v>
      </c>
      <c r="F73" s="6"/>
      <c r="G73" s="7"/>
      <c r="H73" s="23"/>
      <c r="I73" s="6"/>
      <c r="J73" s="6"/>
      <c r="K73" s="7"/>
      <c r="L73" s="6" t="s">
        <v>1403</v>
      </c>
      <c r="M73" s="7" t="s">
        <v>1218</v>
      </c>
      <c r="N73" s="6" t="s">
        <v>383</v>
      </c>
      <c r="O73" s="6" t="s">
        <v>1703</v>
      </c>
      <c r="P73" s="6" t="s">
        <v>2030</v>
      </c>
      <c r="Q73" s="6"/>
      <c r="R73" s="6">
        <v>32</v>
      </c>
      <c r="S73" s="6"/>
      <c r="T73" s="6">
        <f>R73+Q73+S73</f>
        <v>32</v>
      </c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15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10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10"/>
      <c r="CC73" s="15"/>
    </row>
    <row r="74" spans="1:81" s="9" customFormat="1" ht="15" customHeight="1" x14ac:dyDescent="0.2">
      <c r="A74" s="6" t="s">
        <v>718</v>
      </c>
      <c r="B74" s="7" t="s">
        <v>2051</v>
      </c>
      <c r="C74" s="8">
        <v>657585</v>
      </c>
      <c r="D74" s="6" t="s">
        <v>1981</v>
      </c>
      <c r="E74" s="6" t="s">
        <v>2285</v>
      </c>
      <c r="F74" s="6"/>
      <c r="G74" s="7"/>
      <c r="H74" s="23"/>
      <c r="I74" s="6"/>
      <c r="J74" s="6"/>
      <c r="K74" s="7"/>
      <c r="L74" s="6" t="s">
        <v>1403</v>
      </c>
      <c r="M74" s="7" t="s">
        <v>1218</v>
      </c>
      <c r="N74" s="6" t="s">
        <v>454</v>
      </c>
      <c r="O74" s="6" t="s">
        <v>1703</v>
      </c>
      <c r="P74" s="6" t="s">
        <v>2030</v>
      </c>
      <c r="Q74" s="6">
        <v>32</v>
      </c>
      <c r="R74" s="6"/>
      <c r="S74" s="6"/>
      <c r="T74" s="6">
        <f>R74+Q74+S74</f>
        <v>32</v>
      </c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15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10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10"/>
      <c r="CC74" s="15"/>
    </row>
    <row r="75" spans="1:81" s="9" customFormat="1" ht="15" customHeight="1" x14ac:dyDescent="0.2">
      <c r="A75" s="6" t="s">
        <v>718</v>
      </c>
      <c r="B75" s="7" t="s">
        <v>2051</v>
      </c>
      <c r="C75" s="8">
        <v>657643</v>
      </c>
      <c r="D75" s="6" t="s">
        <v>1981</v>
      </c>
      <c r="E75" s="6" t="s">
        <v>2285</v>
      </c>
      <c r="F75" s="6"/>
      <c r="G75" s="7"/>
      <c r="H75" s="23" t="s">
        <v>1435</v>
      </c>
      <c r="I75" s="6"/>
      <c r="J75" s="6"/>
      <c r="K75" s="7"/>
      <c r="L75" s="6" t="s">
        <v>1403</v>
      </c>
      <c r="M75" s="7" t="s">
        <v>1218</v>
      </c>
      <c r="N75" s="6" t="s">
        <v>454</v>
      </c>
      <c r="O75" s="6" t="s">
        <v>1703</v>
      </c>
      <c r="P75" s="6" t="s">
        <v>2030</v>
      </c>
      <c r="Q75" s="6">
        <v>32</v>
      </c>
      <c r="R75" s="6"/>
      <c r="S75" s="6"/>
      <c r="T75" s="6">
        <f>R75+Q75+S75</f>
        <v>32</v>
      </c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15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10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10"/>
      <c r="CC75" s="15"/>
    </row>
    <row r="76" spans="1:81" s="9" customFormat="1" ht="15" customHeight="1" x14ac:dyDescent="0.2">
      <c r="A76" s="6" t="s">
        <v>718</v>
      </c>
      <c r="B76" s="7" t="s">
        <v>2051</v>
      </c>
      <c r="C76" s="8">
        <v>672691</v>
      </c>
      <c r="D76" s="6" t="s">
        <v>1981</v>
      </c>
      <c r="E76" s="6" t="s">
        <v>2285</v>
      </c>
      <c r="F76" s="6"/>
      <c r="G76" s="7"/>
      <c r="H76" s="23"/>
      <c r="I76" s="6"/>
      <c r="J76" s="6"/>
      <c r="K76" s="7"/>
      <c r="L76" s="6" t="s">
        <v>1403</v>
      </c>
      <c r="M76" s="7" t="s">
        <v>1218</v>
      </c>
      <c r="N76" s="6" t="s">
        <v>454</v>
      </c>
      <c r="O76" s="6" t="s">
        <v>1703</v>
      </c>
      <c r="P76" s="6" t="s">
        <v>2030</v>
      </c>
      <c r="Q76" s="6">
        <v>28</v>
      </c>
      <c r="R76" s="6"/>
      <c r="S76" s="6"/>
      <c r="T76" s="6">
        <f>R76+Q76+S76</f>
        <v>28</v>
      </c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15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10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10"/>
      <c r="CC76" s="15"/>
    </row>
    <row r="77" spans="1:81" s="9" customFormat="1" ht="15" customHeight="1" x14ac:dyDescent="0.2">
      <c r="A77" s="6" t="s">
        <v>718</v>
      </c>
      <c r="B77" s="7" t="s">
        <v>3</v>
      </c>
      <c r="C77" s="8">
        <v>511055</v>
      </c>
      <c r="D77" s="6" t="s">
        <v>1130</v>
      </c>
      <c r="E77" s="6" t="s">
        <v>1275</v>
      </c>
      <c r="F77" s="6" t="s">
        <v>79</v>
      </c>
      <c r="G77" s="7" t="s">
        <v>372</v>
      </c>
      <c r="H77" s="7" t="s">
        <v>364</v>
      </c>
      <c r="I77" s="6" t="s">
        <v>80</v>
      </c>
      <c r="J77" s="6" t="s">
        <v>1051</v>
      </c>
      <c r="K77" s="6" t="s">
        <v>81</v>
      </c>
      <c r="L77" s="6" t="s">
        <v>82</v>
      </c>
      <c r="M77" s="6" t="s">
        <v>83</v>
      </c>
      <c r="N77" s="6" t="s">
        <v>1136</v>
      </c>
      <c r="O77" s="6" t="s">
        <v>2271</v>
      </c>
      <c r="P77" s="6" t="s">
        <v>2030</v>
      </c>
      <c r="Q77" s="6"/>
      <c r="R77" s="6"/>
      <c r="S77" s="6"/>
      <c r="T77" s="6"/>
      <c r="U77" s="6">
        <v>21</v>
      </c>
      <c r="V77" s="6">
        <v>27</v>
      </c>
      <c r="W77" s="6"/>
      <c r="X77" s="6"/>
      <c r="Y77" s="6"/>
      <c r="Z77" s="6"/>
      <c r="AA77" s="6">
        <v>30</v>
      </c>
      <c r="AB77" s="6">
        <v>28</v>
      </c>
      <c r="AC77" s="6"/>
      <c r="AD77" s="6"/>
      <c r="AE77" s="6"/>
      <c r="AF77" s="6">
        <v>32</v>
      </c>
      <c r="AG77" s="6">
        <v>32</v>
      </c>
      <c r="AH77" s="6"/>
      <c r="AI77" s="6"/>
      <c r="AJ77" s="6"/>
      <c r="AK77" s="6">
        <v>31</v>
      </c>
      <c r="AL77" s="6">
        <v>30</v>
      </c>
      <c r="AM77" s="6"/>
      <c r="AN77" s="6"/>
      <c r="AO77" s="6"/>
      <c r="AP77" s="6">
        <v>25</v>
      </c>
      <c r="AQ77" s="6">
        <v>26</v>
      </c>
      <c r="AR77" s="6"/>
      <c r="AS77" s="6"/>
      <c r="AT77" s="6"/>
      <c r="AU77" s="6">
        <v>31</v>
      </c>
      <c r="AV77" s="6">
        <v>32</v>
      </c>
      <c r="AW77" s="6"/>
      <c r="AX77" s="6"/>
      <c r="AY77" s="6"/>
      <c r="AZ77" s="10"/>
      <c r="BA77" s="6">
        <v>22</v>
      </c>
      <c r="BB77" s="6">
        <v>22</v>
      </c>
      <c r="BC77" s="6"/>
      <c r="BD77" s="6"/>
      <c r="BE77" s="6"/>
      <c r="BF77" s="6">
        <v>26</v>
      </c>
      <c r="BG77" s="6"/>
      <c r="BH77" s="6"/>
      <c r="BI77" s="6"/>
      <c r="BJ77" s="6"/>
      <c r="BK77" s="15">
        <f>SUM(U77:BJ77)</f>
        <v>415</v>
      </c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10"/>
      <c r="CC77" s="15"/>
    </row>
    <row r="78" spans="1:81" s="9" customFormat="1" ht="15" customHeight="1" x14ac:dyDescent="0.2">
      <c r="A78" s="6" t="s">
        <v>718</v>
      </c>
      <c r="B78" s="7" t="s">
        <v>3</v>
      </c>
      <c r="C78" s="8">
        <v>423541</v>
      </c>
      <c r="D78" s="6" t="s">
        <v>1130</v>
      </c>
      <c r="E78" s="6" t="s">
        <v>765</v>
      </c>
      <c r="F78" s="6" t="s">
        <v>79</v>
      </c>
      <c r="G78" s="7" t="s">
        <v>372</v>
      </c>
      <c r="H78" s="7" t="s">
        <v>364</v>
      </c>
      <c r="I78" s="6" t="s">
        <v>80</v>
      </c>
      <c r="J78" s="6" t="s">
        <v>1051</v>
      </c>
      <c r="K78" s="6" t="s">
        <v>81</v>
      </c>
      <c r="L78" s="6" t="s">
        <v>82</v>
      </c>
      <c r="M78" s="6" t="s">
        <v>83</v>
      </c>
      <c r="N78" s="6" t="s">
        <v>698</v>
      </c>
      <c r="O78" s="6" t="s">
        <v>1706</v>
      </c>
      <c r="P78" s="6" t="s">
        <v>2030</v>
      </c>
      <c r="Q78" s="6"/>
      <c r="R78" s="6">
        <v>33</v>
      </c>
      <c r="S78" s="6"/>
      <c r="T78" s="6">
        <f t="shared" ref="T78:T99" si="3">R78+Q78+S78</f>
        <v>33</v>
      </c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10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15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10"/>
      <c r="CC78" s="15"/>
    </row>
    <row r="79" spans="1:81" s="9" customFormat="1" ht="15" customHeight="1" x14ac:dyDescent="0.2">
      <c r="A79" s="6" t="s">
        <v>718</v>
      </c>
      <c r="B79" s="7" t="s">
        <v>3</v>
      </c>
      <c r="C79" s="8">
        <v>423558</v>
      </c>
      <c r="D79" s="6" t="s">
        <v>1130</v>
      </c>
      <c r="E79" s="6" t="s">
        <v>764</v>
      </c>
      <c r="F79" s="6" t="s">
        <v>79</v>
      </c>
      <c r="G79" s="7" t="s">
        <v>372</v>
      </c>
      <c r="H79" s="7" t="s">
        <v>364</v>
      </c>
      <c r="I79" s="6" t="s">
        <v>80</v>
      </c>
      <c r="J79" s="6" t="s">
        <v>1051</v>
      </c>
      <c r="K79" s="6" t="s">
        <v>81</v>
      </c>
      <c r="L79" s="6" t="s">
        <v>82</v>
      </c>
      <c r="M79" s="6" t="s">
        <v>83</v>
      </c>
      <c r="N79" s="6" t="s">
        <v>698</v>
      </c>
      <c r="O79" s="6" t="s">
        <v>1706</v>
      </c>
      <c r="P79" s="6" t="s">
        <v>2030</v>
      </c>
      <c r="Q79" s="6"/>
      <c r="R79" s="6">
        <v>34</v>
      </c>
      <c r="S79" s="6"/>
      <c r="T79" s="6">
        <f t="shared" si="3"/>
        <v>34</v>
      </c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10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15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10"/>
      <c r="CC79" s="15"/>
    </row>
    <row r="80" spans="1:81" s="6" customFormat="1" ht="15" customHeight="1" x14ac:dyDescent="0.2">
      <c r="A80" s="6" t="s">
        <v>718</v>
      </c>
      <c r="B80" s="7" t="s">
        <v>3</v>
      </c>
      <c r="C80" s="8">
        <v>643676</v>
      </c>
      <c r="D80" s="6" t="s">
        <v>1130</v>
      </c>
      <c r="E80" s="6" t="s">
        <v>452</v>
      </c>
      <c r="F80" s="6" t="s">
        <v>79</v>
      </c>
      <c r="G80" s="7" t="s">
        <v>372</v>
      </c>
      <c r="H80" s="7" t="s">
        <v>364</v>
      </c>
      <c r="I80" s="6" t="s">
        <v>80</v>
      </c>
      <c r="J80" s="6" t="s">
        <v>1051</v>
      </c>
      <c r="K80" s="6" t="s">
        <v>81</v>
      </c>
      <c r="L80" s="6" t="s">
        <v>82</v>
      </c>
      <c r="M80" s="6" t="s">
        <v>83</v>
      </c>
      <c r="N80" s="6" t="s">
        <v>1257</v>
      </c>
      <c r="O80" s="6" t="s">
        <v>1706</v>
      </c>
      <c r="P80" s="6" t="s">
        <v>2030</v>
      </c>
      <c r="Q80" s="6">
        <v>26</v>
      </c>
      <c r="T80" s="6">
        <f t="shared" si="3"/>
        <v>26</v>
      </c>
      <c r="AZ80" s="10"/>
      <c r="BK80" s="15"/>
      <c r="CB80" s="10"/>
      <c r="CC80" s="15"/>
    </row>
    <row r="81" spans="1:81" s="9" customFormat="1" ht="15" customHeight="1" x14ac:dyDescent="0.2">
      <c r="A81" s="6" t="s">
        <v>718</v>
      </c>
      <c r="B81" s="7" t="s">
        <v>3</v>
      </c>
      <c r="C81" s="8">
        <v>714261</v>
      </c>
      <c r="D81" s="6" t="s">
        <v>1130</v>
      </c>
      <c r="E81" s="6" t="s">
        <v>764</v>
      </c>
      <c r="F81" s="6" t="s">
        <v>79</v>
      </c>
      <c r="G81" s="7" t="s">
        <v>372</v>
      </c>
      <c r="H81" s="7" t="s">
        <v>364</v>
      </c>
      <c r="I81" s="6" t="s">
        <v>80</v>
      </c>
      <c r="J81" s="6" t="s">
        <v>1051</v>
      </c>
      <c r="K81" s="6" t="s">
        <v>81</v>
      </c>
      <c r="L81" s="6" t="s">
        <v>82</v>
      </c>
      <c r="M81" s="6" t="s">
        <v>83</v>
      </c>
      <c r="N81" s="6" t="s">
        <v>1257</v>
      </c>
      <c r="O81" s="6" t="s">
        <v>1706</v>
      </c>
      <c r="P81" s="6" t="s">
        <v>2030</v>
      </c>
      <c r="Q81" s="6">
        <v>29</v>
      </c>
      <c r="R81" s="6"/>
      <c r="S81" s="6"/>
      <c r="T81" s="6">
        <f t="shared" si="3"/>
        <v>29</v>
      </c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10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15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10"/>
      <c r="CC81" s="15"/>
    </row>
    <row r="82" spans="1:81" s="33" customFormat="1" ht="15" customHeight="1" x14ac:dyDescent="0.2">
      <c r="A82" s="6" t="s">
        <v>718</v>
      </c>
      <c r="B82" s="7" t="s">
        <v>3</v>
      </c>
      <c r="C82" s="8">
        <v>715029</v>
      </c>
      <c r="D82" s="6" t="s">
        <v>1130</v>
      </c>
      <c r="E82" s="6" t="s">
        <v>764</v>
      </c>
      <c r="F82" s="6" t="s">
        <v>79</v>
      </c>
      <c r="G82" s="7" t="s">
        <v>372</v>
      </c>
      <c r="H82" s="7" t="s">
        <v>364</v>
      </c>
      <c r="I82" s="6" t="s">
        <v>80</v>
      </c>
      <c r="J82" s="6" t="s">
        <v>1051</v>
      </c>
      <c r="K82" s="6" t="s">
        <v>81</v>
      </c>
      <c r="L82" s="6" t="s">
        <v>82</v>
      </c>
      <c r="M82" s="6" t="s">
        <v>83</v>
      </c>
      <c r="N82" s="6" t="s">
        <v>1257</v>
      </c>
      <c r="O82" s="6" t="s">
        <v>1706</v>
      </c>
      <c r="P82" s="6" t="s">
        <v>2030</v>
      </c>
      <c r="Q82" s="6">
        <v>25</v>
      </c>
      <c r="R82" s="6"/>
      <c r="S82" s="6"/>
      <c r="T82" s="6">
        <f t="shared" si="3"/>
        <v>25</v>
      </c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10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15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10"/>
      <c r="CC82" s="15"/>
    </row>
    <row r="83" spans="1:81" s="9" customFormat="1" ht="15" customHeight="1" x14ac:dyDescent="0.2">
      <c r="A83" s="6" t="s">
        <v>718</v>
      </c>
      <c r="B83" s="7" t="s">
        <v>53</v>
      </c>
      <c r="C83" s="8">
        <v>660597</v>
      </c>
      <c r="D83" s="6" t="s">
        <v>1981</v>
      </c>
      <c r="E83" s="6"/>
      <c r="F83" s="6"/>
      <c r="G83" s="7"/>
      <c r="H83" s="7"/>
      <c r="I83" s="6"/>
      <c r="J83" s="6"/>
      <c r="K83" s="6"/>
      <c r="L83" s="6"/>
      <c r="M83" s="6"/>
      <c r="N83" s="6" t="s">
        <v>383</v>
      </c>
      <c r="O83" s="6"/>
      <c r="P83" s="6"/>
      <c r="Q83" s="6"/>
      <c r="R83" s="6">
        <v>36</v>
      </c>
      <c r="S83" s="6"/>
      <c r="T83" s="6">
        <f t="shared" si="3"/>
        <v>36</v>
      </c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15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10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15"/>
      <c r="CC83" s="15"/>
    </row>
    <row r="84" spans="1:81" s="9" customFormat="1" ht="15" customHeight="1" x14ac:dyDescent="0.2">
      <c r="A84" s="6" t="s">
        <v>718</v>
      </c>
      <c r="B84" s="7" t="s">
        <v>53</v>
      </c>
      <c r="C84" s="8">
        <v>661165</v>
      </c>
      <c r="D84" s="6" t="s">
        <v>1981</v>
      </c>
      <c r="E84" s="6"/>
      <c r="F84" s="6"/>
      <c r="G84" s="7"/>
      <c r="H84" s="7"/>
      <c r="I84" s="6"/>
      <c r="J84" s="6"/>
      <c r="K84" s="6"/>
      <c r="L84" s="6"/>
      <c r="M84" s="6"/>
      <c r="N84" s="6" t="s">
        <v>383</v>
      </c>
      <c r="O84" s="6"/>
      <c r="P84" s="6"/>
      <c r="Q84" s="25"/>
      <c r="R84" s="6">
        <v>32</v>
      </c>
      <c r="S84" s="6"/>
      <c r="T84" s="6">
        <f t="shared" si="3"/>
        <v>32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15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10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10"/>
      <c r="CC84" s="15"/>
    </row>
    <row r="85" spans="1:81" s="9" customFormat="1" ht="15" customHeight="1" x14ac:dyDescent="0.2">
      <c r="A85" s="6" t="s">
        <v>718</v>
      </c>
      <c r="B85" s="7" t="s">
        <v>53</v>
      </c>
      <c r="C85" s="8">
        <v>748467</v>
      </c>
      <c r="D85" s="6" t="s">
        <v>1127</v>
      </c>
      <c r="E85" s="6" t="s">
        <v>1791</v>
      </c>
      <c r="F85" s="6" t="s">
        <v>883</v>
      </c>
      <c r="G85" s="7" t="s">
        <v>956</v>
      </c>
      <c r="H85" s="7" t="s">
        <v>1797</v>
      </c>
      <c r="I85" s="6" t="s">
        <v>306</v>
      </c>
      <c r="J85" s="6" t="s">
        <v>1458</v>
      </c>
      <c r="K85" s="6" t="s">
        <v>1080</v>
      </c>
      <c r="L85" s="6" t="s">
        <v>1792</v>
      </c>
      <c r="M85" s="6" t="s">
        <v>883</v>
      </c>
      <c r="N85" s="6" t="s">
        <v>383</v>
      </c>
      <c r="O85" s="6" t="s">
        <v>1703</v>
      </c>
      <c r="P85" s="6" t="s">
        <v>2030</v>
      </c>
      <c r="Q85" s="6"/>
      <c r="R85" s="6">
        <v>35</v>
      </c>
      <c r="S85" s="6"/>
      <c r="T85" s="6">
        <f t="shared" si="3"/>
        <v>35</v>
      </c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10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15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10"/>
      <c r="CC85" s="15"/>
    </row>
    <row r="86" spans="1:81" s="9" customFormat="1" ht="15" customHeight="1" x14ac:dyDescent="0.2">
      <c r="A86" s="6" t="s">
        <v>718</v>
      </c>
      <c r="B86" s="7" t="s">
        <v>53</v>
      </c>
      <c r="C86" s="8">
        <v>755660</v>
      </c>
      <c r="D86" s="6" t="s">
        <v>1127</v>
      </c>
      <c r="E86" s="6" t="s">
        <v>1661</v>
      </c>
      <c r="F86" s="6" t="s">
        <v>883</v>
      </c>
      <c r="G86" s="7" t="s">
        <v>956</v>
      </c>
      <c r="H86" s="7" t="s">
        <v>1797</v>
      </c>
      <c r="I86" s="6" t="s">
        <v>306</v>
      </c>
      <c r="J86" s="6" t="s">
        <v>1458</v>
      </c>
      <c r="K86" s="6" t="s">
        <v>1080</v>
      </c>
      <c r="L86" s="6" t="s">
        <v>1792</v>
      </c>
      <c r="M86" s="6" t="s">
        <v>883</v>
      </c>
      <c r="N86" s="6" t="s">
        <v>383</v>
      </c>
      <c r="O86" s="6" t="s">
        <v>1703</v>
      </c>
      <c r="P86" s="6" t="s">
        <v>2030</v>
      </c>
      <c r="Q86" s="6"/>
      <c r="R86" s="6">
        <v>35</v>
      </c>
      <c r="S86" s="6"/>
      <c r="T86" s="6">
        <f t="shared" si="3"/>
        <v>35</v>
      </c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10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15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10"/>
      <c r="CC86" s="15"/>
    </row>
    <row r="87" spans="1:81" s="9" customFormat="1" ht="15" customHeight="1" x14ac:dyDescent="0.2">
      <c r="A87" s="6" t="s">
        <v>718</v>
      </c>
      <c r="B87" s="7" t="s">
        <v>53</v>
      </c>
      <c r="C87" s="8">
        <v>656801</v>
      </c>
      <c r="D87" s="6" t="s">
        <v>1127</v>
      </c>
      <c r="E87" s="6" t="s">
        <v>1449</v>
      </c>
      <c r="F87" s="6" t="s">
        <v>883</v>
      </c>
      <c r="G87" s="7" t="s">
        <v>956</v>
      </c>
      <c r="H87" s="7" t="s">
        <v>1797</v>
      </c>
      <c r="I87" s="6" t="s">
        <v>306</v>
      </c>
      <c r="J87" s="6" t="s">
        <v>1458</v>
      </c>
      <c r="K87" s="6" t="s">
        <v>1080</v>
      </c>
      <c r="L87" s="6" t="s">
        <v>1792</v>
      </c>
      <c r="M87" s="6" t="s">
        <v>883</v>
      </c>
      <c r="N87" s="6" t="s">
        <v>2015</v>
      </c>
      <c r="O87" s="6" t="s">
        <v>1703</v>
      </c>
      <c r="P87" s="6" t="s">
        <v>2030</v>
      </c>
      <c r="Q87" s="6"/>
      <c r="R87" s="6">
        <v>23</v>
      </c>
      <c r="S87" s="6"/>
      <c r="T87" s="6">
        <f t="shared" si="3"/>
        <v>23</v>
      </c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10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15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10"/>
      <c r="CC87" s="15"/>
    </row>
    <row r="88" spans="1:81" s="9" customFormat="1" ht="15" customHeight="1" x14ac:dyDescent="0.2">
      <c r="A88" s="6" t="s">
        <v>718</v>
      </c>
      <c r="B88" s="7" t="s">
        <v>53</v>
      </c>
      <c r="C88" s="8">
        <v>747964</v>
      </c>
      <c r="D88" s="6" t="s">
        <v>1127</v>
      </c>
      <c r="E88" s="6" t="s">
        <v>1449</v>
      </c>
      <c r="F88" s="6" t="s">
        <v>883</v>
      </c>
      <c r="G88" s="7" t="s">
        <v>956</v>
      </c>
      <c r="H88" s="7" t="s">
        <v>1797</v>
      </c>
      <c r="I88" s="6" t="s">
        <v>306</v>
      </c>
      <c r="J88" s="6" t="s">
        <v>1458</v>
      </c>
      <c r="K88" s="6" t="s">
        <v>1080</v>
      </c>
      <c r="L88" s="6" t="s">
        <v>1792</v>
      </c>
      <c r="M88" s="6" t="s">
        <v>883</v>
      </c>
      <c r="N88" s="6" t="s">
        <v>2268</v>
      </c>
      <c r="O88" s="6" t="s">
        <v>1703</v>
      </c>
      <c r="P88" s="6" t="s">
        <v>2030</v>
      </c>
      <c r="Q88" s="6"/>
      <c r="R88" s="6">
        <v>34</v>
      </c>
      <c r="S88" s="6"/>
      <c r="T88" s="6">
        <f t="shared" si="3"/>
        <v>34</v>
      </c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10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15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10"/>
      <c r="CC88" s="15"/>
    </row>
    <row r="89" spans="1:81" s="9" customFormat="1" ht="15" customHeight="1" x14ac:dyDescent="0.2">
      <c r="A89" s="6" t="s">
        <v>718</v>
      </c>
      <c r="B89" s="7" t="s">
        <v>53</v>
      </c>
      <c r="C89" s="8">
        <v>660795</v>
      </c>
      <c r="D89" s="6" t="s">
        <v>1981</v>
      </c>
      <c r="E89" s="6"/>
      <c r="F89" s="6"/>
      <c r="G89" s="7"/>
      <c r="H89" s="7"/>
      <c r="I89" s="6"/>
      <c r="J89" s="6"/>
      <c r="K89" s="6"/>
      <c r="L89" s="6"/>
      <c r="M89" s="6"/>
      <c r="N89" s="6" t="s">
        <v>698</v>
      </c>
      <c r="O89" s="6" t="s">
        <v>1703</v>
      </c>
      <c r="P89" s="6" t="s">
        <v>2030</v>
      </c>
      <c r="Q89" s="6"/>
      <c r="R89" s="6">
        <v>25</v>
      </c>
      <c r="S89" s="6"/>
      <c r="T89" s="6">
        <f t="shared" si="3"/>
        <v>25</v>
      </c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15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10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15"/>
      <c r="CC89" s="15"/>
    </row>
    <row r="90" spans="1:81" s="9" customFormat="1" ht="15" customHeight="1" x14ac:dyDescent="0.2">
      <c r="A90" s="6" t="s">
        <v>718</v>
      </c>
      <c r="B90" s="7" t="s">
        <v>53</v>
      </c>
      <c r="C90" s="8">
        <v>632562</v>
      </c>
      <c r="D90" s="6" t="s">
        <v>1127</v>
      </c>
      <c r="E90" s="6" t="s">
        <v>1793</v>
      </c>
      <c r="F90" s="6" t="s">
        <v>883</v>
      </c>
      <c r="G90" s="7" t="s">
        <v>956</v>
      </c>
      <c r="H90" s="7" t="s">
        <v>1797</v>
      </c>
      <c r="I90" s="6" t="s">
        <v>306</v>
      </c>
      <c r="J90" s="6" t="s">
        <v>1458</v>
      </c>
      <c r="K90" s="6" t="s">
        <v>1080</v>
      </c>
      <c r="L90" s="6" t="s">
        <v>1792</v>
      </c>
      <c r="M90" s="6" t="s">
        <v>883</v>
      </c>
      <c r="N90" s="6" t="s">
        <v>454</v>
      </c>
      <c r="O90" s="6" t="s">
        <v>1703</v>
      </c>
      <c r="P90" s="6" t="s">
        <v>2030</v>
      </c>
      <c r="Q90" s="6">
        <v>25</v>
      </c>
      <c r="R90" s="6"/>
      <c r="S90" s="6"/>
      <c r="T90" s="6">
        <f t="shared" si="3"/>
        <v>25</v>
      </c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10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15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10"/>
      <c r="CC90" s="15"/>
    </row>
    <row r="91" spans="1:81" s="9" customFormat="1" ht="15" customHeight="1" x14ac:dyDescent="0.2">
      <c r="A91" s="6" t="s">
        <v>718</v>
      </c>
      <c r="B91" s="7" t="s">
        <v>53</v>
      </c>
      <c r="C91" s="8">
        <v>632604</v>
      </c>
      <c r="D91" s="6" t="s">
        <v>1127</v>
      </c>
      <c r="E91" s="6" t="s">
        <v>1661</v>
      </c>
      <c r="F91" s="6" t="s">
        <v>883</v>
      </c>
      <c r="G91" s="7" t="s">
        <v>956</v>
      </c>
      <c r="H91" s="7" t="s">
        <v>1797</v>
      </c>
      <c r="I91" s="6" t="s">
        <v>306</v>
      </c>
      <c r="J91" s="6" t="s">
        <v>1458</v>
      </c>
      <c r="K91" s="6" t="s">
        <v>1080</v>
      </c>
      <c r="L91" s="6" t="s">
        <v>1792</v>
      </c>
      <c r="M91" s="6" t="s">
        <v>883</v>
      </c>
      <c r="N91" s="6" t="s">
        <v>454</v>
      </c>
      <c r="O91" s="6" t="s">
        <v>1703</v>
      </c>
      <c r="P91" s="6" t="s">
        <v>2030</v>
      </c>
      <c r="Q91" s="6">
        <v>34</v>
      </c>
      <c r="R91" s="6"/>
      <c r="S91" s="6"/>
      <c r="T91" s="6">
        <f t="shared" si="3"/>
        <v>34</v>
      </c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10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15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10"/>
      <c r="CC91" s="15"/>
    </row>
    <row r="92" spans="1:81" s="9" customFormat="1" ht="15" customHeight="1" x14ac:dyDescent="0.2">
      <c r="A92" s="6" t="s">
        <v>718</v>
      </c>
      <c r="B92" s="7" t="s">
        <v>53</v>
      </c>
      <c r="C92" s="8">
        <v>632885</v>
      </c>
      <c r="D92" s="6" t="s">
        <v>1127</v>
      </c>
      <c r="E92" s="6" t="s">
        <v>1484</v>
      </c>
      <c r="F92" s="6" t="s">
        <v>883</v>
      </c>
      <c r="G92" s="7" t="s">
        <v>956</v>
      </c>
      <c r="H92" s="7" t="s">
        <v>1797</v>
      </c>
      <c r="I92" s="6" t="s">
        <v>306</v>
      </c>
      <c r="J92" s="6" t="s">
        <v>1458</v>
      </c>
      <c r="K92" s="6" t="s">
        <v>1080</v>
      </c>
      <c r="L92" s="6" t="s">
        <v>1792</v>
      </c>
      <c r="M92" s="6" t="s">
        <v>883</v>
      </c>
      <c r="N92" s="6" t="s">
        <v>454</v>
      </c>
      <c r="O92" s="6" t="s">
        <v>1703</v>
      </c>
      <c r="P92" s="6" t="s">
        <v>2030</v>
      </c>
      <c r="Q92" s="6">
        <v>35</v>
      </c>
      <c r="R92" s="6"/>
      <c r="S92" s="6"/>
      <c r="T92" s="6">
        <f t="shared" si="3"/>
        <v>35</v>
      </c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10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15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10"/>
      <c r="CC92" s="15"/>
    </row>
    <row r="93" spans="1:81" s="9" customFormat="1" ht="15" customHeight="1" x14ac:dyDescent="0.2">
      <c r="A93" s="6" t="s">
        <v>718</v>
      </c>
      <c r="B93" s="7" t="s">
        <v>53</v>
      </c>
      <c r="C93" s="8">
        <v>634568</v>
      </c>
      <c r="D93" s="6" t="s">
        <v>1127</v>
      </c>
      <c r="E93" s="6" t="s">
        <v>1365</v>
      </c>
      <c r="F93" s="6" t="s">
        <v>883</v>
      </c>
      <c r="G93" s="7" t="s">
        <v>956</v>
      </c>
      <c r="H93" s="7" t="s">
        <v>1797</v>
      </c>
      <c r="I93" s="6" t="s">
        <v>306</v>
      </c>
      <c r="J93" s="6" t="s">
        <v>1458</v>
      </c>
      <c r="K93" s="6" t="s">
        <v>1080</v>
      </c>
      <c r="L93" s="6" t="s">
        <v>1792</v>
      </c>
      <c r="M93" s="6" t="s">
        <v>883</v>
      </c>
      <c r="N93" s="6" t="s">
        <v>454</v>
      </c>
      <c r="O93" s="6" t="s">
        <v>1703</v>
      </c>
      <c r="P93" s="6" t="s">
        <v>2030</v>
      </c>
      <c r="Q93" s="6">
        <v>32</v>
      </c>
      <c r="R93" s="6"/>
      <c r="S93" s="6"/>
      <c r="T93" s="6">
        <f t="shared" si="3"/>
        <v>32</v>
      </c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10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15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10"/>
      <c r="CC93" s="15"/>
    </row>
    <row r="94" spans="1:81" s="9" customFormat="1" ht="15" customHeight="1" x14ac:dyDescent="0.2">
      <c r="A94" s="6" t="s">
        <v>718</v>
      </c>
      <c r="B94" s="7" t="s">
        <v>53</v>
      </c>
      <c r="C94" s="8">
        <v>647370</v>
      </c>
      <c r="D94" s="6" t="s">
        <v>1127</v>
      </c>
      <c r="E94" s="6" t="s">
        <v>2014</v>
      </c>
      <c r="F94" s="6" t="s">
        <v>883</v>
      </c>
      <c r="G94" s="7" t="s">
        <v>956</v>
      </c>
      <c r="H94" s="7" t="s">
        <v>1797</v>
      </c>
      <c r="I94" s="6" t="s">
        <v>306</v>
      </c>
      <c r="J94" s="6" t="s">
        <v>1458</v>
      </c>
      <c r="K94" s="6" t="s">
        <v>1080</v>
      </c>
      <c r="L94" s="6" t="s">
        <v>1792</v>
      </c>
      <c r="M94" s="6" t="s">
        <v>883</v>
      </c>
      <c r="N94" s="6" t="s">
        <v>454</v>
      </c>
      <c r="O94" s="6" t="s">
        <v>1703</v>
      </c>
      <c r="P94" s="6" t="s">
        <v>2030</v>
      </c>
      <c r="Q94" s="6">
        <v>31</v>
      </c>
      <c r="R94" s="6"/>
      <c r="S94" s="6"/>
      <c r="T94" s="6">
        <f t="shared" si="3"/>
        <v>31</v>
      </c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15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10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10"/>
      <c r="CC94" s="15"/>
    </row>
    <row r="95" spans="1:81" s="16" customFormat="1" ht="15" customHeight="1" x14ac:dyDescent="0.2">
      <c r="A95" s="6" t="s">
        <v>718</v>
      </c>
      <c r="B95" s="7" t="s">
        <v>53</v>
      </c>
      <c r="C95" s="8">
        <v>747865</v>
      </c>
      <c r="D95" s="6" t="s">
        <v>1127</v>
      </c>
      <c r="E95" s="6" t="s">
        <v>1484</v>
      </c>
      <c r="F95" s="6" t="s">
        <v>883</v>
      </c>
      <c r="G95" s="7" t="s">
        <v>956</v>
      </c>
      <c r="H95" s="7" t="s">
        <v>1797</v>
      </c>
      <c r="I95" s="6" t="s">
        <v>306</v>
      </c>
      <c r="J95" s="6" t="s">
        <v>1458</v>
      </c>
      <c r="K95" s="6" t="s">
        <v>1080</v>
      </c>
      <c r="L95" s="6" t="s">
        <v>1792</v>
      </c>
      <c r="M95" s="6" t="s">
        <v>883</v>
      </c>
      <c r="N95" s="6" t="s">
        <v>454</v>
      </c>
      <c r="O95" s="6" t="s">
        <v>1703</v>
      </c>
      <c r="P95" s="6" t="s">
        <v>2030</v>
      </c>
      <c r="Q95" s="6">
        <v>34</v>
      </c>
      <c r="R95" s="6"/>
      <c r="S95" s="6"/>
      <c r="T95" s="6">
        <f t="shared" si="3"/>
        <v>34</v>
      </c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10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15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10"/>
      <c r="CC95" s="15"/>
    </row>
    <row r="96" spans="1:81" s="16" customFormat="1" ht="15" customHeight="1" x14ac:dyDescent="0.2">
      <c r="A96" s="6" t="s">
        <v>718</v>
      </c>
      <c r="B96" s="7" t="s">
        <v>53</v>
      </c>
      <c r="C96" s="8">
        <v>634303</v>
      </c>
      <c r="D96" s="6" t="s">
        <v>1127</v>
      </c>
      <c r="E96" s="6" t="s">
        <v>1362</v>
      </c>
      <c r="F96" s="6" t="s">
        <v>883</v>
      </c>
      <c r="G96" s="7" t="s">
        <v>956</v>
      </c>
      <c r="H96" s="7" t="s">
        <v>1797</v>
      </c>
      <c r="I96" s="6" t="s">
        <v>306</v>
      </c>
      <c r="J96" s="6" t="s">
        <v>1458</v>
      </c>
      <c r="K96" s="6" t="s">
        <v>1080</v>
      </c>
      <c r="L96" s="6" t="s">
        <v>1792</v>
      </c>
      <c r="M96" s="6" t="s">
        <v>883</v>
      </c>
      <c r="N96" s="6" t="s">
        <v>2335</v>
      </c>
      <c r="O96" s="6" t="s">
        <v>1703</v>
      </c>
      <c r="P96" s="6" t="s">
        <v>2030</v>
      </c>
      <c r="Q96" s="6">
        <v>32</v>
      </c>
      <c r="R96" s="6"/>
      <c r="S96" s="6"/>
      <c r="T96" s="6">
        <f t="shared" si="3"/>
        <v>32</v>
      </c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10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15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10"/>
      <c r="CC96" s="15"/>
    </row>
    <row r="97" spans="1:81" s="16" customFormat="1" ht="15" customHeight="1" x14ac:dyDescent="0.2">
      <c r="A97" s="6" t="s">
        <v>718</v>
      </c>
      <c r="B97" s="7" t="s">
        <v>53</v>
      </c>
      <c r="C97" s="8">
        <v>656769</v>
      </c>
      <c r="D97" s="6" t="s">
        <v>1981</v>
      </c>
      <c r="E97" s="6" t="s">
        <v>2004</v>
      </c>
      <c r="F97" s="6" t="s">
        <v>883</v>
      </c>
      <c r="G97" s="7" t="s">
        <v>956</v>
      </c>
      <c r="H97" s="7" t="s">
        <v>1797</v>
      </c>
      <c r="I97" s="6" t="s">
        <v>306</v>
      </c>
      <c r="J97" s="6" t="s">
        <v>1458</v>
      </c>
      <c r="K97" s="6" t="s">
        <v>1080</v>
      </c>
      <c r="L97" s="6" t="s">
        <v>1792</v>
      </c>
      <c r="M97" s="6" t="s">
        <v>883</v>
      </c>
      <c r="N97" s="6" t="s">
        <v>1257</v>
      </c>
      <c r="O97" s="6" t="s">
        <v>1703</v>
      </c>
      <c r="P97" s="6" t="s">
        <v>2030</v>
      </c>
      <c r="Q97" s="6">
        <v>20</v>
      </c>
      <c r="R97" s="6"/>
      <c r="S97" s="6"/>
      <c r="T97" s="6">
        <f t="shared" si="3"/>
        <v>20</v>
      </c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10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15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10"/>
      <c r="CC97" s="15"/>
    </row>
    <row r="98" spans="1:81" s="9" customFormat="1" ht="15" customHeight="1" x14ac:dyDescent="0.2">
      <c r="A98" s="6" t="s">
        <v>718</v>
      </c>
      <c r="B98" s="7" t="s">
        <v>53</v>
      </c>
      <c r="C98" s="8">
        <v>733501</v>
      </c>
      <c r="D98" s="6" t="s">
        <v>1127</v>
      </c>
      <c r="E98" s="6" t="s">
        <v>1362</v>
      </c>
      <c r="F98" s="6" t="s">
        <v>883</v>
      </c>
      <c r="G98" s="7" t="s">
        <v>956</v>
      </c>
      <c r="H98" s="7" t="s">
        <v>1797</v>
      </c>
      <c r="I98" s="6" t="s">
        <v>306</v>
      </c>
      <c r="J98" s="6" t="s">
        <v>1458</v>
      </c>
      <c r="K98" s="6" t="s">
        <v>1080</v>
      </c>
      <c r="L98" s="6" t="s">
        <v>1792</v>
      </c>
      <c r="M98" s="6" t="s">
        <v>883</v>
      </c>
      <c r="N98" s="6" t="s">
        <v>1795</v>
      </c>
      <c r="O98" s="6" t="s">
        <v>1703</v>
      </c>
      <c r="P98" s="6" t="s">
        <v>2030</v>
      </c>
      <c r="Q98" s="6">
        <v>33</v>
      </c>
      <c r="R98" s="6"/>
      <c r="S98" s="6"/>
      <c r="T98" s="6">
        <f t="shared" si="3"/>
        <v>33</v>
      </c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10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15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10"/>
      <c r="CC98" s="15"/>
    </row>
    <row r="99" spans="1:81" s="9" customFormat="1" ht="15" customHeight="1" x14ac:dyDescent="0.2">
      <c r="A99" s="6" t="s">
        <v>718</v>
      </c>
      <c r="B99" s="7" t="s">
        <v>53</v>
      </c>
      <c r="C99" s="8">
        <v>747998</v>
      </c>
      <c r="D99" s="6" t="s">
        <v>1127</v>
      </c>
      <c r="E99" s="6" t="s">
        <v>1449</v>
      </c>
      <c r="F99" s="6" t="s">
        <v>883</v>
      </c>
      <c r="G99" s="7" t="s">
        <v>956</v>
      </c>
      <c r="H99" s="7" t="s">
        <v>1797</v>
      </c>
      <c r="I99" s="6" t="s">
        <v>306</v>
      </c>
      <c r="J99" s="6" t="s">
        <v>1458</v>
      </c>
      <c r="K99" s="6" t="s">
        <v>1080</v>
      </c>
      <c r="L99" s="6" t="s">
        <v>1792</v>
      </c>
      <c r="M99" s="6" t="s">
        <v>883</v>
      </c>
      <c r="N99" s="6" t="s">
        <v>2016</v>
      </c>
      <c r="O99" s="6" t="s">
        <v>1703</v>
      </c>
      <c r="P99" s="6" t="s">
        <v>2030</v>
      </c>
      <c r="Q99" s="6">
        <v>35</v>
      </c>
      <c r="R99" s="6"/>
      <c r="S99" s="6"/>
      <c r="T99" s="6">
        <f t="shared" si="3"/>
        <v>35</v>
      </c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10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15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10"/>
      <c r="CC99" s="15"/>
    </row>
    <row r="100" spans="1:81" s="9" customFormat="1" ht="15" customHeight="1" x14ac:dyDescent="0.2">
      <c r="A100" s="6" t="s">
        <v>718</v>
      </c>
      <c r="B100" s="7" t="s">
        <v>4</v>
      </c>
      <c r="C100" s="8">
        <v>511014</v>
      </c>
      <c r="D100" s="6" t="s">
        <v>1128</v>
      </c>
      <c r="E100" s="6" t="s">
        <v>428</v>
      </c>
      <c r="F100" s="6" t="s">
        <v>84</v>
      </c>
      <c r="G100" s="7" t="s">
        <v>957</v>
      </c>
      <c r="H100" s="6" t="s">
        <v>2067</v>
      </c>
      <c r="I100" s="6"/>
      <c r="J100" s="6"/>
      <c r="K100" s="6"/>
      <c r="L100" s="6" t="s">
        <v>363</v>
      </c>
      <c r="M100" s="6" t="s">
        <v>1206</v>
      </c>
      <c r="N100" s="6" t="s">
        <v>1232</v>
      </c>
      <c r="O100" s="6" t="s">
        <v>1700</v>
      </c>
      <c r="P100" s="6" t="s">
        <v>2029</v>
      </c>
      <c r="Q100" s="6"/>
      <c r="R100" s="6"/>
      <c r="S100" s="6"/>
      <c r="T100" s="6"/>
      <c r="U100" s="6">
        <v>27</v>
      </c>
      <c r="V100" s="6"/>
      <c r="W100" s="6"/>
      <c r="X100" s="6"/>
      <c r="Y100" s="6"/>
      <c r="Z100" s="6"/>
      <c r="AA100" s="6">
        <v>25</v>
      </c>
      <c r="AB100" s="6"/>
      <c r="AC100" s="6"/>
      <c r="AD100" s="6"/>
      <c r="AE100" s="6"/>
      <c r="AF100" s="6">
        <v>36</v>
      </c>
      <c r="AG100" s="6"/>
      <c r="AH100" s="6"/>
      <c r="AI100" s="6"/>
      <c r="AJ100" s="6"/>
      <c r="AK100" s="6">
        <v>30</v>
      </c>
      <c r="AL100" s="6"/>
      <c r="AM100" s="6"/>
      <c r="AN100" s="6"/>
      <c r="AO100" s="6"/>
      <c r="AP100" s="6">
        <v>26</v>
      </c>
      <c r="AQ100" s="6"/>
      <c r="AR100" s="6"/>
      <c r="AS100" s="6"/>
      <c r="AT100" s="6"/>
      <c r="AU100" s="6">
        <v>31</v>
      </c>
      <c r="AV100" s="6"/>
      <c r="AW100" s="6"/>
      <c r="AX100" s="6"/>
      <c r="AY100" s="6"/>
      <c r="AZ100" s="10"/>
      <c r="BA100" s="6">
        <v>22</v>
      </c>
      <c r="BB100" s="6"/>
      <c r="BC100" s="6"/>
      <c r="BD100" s="6"/>
      <c r="BE100" s="6"/>
      <c r="BF100" s="6">
        <v>27</v>
      </c>
      <c r="BG100" s="6"/>
      <c r="BH100" s="6"/>
      <c r="BI100" s="6"/>
      <c r="BJ100" s="6"/>
      <c r="BK100" s="15">
        <f t="shared" ref="BK100:BK107" si="4">SUM(U100:BJ100)</f>
        <v>224</v>
      </c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10"/>
      <c r="CC100" s="15"/>
    </row>
    <row r="101" spans="1:81" s="9" customFormat="1" ht="15" customHeight="1" x14ac:dyDescent="0.2">
      <c r="A101" s="6" t="s">
        <v>718</v>
      </c>
      <c r="B101" s="7" t="s">
        <v>5</v>
      </c>
      <c r="C101" s="8">
        <v>188060</v>
      </c>
      <c r="D101" s="6" t="s">
        <v>1128</v>
      </c>
      <c r="E101" s="6" t="s">
        <v>757</v>
      </c>
      <c r="F101" s="6" t="s">
        <v>85</v>
      </c>
      <c r="G101" s="7" t="s">
        <v>371</v>
      </c>
      <c r="H101" s="7" t="s">
        <v>366</v>
      </c>
      <c r="I101" s="6" t="s">
        <v>86</v>
      </c>
      <c r="J101" s="6" t="s">
        <v>1052</v>
      </c>
      <c r="K101" s="6" t="s">
        <v>87</v>
      </c>
      <c r="L101" s="6" t="s">
        <v>367</v>
      </c>
      <c r="M101" s="6" t="s">
        <v>1207</v>
      </c>
      <c r="N101" s="6" t="s">
        <v>1232</v>
      </c>
      <c r="O101" s="6" t="s">
        <v>1700</v>
      </c>
      <c r="P101" s="6" t="s">
        <v>2029</v>
      </c>
      <c r="Q101" s="6"/>
      <c r="R101" s="6"/>
      <c r="S101" s="6"/>
      <c r="T101" s="6"/>
      <c r="U101" s="6">
        <v>36</v>
      </c>
      <c r="V101" s="6">
        <v>36</v>
      </c>
      <c r="W101" s="6">
        <v>36</v>
      </c>
      <c r="X101" s="6">
        <v>36</v>
      </c>
      <c r="Y101" s="6"/>
      <c r="Z101" s="6"/>
      <c r="AA101" s="6">
        <v>29</v>
      </c>
      <c r="AB101" s="6">
        <v>28</v>
      </c>
      <c r="AC101" s="6">
        <v>28</v>
      </c>
      <c r="AD101" s="6">
        <v>25</v>
      </c>
      <c r="AE101" s="6">
        <v>7</v>
      </c>
      <c r="AF101" s="6">
        <v>36</v>
      </c>
      <c r="AG101" s="6">
        <v>26</v>
      </c>
      <c r="AH101" s="6">
        <v>32</v>
      </c>
      <c r="AI101" s="6">
        <v>30</v>
      </c>
      <c r="AJ101" s="6"/>
      <c r="AK101" s="6">
        <v>35</v>
      </c>
      <c r="AL101" s="6">
        <v>30</v>
      </c>
      <c r="AM101" s="6">
        <v>31</v>
      </c>
      <c r="AN101" s="6"/>
      <c r="AO101" s="6"/>
      <c r="AP101" s="6">
        <v>35</v>
      </c>
      <c r="AQ101" s="6">
        <v>28</v>
      </c>
      <c r="AR101" s="6">
        <v>28</v>
      </c>
      <c r="AS101" s="6"/>
      <c r="AT101" s="6">
        <v>6</v>
      </c>
      <c r="AU101" s="6">
        <v>27</v>
      </c>
      <c r="AV101" s="6">
        <v>26</v>
      </c>
      <c r="AW101" s="6">
        <v>27</v>
      </c>
      <c r="AX101" s="6">
        <v>27</v>
      </c>
      <c r="AY101" s="6"/>
      <c r="AZ101" s="15"/>
      <c r="BA101" s="6">
        <v>30</v>
      </c>
      <c r="BB101" s="6">
        <v>26</v>
      </c>
      <c r="BC101" s="6">
        <v>26</v>
      </c>
      <c r="BD101" s="6"/>
      <c r="BE101" s="6"/>
      <c r="BF101" s="6">
        <v>25</v>
      </c>
      <c r="BG101" s="6">
        <v>25</v>
      </c>
      <c r="BH101" s="6">
        <v>27</v>
      </c>
      <c r="BI101" s="6"/>
      <c r="BJ101" s="6"/>
      <c r="BK101" s="15">
        <f t="shared" si="4"/>
        <v>844</v>
      </c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10"/>
      <c r="CC101" s="15"/>
    </row>
    <row r="102" spans="1:81" s="9" customFormat="1" ht="15" customHeight="1" x14ac:dyDescent="0.2">
      <c r="A102" s="6" t="s">
        <v>718</v>
      </c>
      <c r="B102" s="7" t="s">
        <v>6</v>
      </c>
      <c r="C102" s="8">
        <v>165605</v>
      </c>
      <c r="D102" s="6" t="s">
        <v>1130</v>
      </c>
      <c r="E102" s="6" t="s">
        <v>64</v>
      </c>
      <c r="F102" s="6" t="s">
        <v>88</v>
      </c>
      <c r="G102" s="13" t="s">
        <v>370</v>
      </c>
      <c r="H102" s="6" t="s">
        <v>89</v>
      </c>
      <c r="I102" s="6" t="s">
        <v>90</v>
      </c>
      <c r="J102" s="6" t="s">
        <v>1053</v>
      </c>
      <c r="K102" s="6" t="s">
        <v>91</v>
      </c>
      <c r="L102" s="6" t="s">
        <v>92</v>
      </c>
      <c r="M102" s="6" t="s">
        <v>93</v>
      </c>
      <c r="N102" s="6" t="s">
        <v>1232</v>
      </c>
      <c r="O102" s="6" t="s">
        <v>1700</v>
      </c>
      <c r="P102" s="6" t="s">
        <v>2030</v>
      </c>
      <c r="Q102" s="6"/>
      <c r="R102" s="6"/>
      <c r="S102" s="6"/>
      <c r="T102" s="6"/>
      <c r="U102" s="6">
        <v>23</v>
      </c>
      <c r="V102" s="6">
        <v>23</v>
      </c>
      <c r="W102" s="6">
        <v>31</v>
      </c>
      <c r="X102" s="6"/>
      <c r="Y102" s="6"/>
      <c r="Z102" s="6"/>
      <c r="AA102" s="6">
        <v>35</v>
      </c>
      <c r="AB102" s="6">
        <v>33</v>
      </c>
      <c r="AC102" s="6">
        <v>29</v>
      </c>
      <c r="AD102" s="6"/>
      <c r="AE102" s="6"/>
      <c r="AF102" s="6">
        <v>35</v>
      </c>
      <c r="AG102" s="6">
        <v>35</v>
      </c>
      <c r="AH102" s="6">
        <v>29</v>
      </c>
      <c r="AI102" s="6">
        <v>29</v>
      </c>
      <c r="AJ102" s="6">
        <v>15</v>
      </c>
      <c r="AK102" s="6">
        <v>33</v>
      </c>
      <c r="AL102" s="6">
        <v>36</v>
      </c>
      <c r="AM102" s="6">
        <v>33</v>
      </c>
      <c r="AN102" s="6"/>
      <c r="AO102" s="6">
        <v>14</v>
      </c>
      <c r="AP102" s="6">
        <v>35</v>
      </c>
      <c r="AQ102" s="6">
        <v>35</v>
      </c>
      <c r="AR102" s="6">
        <v>32</v>
      </c>
      <c r="AS102" s="6"/>
      <c r="AT102" s="6"/>
      <c r="AU102" s="6">
        <v>37</v>
      </c>
      <c r="AV102" s="6">
        <v>32</v>
      </c>
      <c r="AW102" s="6">
        <v>34</v>
      </c>
      <c r="AX102" s="6"/>
      <c r="AY102" s="6">
        <v>18</v>
      </c>
      <c r="AZ102" s="10"/>
      <c r="BA102" s="6">
        <v>34</v>
      </c>
      <c r="BB102" s="6">
        <v>33</v>
      </c>
      <c r="BC102" s="6">
        <v>32</v>
      </c>
      <c r="BD102" s="6"/>
      <c r="BE102" s="6">
        <v>24</v>
      </c>
      <c r="BF102" s="6">
        <v>27</v>
      </c>
      <c r="BG102" s="6">
        <v>35</v>
      </c>
      <c r="BH102" s="6">
        <v>31</v>
      </c>
      <c r="BI102" s="6"/>
      <c r="BJ102" s="6">
        <v>10</v>
      </c>
      <c r="BK102" s="15">
        <f t="shared" si="4"/>
        <v>882</v>
      </c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10"/>
      <c r="CC102" s="15"/>
    </row>
    <row r="103" spans="1:81" s="9" customFormat="1" ht="15" customHeight="1" x14ac:dyDescent="0.2">
      <c r="A103" s="6" t="s">
        <v>718</v>
      </c>
      <c r="B103" s="6" t="s">
        <v>2018</v>
      </c>
      <c r="C103" s="8">
        <v>652651</v>
      </c>
      <c r="D103" s="6" t="s">
        <v>1128</v>
      </c>
      <c r="E103" s="6" t="s">
        <v>2019</v>
      </c>
      <c r="F103" s="6"/>
      <c r="G103" s="6"/>
      <c r="H103" s="6" t="s">
        <v>2020</v>
      </c>
      <c r="I103" s="6" t="s">
        <v>2048</v>
      </c>
      <c r="J103" s="6"/>
      <c r="K103" s="6"/>
      <c r="L103" s="6"/>
      <c r="M103" s="6"/>
      <c r="N103" s="6" t="s">
        <v>1233</v>
      </c>
      <c r="O103" s="6" t="s">
        <v>1700</v>
      </c>
      <c r="P103" s="6" t="s">
        <v>2029</v>
      </c>
      <c r="Q103" s="6"/>
      <c r="R103" s="6"/>
      <c r="S103" s="6"/>
      <c r="T103" s="6"/>
      <c r="U103" s="6">
        <v>21</v>
      </c>
      <c r="V103" s="6">
        <v>22</v>
      </c>
      <c r="W103" s="6"/>
      <c r="X103" s="6"/>
      <c r="Y103" s="6"/>
      <c r="Z103" s="6"/>
      <c r="AA103" s="6">
        <v>43</v>
      </c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15">
        <f t="shared" si="4"/>
        <v>86</v>
      </c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15"/>
    </row>
    <row r="104" spans="1:81" s="9" customFormat="1" ht="15" customHeight="1" x14ac:dyDescent="0.2">
      <c r="A104" s="6" t="s">
        <v>718</v>
      </c>
      <c r="B104" s="7" t="s">
        <v>7</v>
      </c>
      <c r="C104" s="8">
        <v>273086</v>
      </c>
      <c r="D104" s="6" t="s">
        <v>1126</v>
      </c>
      <c r="E104" s="6" t="s">
        <v>94</v>
      </c>
      <c r="F104" s="6" t="s">
        <v>1751</v>
      </c>
      <c r="G104" s="7" t="s">
        <v>1752</v>
      </c>
      <c r="H104" s="6" t="s">
        <v>1731</v>
      </c>
      <c r="I104" s="6" t="s">
        <v>1021</v>
      </c>
      <c r="J104" s="6" t="s">
        <v>1054</v>
      </c>
      <c r="K104" s="6" t="s">
        <v>1081</v>
      </c>
      <c r="L104" s="6" t="s">
        <v>403</v>
      </c>
      <c r="M104" s="6" t="s">
        <v>702</v>
      </c>
      <c r="N104" s="6" t="s">
        <v>1233</v>
      </c>
      <c r="O104" s="6" t="s">
        <v>1700</v>
      </c>
      <c r="P104" s="6" t="s">
        <v>2031</v>
      </c>
      <c r="Q104" s="6"/>
      <c r="R104" s="6"/>
      <c r="S104" s="6"/>
      <c r="T104" s="6"/>
      <c r="U104" s="6">
        <v>18</v>
      </c>
      <c r="V104" s="6"/>
      <c r="W104" s="6"/>
      <c r="X104" s="6"/>
      <c r="Y104" s="6"/>
      <c r="Z104" s="6"/>
      <c r="AA104" s="6">
        <v>16</v>
      </c>
      <c r="AB104" s="6"/>
      <c r="AC104" s="6"/>
      <c r="AD104" s="6"/>
      <c r="AE104" s="6"/>
      <c r="AF104" s="6">
        <v>17</v>
      </c>
      <c r="AG104" s="6"/>
      <c r="AH104" s="6"/>
      <c r="AI104" s="6"/>
      <c r="AJ104" s="6"/>
      <c r="AK104" s="6">
        <v>15</v>
      </c>
      <c r="AL104" s="6"/>
      <c r="AM104" s="6"/>
      <c r="AN104" s="6"/>
      <c r="AO104" s="6"/>
      <c r="AP104" s="6">
        <v>14</v>
      </c>
      <c r="AQ104" s="6"/>
      <c r="AR104" s="6"/>
      <c r="AS104" s="6"/>
      <c r="AT104" s="6"/>
      <c r="AU104" s="6">
        <v>33</v>
      </c>
      <c r="AV104" s="6"/>
      <c r="AW104" s="6"/>
      <c r="AX104" s="6"/>
      <c r="AY104" s="6"/>
      <c r="AZ104" s="10"/>
      <c r="BA104" s="6">
        <v>18</v>
      </c>
      <c r="BB104" s="6"/>
      <c r="BC104" s="6"/>
      <c r="BD104" s="6"/>
      <c r="BE104" s="6"/>
      <c r="BF104" s="6">
        <v>24</v>
      </c>
      <c r="BG104" s="6"/>
      <c r="BH104" s="6"/>
      <c r="BI104" s="6"/>
      <c r="BJ104" s="6"/>
      <c r="BK104" s="15">
        <f t="shared" si="4"/>
        <v>155</v>
      </c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10"/>
      <c r="CC104" s="15"/>
    </row>
    <row r="105" spans="1:81" s="9" customFormat="1" ht="15" customHeight="1" x14ac:dyDescent="0.2">
      <c r="A105" s="6" t="s">
        <v>718</v>
      </c>
      <c r="B105" s="7" t="s">
        <v>2091</v>
      </c>
      <c r="C105" s="8">
        <v>730010</v>
      </c>
      <c r="D105" s="6" t="s">
        <v>1127</v>
      </c>
      <c r="E105" s="6" t="s">
        <v>1284</v>
      </c>
      <c r="F105" s="6" t="s">
        <v>1374</v>
      </c>
      <c r="G105" s="7" t="s">
        <v>1445</v>
      </c>
      <c r="H105" s="6" t="s">
        <v>1368</v>
      </c>
      <c r="I105" s="6" t="s">
        <v>1446</v>
      </c>
      <c r="J105" s="6" t="s">
        <v>1447</v>
      </c>
      <c r="K105" s="6" t="s">
        <v>1285</v>
      </c>
      <c r="L105" s="6" t="s">
        <v>1286</v>
      </c>
      <c r="M105" s="6" t="s">
        <v>1448</v>
      </c>
      <c r="N105" s="6" t="s">
        <v>1232</v>
      </c>
      <c r="O105" s="6" t="s">
        <v>1700</v>
      </c>
      <c r="P105" s="6" t="s">
        <v>2030</v>
      </c>
      <c r="Q105" s="6"/>
      <c r="R105" s="6"/>
      <c r="S105" s="6"/>
      <c r="T105" s="6"/>
      <c r="U105" s="6">
        <v>34</v>
      </c>
      <c r="V105" s="6">
        <v>33</v>
      </c>
      <c r="W105" s="6">
        <v>35</v>
      </c>
      <c r="X105" s="6">
        <v>33</v>
      </c>
      <c r="Y105" s="6">
        <v>62</v>
      </c>
      <c r="Z105" s="6">
        <v>7</v>
      </c>
      <c r="AA105" s="6">
        <v>28</v>
      </c>
      <c r="AB105" s="6">
        <v>20</v>
      </c>
      <c r="AC105" s="6">
        <v>25</v>
      </c>
      <c r="AD105" s="6">
        <v>181</v>
      </c>
      <c r="AE105" s="6"/>
      <c r="AF105" s="6">
        <v>17</v>
      </c>
      <c r="AG105" s="6">
        <v>34</v>
      </c>
      <c r="AH105" s="6">
        <v>34</v>
      </c>
      <c r="AI105" s="6">
        <v>122</v>
      </c>
      <c r="AJ105" s="6"/>
      <c r="AK105" s="6">
        <v>33</v>
      </c>
      <c r="AL105" s="6">
        <v>26</v>
      </c>
      <c r="AM105" s="6">
        <v>35</v>
      </c>
      <c r="AN105" s="6">
        <v>94</v>
      </c>
      <c r="AO105" s="6"/>
      <c r="AP105" s="6">
        <v>35</v>
      </c>
      <c r="AQ105" s="6">
        <v>30</v>
      </c>
      <c r="AR105" s="6">
        <v>31</v>
      </c>
      <c r="AS105" s="6">
        <v>103</v>
      </c>
      <c r="AT105" s="6"/>
      <c r="AU105" s="6">
        <v>34</v>
      </c>
      <c r="AV105" s="6">
        <v>32</v>
      </c>
      <c r="AW105" s="6">
        <v>39</v>
      </c>
      <c r="AX105" s="6">
        <v>65</v>
      </c>
      <c r="AY105" s="6">
        <v>11</v>
      </c>
      <c r="AZ105" s="10"/>
      <c r="BA105" s="6">
        <v>30</v>
      </c>
      <c r="BB105" s="6">
        <v>30</v>
      </c>
      <c r="BC105" s="6">
        <v>35</v>
      </c>
      <c r="BD105" s="6">
        <v>34</v>
      </c>
      <c r="BE105" s="6"/>
      <c r="BF105" s="6">
        <v>29</v>
      </c>
      <c r="BG105" s="6">
        <v>35</v>
      </c>
      <c r="BH105" s="6">
        <v>30</v>
      </c>
      <c r="BI105" s="6"/>
      <c r="BJ105" s="6"/>
      <c r="BK105" s="15">
        <f t="shared" si="4"/>
        <v>1456</v>
      </c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10"/>
      <c r="CC105" s="15"/>
    </row>
    <row r="106" spans="1:81" s="33" customFormat="1" ht="15" customHeight="1" x14ac:dyDescent="0.2">
      <c r="A106" s="6" t="s">
        <v>718</v>
      </c>
      <c r="B106" s="7" t="s">
        <v>2090</v>
      </c>
      <c r="C106" s="8"/>
      <c r="D106" s="6" t="s">
        <v>1127</v>
      </c>
      <c r="E106" s="6" t="s">
        <v>2100</v>
      </c>
      <c r="F106" s="6"/>
      <c r="G106" s="7"/>
      <c r="H106" s="6" t="s">
        <v>2094</v>
      </c>
      <c r="I106" s="6" t="s">
        <v>2092</v>
      </c>
      <c r="J106" s="6"/>
      <c r="K106" s="6" t="s">
        <v>2093</v>
      </c>
      <c r="L106" s="6"/>
      <c r="M106" s="6"/>
      <c r="N106" s="6" t="s">
        <v>1232</v>
      </c>
      <c r="O106" s="6" t="s">
        <v>1700</v>
      </c>
      <c r="P106" s="6" t="s">
        <v>2030</v>
      </c>
      <c r="Q106" s="6"/>
      <c r="R106" s="6"/>
      <c r="S106" s="6"/>
      <c r="T106" s="6"/>
      <c r="U106" s="6">
        <v>27</v>
      </c>
      <c r="V106" s="6">
        <v>26</v>
      </c>
      <c r="W106" s="6">
        <v>26</v>
      </c>
      <c r="X106" s="6"/>
      <c r="Y106" s="6"/>
      <c r="Z106" s="6"/>
      <c r="AA106" s="6">
        <v>30</v>
      </c>
      <c r="AB106" s="6">
        <v>30</v>
      </c>
      <c r="AC106" s="6"/>
      <c r="AD106" s="6"/>
      <c r="AE106" s="6"/>
      <c r="AF106" s="6">
        <v>27</v>
      </c>
      <c r="AG106" s="6">
        <v>27</v>
      </c>
      <c r="AH106" s="6"/>
      <c r="AI106" s="6"/>
      <c r="AJ106" s="6"/>
      <c r="AK106" s="6">
        <v>38</v>
      </c>
      <c r="AL106" s="6"/>
      <c r="AM106" s="6"/>
      <c r="AN106" s="6"/>
      <c r="AO106" s="6"/>
      <c r="AP106" s="6">
        <v>21</v>
      </c>
      <c r="AQ106" s="6">
        <v>21</v>
      </c>
      <c r="AR106" s="6"/>
      <c r="AS106" s="6"/>
      <c r="AT106" s="6"/>
      <c r="AU106" s="6"/>
      <c r="AV106" s="6"/>
      <c r="AW106" s="6"/>
      <c r="AX106" s="6"/>
      <c r="AY106" s="6"/>
      <c r="AZ106" s="10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15">
        <f t="shared" si="4"/>
        <v>273</v>
      </c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10"/>
      <c r="CC106" s="15"/>
    </row>
    <row r="107" spans="1:81" s="9" customFormat="1" ht="15" customHeight="1" x14ac:dyDescent="0.2">
      <c r="A107" s="6" t="s">
        <v>718</v>
      </c>
      <c r="B107" s="7" t="s">
        <v>1980</v>
      </c>
      <c r="C107" s="8">
        <v>658591</v>
      </c>
      <c r="D107" s="6" t="s">
        <v>1981</v>
      </c>
      <c r="E107" s="6" t="s">
        <v>2005</v>
      </c>
      <c r="F107" s="6"/>
      <c r="G107" s="7"/>
      <c r="H107" s="6" t="s">
        <v>1984</v>
      </c>
      <c r="I107" s="6" t="s">
        <v>1982</v>
      </c>
      <c r="J107" s="6"/>
      <c r="K107" s="6" t="s">
        <v>1983</v>
      </c>
      <c r="L107" s="6"/>
      <c r="M107" s="6"/>
      <c r="N107" s="6" t="s">
        <v>1232</v>
      </c>
      <c r="O107" s="6" t="s">
        <v>1700</v>
      </c>
      <c r="P107" s="6" t="s">
        <v>2030</v>
      </c>
      <c r="Q107" s="6"/>
      <c r="R107" s="6"/>
      <c r="S107" s="6"/>
      <c r="T107" s="6"/>
      <c r="U107" s="6">
        <v>37</v>
      </c>
      <c r="V107" s="6">
        <v>33</v>
      </c>
      <c r="W107" s="6">
        <v>35</v>
      </c>
      <c r="X107" s="6">
        <v>34</v>
      </c>
      <c r="Y107" s="6"/>
      <c r="Z107" s="6"/>
      <c r="AA107" s="6">
        <v>34</v>
      </c>
      <c r="AB107" s="6">
        <v>35</v>
      </c>
      <c r="AC107" s="6">
        <v>26</v>
      </c>
      <c r="AD107" s="6"/>
      <c r="AE107" s="6"/>
      <c r="AF107" s="6">
        <v>27</v>
      </c>
      <c r="AG107" s="6">
        <v>22</v>
      </c>
      <c r="AH107" s="6">
        <v>23</v>
      </c>
      <c r="AI107" s="6"/>
      <c r="AJ107" s="6"/>
      <c r="AK107" s="6">
        <v>27</v>
      </c>
      <c r="AL107" s="6">
        <v>28</v>
      </c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10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15">
        <f t="shared" si="4"/>
        <v>361</v>
      </c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10"/>
      <c r="CC107" s="15"/>
    </row>
    <row r="108" spans="1:81" s="9" customFormat="1" ht="15" customHeight="1" x14ac:dyDescent="0.2">
      <c r="A108" s="6" t="s">
        <v>718</v>
      </c>
      <c r="B108" s="7" t="s">
        <v>8</v>
      </c>
      <c r="C108" s="8">
        <v>351759</v>
      </c>
      <c r="D108" s="6" t="s">
        <v>1126</v>
      </c>
      <c r="E108" s="6" t="s">
        <v>2068</v>
      </c>
      <c r="F108" s="6" t="s">
        <v>96</v>
      </c>
      <c r="G108" s="7" t="s">
        <v>100</v>
      </c>
      <c r="H108" s="7" t="s">
        <v>97</v>
      </c>
      <c r="I108" s="6" t="s">
        <v>98</v>
      </c>
      <c r="J108" s="6" t="s">
        <v>1056</v>
      </c>
      <c r="K108" s="6" t="s">
        <v>453</v>
      </c>
      <c r="L108" s="6" t="s">
        <v>176</v>
      </c>
      <c r="M108" s="6" t="s">
        <v>365</v>
      </c>
      <c r="N108" s="6" t="s">
        <v>383</v>
      </c>
      <c r="O108" s="6" t="s">
        <v>1703</v>
      </c>
      <c r="P108" s="6" t="s">
        <v>2031</v>
      </c>
      <c r="Q108" s="6"/>
      <c r="R108" s="6">
        <v>32</v>
      </c>
      <c r="S108" s="6"/>
      <c r="T108" s="6">
        <f>R108+Q108+S108</f>
        <v>32</v>
      </c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10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15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10"/>
      <c r="CC108" s="15"/>
    </row>
    <row r="109" spans="1:81" s="9" customFormat="1" ht="15" customHeight="1" x14ac:dyDescent="0.2">
      <c r="A109" s="6" t="s">
        <v>718</v>
      </c>
      <c r="B109" s="7" t="s">
        <v>8</v>
      </c>
      <c r="C109" s="8">
        <v>474759</v>
      </c>
      <c r="D109" s="6" t="s">
        <v>1126</v>
      </c>
      <c r="E109" s="6" t="s">
        <v>368</v>
      </c>
      <c r="F109" s="6" t="s">
        <v>96</v>
      </c>
      <c r="G109" s="7" t="s">
        <v>100</v>
      </c>
      <c r="H109" s="7" t="s">
        <v>97</v>
      </c>
      <c r="I109" s="6" t="s">
        <v>98</v>
      </c>
      <c r="J109" s="6" t="s">
        <v>1056</v>
      </c>
      <c r="K109" s="6" t="s">
        <v>453</v>
      </c>
      <c r="L109" s="6" t="s">
        <v>176</v>
      </c>
      <c r="M109" s="6" t="s">
        <v>365</v>
      </c>
      <c r="N109" s="6" t="s">
        <v>383</v>
      </c>
      <c r="O109" s="6" t="s">
        <v>1703</v>
      </c>
      <c r="P109" s="6" t="s">
        <v>2031</v>
      </c>
      <c r="Q109" s="6"/>
      <c r="R109" s="6">
        <v>32</v>
      </c>
      <c r="S109" s="6"/>
      <c r="T109" s="6">
        <f>R109+Q109+S109</f>
        <v>32</v>
      </c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10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15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10"/>
      <c r="CC109" s="15"/>
    </row>
    <row r="110" spans="1:81" s="9" customFormat="1" ht="15" customHeight="1" x14ac:dyDescent="0.2">
      <c r="A110" s="6" t="s">
        <v>718</v>
      </c>
      <c r="B110" s="7" t="s">
        <v>8</v>
      </c>
      <c r="C110" s="8">
        <v>661280</v>
      </c>
      <c r="D110" s="6" t="s">
        <v>1857</v>
      </c>
      <c r="E110" s="6" t="s">
        <v>2069</v>
      </c>
      <c r="F110" s="6"/>
      <c r="G110" s="7"/>
      <c r="H110" s="7"/>
      <c r="I110" s="6"/>
      <c r="J110" s="6"/>
      <c r="K110" s="6"/>
      <c r="L110" s="6"/>
      <c r="M110" s="6"/>
      <c r="N110" s="6" t="s">
        <v>383</v>
      </c>
      <c r="O110" s="6"/>
      <c r="P110" s="6"/>
      <c r="Q110" s="6"/>
      <c r="R110" s="6">
        <v>28</v>
      </c>
      <c r="S110" s="6"/>
      <c r="T110" s="6">
        <f>R110+Q110+S110</f>
        <v>28</v>
      </c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15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10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15"/>
      <c r="CC110" s="15"/>
    </row>
    <row r="111" spans="1:81" s="9" customFormat="1" ht="15" customHeight="1" x14ac:dyDescent="0.2">
      <c r="A111" s="6" t="s">
        <v>718</v>
      </c>
      <c r="B111" s="7" t="s">
        <v>8</v>
      </c>
      <c r="C111" s="8">
        <v>474734</v>
      </c>
      <c r="D111" s="6" t="s">
        <v>1126</v>
      </c>
      <c r="E111" s="6" t="s">
        <v>1363</v>
      </c>
      <c r="F111" s="6" t="s">
        <v>1753</v>
      </c>
      <c r="G111" s="7" t="s">
        <v>100</v>
      </c>
      <c r="H111" s="7" t="s">
        <v>1754</v>
      </c>
      <c r="I111" s="6" t="s">
        <v>369</v>
      </c>
      <c r="J111" s="6" t="s">
        <v>1055</v>
      </c>
      <c r="K111" s="6" t="s">
        <v>1082</v>
      </c>
      <c r="L111" s="6" t="s">
        <v>176</v>
      </c>
      <c r="M111" s="6" t="s">
        <v>365</v>
      </c>
      <c r="N111" s="6" t="s">
        <v>1232</v>
      </c>
      <c r="O111" s="6" t="s">
        <v>1700</v>
      </c>
      <c r="P111" s="6" t="s">
        <v>2031</v>
      </c>
      <c r="Q111" s="6"/>
      <c r="R111" s="6"/>
      <c r="S111" s="6"/>
      <c r="T111" s="6"/>
      <c r="U111" s="6">
        <v>29</v>
      </c>
      <c r="V111" s="6">
        <v>27</v>
      </c>
      <c r="W111" s="6">
        <v>29</v>
      </c>
      <c r="X111" s="6"/>
      <c r="Y111" s="6"/>
      <c r="Z111" s="6"/>
      <c r="AA111" s="6">
        <v>22</v>
      </c>
      <c r="AB111" s="6">
        <v>25</v>
      </c>
      <c r="AC111" s="6">
        <v>29</v>
      </c>
      <c r="AD111" s="6"/>
      <c r="AE111" s="6"/>
      <c r="AF111" s="6">
        <v>28</v>
      </c>
      <c r="AG111" s="6">
        <v>22</v>
      </c>
      <c r="AH111" s="6">
        <v>24</v>
      </c>
      <c r="AI111" s="6"/>
      <c r="AJ111" s="6"/>
      <c r="AK111" s="6">
        <v>33</v>
      </c>
      <c r="AL111" s="6">
        <v>31</v>
      </c>
      <c r="AM111" s="6"/>
      <c r="AN111" s="6"/>
      <c r="AO111" s="6"/>
      <c r="AP111" s="6">
        <v>29</v>
      </c>
      <c r="AQ111" s="6">
        <v>25</v>
      </c>
      <c r="AR111" s="6">
        <v>26</v>
      </c>
      <c r="AS111" s="6"/>
      <c r="AT111" s="6"/>
      <c r="AU111" s="6">
        <v>33</v>
      </c>
      <c r="AV111" s="6">
        <v>34</v>
      </c>
      <c r="AW111" s="6"/>
      <c r="AX111" s="6"/>
      <c r="AY111" s="6"/>
      <c r="AZ111" s="10"/>
      <c r="BA111" s="6">
        <v>36</v>
      </c>
      <c r="BB111" s="6">
        <v>36</v>
      </c>
      <c r="BC111" s="6"/>
      <c r="BD111" s="6"/>
      <c r="BE111" s="6"/>
      <c r="BF111" s="6">
        <v>31</v>
      </c>
      <c r="BG111" s="6">
        <v>33</v>
      </c>
      <c r="BH111" s="6"/>
      <c r="BI111" s="6"/>
      <c r="BJ111" s="6"/>
      <c r="BK111" s="15">
        <f>SUM(U111:BJ111)</f>
        <v>582</v>
      </c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10"/>
      <c r="CC111" s="15"/>
    </row>
    <row r="112" spans="1:81" s="9" customFormat="1" ht="15" customHeight="1" x14ac:dyDescent="0.2">
      <c r="A112" s="6" t="s">
        <v>718</v>
      </c>
      <c r="B112" s="7" t="s">
        <v>8</v>
      </c>
      <c r="C112" s="8">
        <v>330720</v>
      </c>
      <c r="D112" s="6" t="s">
        <v>1126</v>
      </c>
      <c r="E112" s="6" t="s">
        <v>368</v>
      </c>
      <c r="F112" s="6" t="s">
        <v>96</v>
      </c>
      <c r="G112" s="7" t="s">
        <v>100</v>
      </c>
      <c r="H112" s="6" t="s">
        <v>97</v>
      </c>
      <c r="I112" s="6" t="s">
        <v>98</v>
      </c>
      <c r="J112" s="6" t="s">
        <v>1056</v>
      </c>
      <c r="K112" s="6" t="s">
        <v>453</v>
      </c>
      <c r="L112" s="6" t="s">
        <v>176</v>
      </c>
      <c r="M112" s="6" t="s">
        <v>365</v>
      </c>
      <c r="N112" s="6" t="s">
        <v>454</v>
      </c>
      <c r="O112" s="6" t="s">
        <v>1703</v>
      </c>
      <c r="P112" s="6" t="s">
        <v>2031</v>
      </c>
      <c r="Q112" s="6">
        <v>34</v>
      </c>
      <c r="R112" s="6"/>
      <c r="S112" s="6"/>
      <c r="T112" s="6">
        <f t="shared" ref="T112:T117" si="5">R112+Q112+S112</f>
        <v>34</v>
      </c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10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15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10"/>
      <c r="CC112" s="15"/>
    </row>
    <row r="113" spans="1:81" s="9" customFormat="1" ht="15" customHeight="1" x14ac:dyDescent="0.2">
      <c r="A113" s="6" t="s">
        <v>718</v>
      </c>
      <c r="B113" s="7" t="s">
        <v>8</v>
      </c>
      <c r="C113" s="8">
        <v>469759</v>
      </c>
      <c r="D113" s="6" t="s">
        <v>1126</v>
      </c>
      <c r="E113" s="6" t="s">
        <v>2068</v>
      </c>
      <c r="F113" s="6" t="s">
        <v>96</v>
      </c>
      <c r="G113" s="7" t="s">
        <v>100</v>
      </c>
      <c r="H113" s="7" t="s">
        <v>97</v>
      </c>
      <c r="I113" s="6" t="s">
        <v>98</v>
      </c>
      <c r="J113" s="6" t="s">
        <v>1056</v>
      </c>
      <c r="K113" s="6" t="s">
        <v>453</v>
      </c>
      <c r="L113" s="6" t="s">
        <v>176</v>
      </c>
      <c r="M113" s="6" t="s">
        <v>365</v>
      </c>
      <c r="N113" s="6" t="s">
        <v>454</v>
      </c>
      <c r="O113" s="6" t="s">
        <v>1703</v>
      </c>
      <c r="P113" s="6" t="s">
        <v>2031</v>
      </c>
      <c r="Q113" s="6">
        <v>23</v>
      </c>
      <c r="R113" s="6"/>
      <c r="S113" s="6"/>
      <c r="T113" s="6">
        <f t="shared" si="5"/>
        <v>23</v>
      </c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10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15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10"/>
      <c r="CC113" s="15"/>
    </row>
    <row r="114" spans="1:81" s="33" customFormat="1" ht="15" customHeight="1" x14ac:dyDescent="0.2">
      <c r="A114" s="6" t="s">
        <v>718</v>
      </c>
      <c r="B114" s="7" t="s">
        <v>8</v>
      </c>
      <c r="C114" s="8">
        <v>474742</v>
      </c>
      <c r="D114" s="6" t="s">
        <v>1126</v>
      </c>
      <c r="E114" s="6" t="s">
        <v>368</v>
      </c>
      <c r="F114" s="6" t="s">
        <v>96</v>
      </c>
      <c r="G114" s="7" t="s">
        <v>100</v>
      </c>
      <c r="H114" s="7" t="s">
        <v>97</v>
      </c>
      <c r="I114" s="6" t="s">
        <v>98</v>
      </c>
      <c r="J114" s="6" t="s">
        <v>1056</v>
      </c>
      <c r="K114" s="6" t="s">
        <v>453</v>
      </c>
      <c r="L114" s="6" t="s">
        <v>176</v>
      </c>
      <c r="M114" s="6" t="s">
        <v>365</v>
      </c>
      <c r="N114" s="6" t="s">
        <v>454</v>
      </c>
      <c r="O114" s="6" t="s">
        <v>1703</v>
      </c>
      <c r="P114" s="6" t="s">
        <v>2031</v>
      </c>
      <c r="Q114" s="6">
        <v>36</v>
      </c>
      <c r="R114" s="6"/>
      <c r="S114" s="6"/>
      <c r="T114" s="6">
        <f t="shared" si="5"/>
        <v>36</v>
      </c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10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15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10"/>
      <c r="CC114" s="15"/>
    </row>
    <row r="115" spans="1:81" s="9" customFormat="1" ht="15" customHeight="1" x14ac:dyDescent="0.2">
      <c r="A115" s="6" t="s">
        <v>718</v>
      </c>
      <c r="B115" s="7" t="s">
        <v>8</v>
      </c>
      <c r="C115" s="8">
        <v>646471</v>
      </c>
      <c r="D115" s="6" t="s">
        <v>1857</v>
      </c>
      <c r="E115" s="6" t="s">
        <v>2069</v>
      </c>
      <c r="F115" s="6" t="s">
        <v>96</v>
      </c>
      <c r="G115" s="7" t="s">
        <v>100</v>
      </c>
      <c r="H115" s="7" t="s">
        <v>97</v>
      </c>
      <c r="I115" s="6" t="s">
        <v>98</v>
      </c>
      <c r="J115" s="6" t="s">
        <v>1056</v>
      </c>
      <c r="K115" s="6" t="s">
        <v>453</v>
      </c>
      <c r="L115" s="6" t="s">
        <v>176</v>
      </c>
      <c r="M115" s="6" t="s">
        <v>365</v>
      </c>
      <c r="N115" s="6" t="s">
        <v>454</v>
      </c>
      <c r="O115" s="6" t="s">
        <v>1703</v>
      </c>
      <c r="P115" s="6" t="s">
        <v>2030</v>
      </c>
      <c r="Q115" s="6">
        <v>33</v>
      </c>
      <c r="R115" s="6"/>
      <c r="S115" s="6"/>
      <c r="T115" s="6">
        <f t="shared" si="5"/>
        <v>33</v>
      </c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10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15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10"/>
      <c r="CC115" s="15"/>
    </row>
    <row r="116" spans="1:81" s="33" customFormat="1" ht="15" customHeight="1" x14ac:dyDescent="0.2">
      <c r="A116" s="6" t="s">
        <v>718</v>
      </c>
      <c r="B116" s="7" t="s">
        <v>8</v>
      </c>
      <c r="C116" s="8">
        <v>654145</v>
      </c>
      <c r="D116" s="6" t="s">
        <v>1126</v>
      </c>
      <c r="E116" s="6" t="s">
        <v>2068</v>
      </c>
      <c r="F116" s="6" t="s">
        <v>96</v>
      </c>
      <c r="G116" s="7" t="s">
        <v>100</v>
      </c>
      <c r="H116" s="7" t="s">
        <v>97</v>
      </c>
      <c r="I116" s="6" t="s">
        <v>98</v>
      </c>
      <c r="J116" s="6" t="s">
        <v>1056</v>
      </c>
      <c r="K116" s="6" t="s">
        <v>453</v>
      </c>
      <c r="L116" s="6" t="s">
        <v>176</v>
      </c>
      <c r="M116" s="6" t="s">
        <v>365</v>
      </c>
      <c r="N116" s="6" t="s">
        <v>454</v>
      </c>
      <c r="O116" s="6" t="s">
        <v>1703</v>
      </c>
      <c r="P116" s="6" t="s">
        <v>2031</v>
      </c>
      <c r="Q116" s="6">
        <v>23</v>
      </c>
      <c r="R116" s="6"/>
      <c r="S116" s="6"/>
      <c r="T116" s="6">
        <f t="shared" si="5"/>
        <v>23</v>
      </c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10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15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10"/>
      <c r="CC116" s="15"/>
    </row>
    <row r="117" spans="1:81" s="9" customFormat="1" ht="15" customHeight="1" x14ac:dyDescent="0.2">
      <c r="A117" s="6" t="s">
        <v>718</v>
      </c>
      <c r="B117" s="7" t="s">
        <v>8</v>
      </c>
      <c r="C117" s="8">
        <v>713123</v>
      </c>
      <c r="D117" s="6" t="s">
        <v>1126</v>
      </c>
      <c r="E117" s="6" t="s">
        <v>2068</v>
      </c>
      <c r="F117" s="6" t="s">
        <v>96</v>
      </c>
      <c r="G117" s="7" t="s">
        <v>100</v>
      </c>
      <c r="H117" s="7" t="s">
        <v>97</v>
      </c>
      <c r="I117" s="6" t="s">
        <v>98</v>
      </c>
      <c r="J117" s="6" t="s">
        <v>1056</v>
      </c>
      <c r="K117" s="6" t="s">
        <v>453</v>
      </c>
      <c r="L117" s="6" t="s">
        <v>176</v>
      </c>
      <c r="M117" s="6" t="s">
        <v>365</v>
      </c>
      <c r="N117" s="6" t="s">
        <v>454</v>
      </c>
      <c r="O117" s="6" t="s">
        <v>1703</v>
      </c>
      <c r="P117" s="6" t="s">
        <v>2031</v>
      </c>
      <c r="Q117" s="6">
        <v>35</v>
      </c>
      <c r="R117" s="6"/>
      <c r="S117" s="6"/>
      <c r="T117" s="6">
        <f t="shared" si="5"/>
        <v>35</v>
      </c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10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15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10"/>
      <c r="CC117" s="15"/>
    </row>
    <row r="118" spans="1:81" s="9" customFormat="1" ht="15" customHeight="1" x14ac:dyDescent="0.2">
      <c r="A118" s="6" t="s">
        <v>706</v>
      </c>
      <c r="B118" s="7" t="s">
        <v>1994</v>
      </c>
      <c r="C118" s="8">
        <v>649947</v>
      </c>
      <c r="D118" s="6" t="s">
        <v>1130</v>
      </c>
      <c r="E118" s="6" t="s">
        <v>754</v>
      </c>
      <c r="F118" s="6" t="s">
        <v>353</v>
      </c>
      <c r="G118" s="7" t="s">
        <v>836</v>
      </c>
      <c r="H118" s="7" t="s">
        <v>356</v>
      </c>
      <c r="I118" s="6" t="s">
        <v>352</v>
      </c>
      <c r="J118" s="6" t="s">
        <v>775</v>
      </c>
      <c r="K118" s="6" t="s">
        <v>353</v>
      </c>
      <c r="L118" s="6" t="s">
        <v>354</v>
      </c>
      <c r="M118" s="6" t="s">
        <v>355</v>
      </c>
      <c r="N118" s="6" t="s">
        <v>2003</v>
      </c>
      <c r="O118" s="6" t="s">
        <v>1991</v>
      </c>
      <c r="P118" s="6" t="s">
        <v>2030</v>
      </c>
      <c r="Q118" s="6"/>
      <c r="R118" s="6"/>
      <c r="S118" s="6"/>
      <c r="T118" s="6"/>
      <c r="U118" s="6">
        <v>8</v>
      </c>
      <c r="V118" s="6"/>
      <c r="W118" s="6"/>
      <c r="X118" s="6"/>
      <c r="Y118" s="6"/>
      <c r="Z118" s="6"/>
      <c r="AA118" s="6">
        <v>9</v>
      </c>
      <c r="AB118" s="6"/>
      <c r="AC118" s="6"/>
      <c r="AD118" s="6"/>
      <c r="AE118" s="6"/>
      <c r="AF118" s="6">
        <v>9</v>
      </c>
      <c r="AG118" s="6"/>
      <c r="AH118" s="6"/>
      <c r="AI118" s="6"/>
      <c r="AJ118" s="6"/>
      <c r="AK118" s="6">
        <v>8</v>
      </c>
      <c r="AL118" s="6"/>
      <c r="AM118" s="6"/>
      <c r="AN118" s="6"/>
      <c r="AO118" s="6"/>
      <c r="AP118" s="6"/>
      <c r="AQ118" s="6"/>
      <c r="AR118" s="6"/>
      <c r="AS118" s="6"/>
      <c r="AT118" s="6"/>
      <c r="AU118" s="6">
        <v>6</v>
      </c>
      <c r="AV118" s="6"/>
      <c r="AW118" s="6"/>
      <c r="AX118" s="6"/>
      <c r="AY118" s="6"/>
      <c r="AZ118" s="15">
        <f>AY118+AW118+AV118+AU118+AT118+AR118+AQ118+AP118+AO118+AM118+AL118+AK118+AJ118+AH118+AG118+AF118+AE118+AC118+AB118+AA118+Z118+W118+V118+U118</f>
        <v>40</v>
      </c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10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15"/>
      <c r="CC118" s="15"/>
    </row>
    <row r="119" spans="1:81" s="9" customFormat="1" ht="15" customHeight="1" x14ac:dyDescent="0.2">
      <c r="A119" s="6" t="s">
        <v>718</v>
      </c>
      <c r="B119" s="7" t="s">
        <v>9</v>
      </c>
      <c r="C119" s="8">
        <v>338244</v>
      </c>
      <c r="D119" s="6" t="s">
        <v>1130</v>
      </c>
      <c r="E119" s="6" t="s">
        <v>1272</v>
      </c>
      <c r="F119" s="6" t="s">
        <v>101</v>
      </c>
      <c r="G119" s="7" t="s">
        <v>102</v>
      </c>
      <c r="H119" s="7" t="s">
        <v>1627</v>
      </c>
      <c r="I119" s="6" t="s">
        <v>1020</v>
      </c>
      <c r="J119" s="6" t="s">
        <v>396</v>
      </c>
      <c r="K119" s="6" t="s">
        <v>1083</v>
      </c>
      <c r="L119" s="6" t="s">
        <v>288</v>
      </c>
      <c r="M119" s="6" t="s">
        <v>103</v>
      </c>
      <c r="N119" s="6" t="s">
        <v>1136</v>
      </c>
      <c r="O119" s="6" t="s">
        <v>2271</v>
      </c>
      <c r="P119" s="6" t="s">
        <v>2030</v>
      </c>
      <c r="Q119" s="6"/>
      <c r="R119" s="6"/>
      <c r="S119" s="6"/>
      <c r="T119" s="6"/>
      <c r="U119" s="6">
        <v>30</v>
      </c>
      <c r="V119" s="6"/>
      <c r="W119" s="6"/>
      <c r="X119" s="6"/>
      <c r="Y119" s="6"/>
      <c r="Z119" s="6"/>
      <c r="AA119" s="6">
        <v>35</v>
      </c>
      <c r="AB119" s="6"/>
      <c r="AC119" s="6"/>
      <c r="AD119" s="6"/>
      <c r="AE119" s="6"/>
      <c r="AF119" s="6">
        <v>32</v>
      </c>
      <c r="AG119" s="6"/>
      <c r="AH119" s="6"/>
      <c r="AI119" s="6"/>
      <c r="AJ119" s="6"/>
      <c r="AK119" s="6">
        <v>30</v>
      </c>
      <c r="AL119" s="6"/>
      <c r="AM119" s="6"/>
      <c r="AN119" s="6"/>
      <c r="AO119" s="6"/>
      <c r="AP119" s="6">
        <v>29</v>
      </c>
      <c r="AQ119" s="6"/>
      <c r="AR119" s="6"/>
      <c r="AS119" s="6"/>
      <c r="AT119" s="6"/>
      <c r="AU119" s="6">
        <v>38</v>
      </c>
      <c r="AV119" s="6"/>
      <c r="AW119" s="6"/>
      <c r="AX119" s="6"/>
      <c r="AY119" s="6"/>
      <c r="AZ119" s="10"/>
      <c r="BA119" s="6">
        <v>26</v>
      </c>
      <c r="BB119" s="6"/>
      <c r="BC119" s="6"/>
      <c r="BD119" s="6"/>
      <c r="BE119" s="6"/>
      <c r="BF119" s="6">
        <v>29</v>
      </c>
      <c r="BG119" s="6"/>
      <c r="BH119" s="6"/>
      <c r="BI119" s="6"/>
      <c r="BJ119" s="6"/>
      <c r="BK119" s="15">
        <f>SUM(U119:BJ119)</f>
        <v>249</v>
      </c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10"/>
      <c r="CC119" s="15"/>
    </row>
    <row r="120" spans="1:81" s="33" customFormat="1" ht="15" customHeight="1" x14ac:dyDescent="0.2">
      <c r="A120" s="6" t="s">
        <v>718</v>
      </c>
      <c r="B120" s="7" t="s">
        <v>9</v>
      </c>
      <c r="C120" s="8">
        <v>542217</v>
      </c>
      <c r="D120" s="6" t="s">
        <v>1130</v>
      </c>
      <c r="E120" s="6" t="s">
        <v>62</v>
      </c>
      <c r="F120" s="6" t="s">
        <v>101</v>
      </c>
      <c r="G120" s="7" t="s">
        <v>102</v>
      </c>
      <c r="H120" s="7" t="s">
        <v>1022</v>
      </c>
      <c r="I120" s="6" t="s">
        <v>1020</v>
      </c>
      <c r="J120" s="6" t="s">
        <v>396</v>
      </c>
      <c r="K120" s="6" t="s">
        <v>1083</v>
      </c>
      <c r="L120" s="6" t="s">
        <v>288</v>
      </c>
      <c r="M120" s="6" t="s">
        <v>103</v>
      </c>
      <c r="N120" s="6" t="s">
        <v>698</v>
      </c>
      <c r="O120" s="6" t="s">
        <v>1703</v>
      </c>
      <c r="P120" s="6" t="s">
        <v>2030</v>
      </c>
      <c r="Q120" s="6"/>
      <c r="R120" s="6">
        <v>32</v>
      </c>
      <c r="S120" s="6"/>
      <c r="T120" s="6">
        <f>R120+Q120+S120</f>
        <v>32</v>
      </c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10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15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10"/>
      <c r="CC120" s="15"/>
    </row>
    <row r="121" spans="1:81" s="9" customFormat="1" ht="15" customHeight="1" x14ac:dyDescent="0.2">
      <c r="A121" s="6" t="s">
        <v>718</v>
      </c>
      <c r="B121" s="7" t="s">
        <v>9</v>
      </c>
      <c r="C121" s="8">
        <v>542183</v>
      </c>
      <c r="D121" s="6" t="s">
        <v>1130</v>
      </c>
      <c r="E121" s="6" t="s">
        <v>62</v>
      </c>
      <c r="F121" s="6" t="s">
        <v>101</v>
      </c>
      <c r="G121" s="7" t="s">
        <v>102</v>
      </c>
      <c r="H121" s="7" t="s">
        <v>1022</v>
      </c>
      <c r="I121" s="6" t="s">
        <v>1020</v>
      </c>
      <c r="J121" s="6" t="s">
        <v>396</v>
      </c>
      <c r="K121" s="6" t="s">
        <v>1083</v>
      </c>
      <c r="L121" s="6" t="s">
        <v>288</v>
      </c>
      <c r="M121" s="6" t="s">
        <v>103</v>
      </c>
      <c r="N121" s="6" t="s">
        <v>1257</v>
      </c>
      <c r="O121" s="6" t="s">
        <v>1703</v>
      </c>
      <c r="P121" s="6" t="s">
        <v>2030</v>
      </c>
      <c r="Q121" s="6">
        <v>22</v>
      </c>
      <c r="R121" s="6"/>
      <c r="S121" s="6"/>
      <c r="T121" s="6">
        <f>R121+Q121+S121</f>
        <v>22</v>
      </c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10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15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10"/>
      <c r="CC121" s="15"/>
    </row>
    <row r="122" spans="1:81" s="9" customFormat="1" ht="15" customHeight="1" x14ac:dyDescent="0.2">
      <c r="A122" s="6" t="s">
        <v>718</v>
      </c>
      <c r="B122" s="7" t="s">
        <v>9</v>
      </c>
      <c r="C122" s="8">
        <v>542209</v>
      </c>
      <c r="D122" s="6" t="s">
        <v>1130</v>
      </c>
      <c r="E122" s="6" t="s">
        <v>62</v>
      </c>
      <c r="F122" s="6" t="s">
        <v>101</v>
      </c>
      <c r="G122" s="7" t="s">
        <v>102</v>
      </c>
      <c r="H122" s="7" t="s">
        <v>1022</v>
      </c>
      <c r="I122" s="6" t="s">
        <v>1020</v>
      </c>
      <c r="J122" s="6" t="s">
        <v>396</v>
      </c>
      <c r="K122" s="6" t="s">
        <v>1083</v>
      </c>
      <c r="L122" s="6" t="s">
        <v>288</v>
      </c>
      <c r="M122" s="6" t="s">
        <v>103</v>
      </c>
      <c r="N122" s="6" t="s">
        <v>1257</v>
      </c>
      <c r="O122" s="6" t="s">
        <v>1703</v>
      </c>
      <c r="P122" s="6" t="s">
        <v>2030</v>
      </c>
      <c r="Q122" s="6">
        <v>20</v>
      </c>
      <c r="R122" s="6"/>
      <c r="S122" s="6"/>
      <c r="T122" s="6">
        <f>R122+Q122+S122</f>
        <v>20</v>
      </c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10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15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10"/>
      <c r="CC122" s="15"/>
    </row>
    <row r="123" spans="1:81" s="9" customFormat="1" ht="15" customHeight="1" x14ac:dyDescent="0.2">
      <c r="A123" s="6" t="s">
        <v>718</v>
      </c>
      <c r="B123" s="7" t="s">
        <v>10</v>
      </c>
      <c r="C123" s="8">
        <v>511469</v>
      </c>
      <c r="D123" s="6" t="s">
        <v>1130</v>
      </c>
      <c r="E123" s="6" t="s">
        <v>1271</v>
      </c>
      <c r="F123" s="6" t="s">
        <v>2013</v>
      </c>
      <c r="G123" s="7" t="s">
        <v>104</v>
      </c>
      <c r="H123" s="7" t="s">
        <v>105</v>
      </c>
      <c r="I123" s="6" t="s">
        <v>1019</v>
      </c>
      <c r="J123" s="6" t="s">
        <v>106</v>
      </c>
      <c r="K123" s="6" t="s">
        <v>107</v>
      </c>
      <c r="L123" s="6" t="s">
        <v>1027</v>
      </c>
      <c r="M123" s="6" t="s">
        <v>108</v>
      </c>
      <c r="N123" s="6" t="s">
        <v>1233</v>
      </c>
      <c r="O123" s="6" t="s">
        <v>1700</v>
      </c>
      <c r="P123" s="6" t="s">
        <v>2030</v>
      </c>
      <c r="Q123" s="6"/>
      <c r="R123" s="6"/>
      <c r="S123" s="6"/>
      <c r="T123" s="6"/>
      <c r="U123" s="6">
        <v>22</v>
      </c>
      <c r="V123" s="6"/>
      <c r="W123" s="6"/>
      <c r="X123" s="6"/>
      <c r="Y123" s="6"/>
      <c r="Z123" s="6"/>
      <c r="AA123" s="6">
        <v>15</v>
      </c>
      <c r="AB123" s="6"/>
      <c r="AC123" s="6"/>
      <c r="AD123" s="6"/>
      <c r="AE123" s="6"/>
      <c r="AF123" s="6">
        <v>21</v>
      </c>
      <c r="AG123" s="6"/>
      <c r="AH123" s="6"/>
      <c r="AI123" s="6"/>
      <c r="AJ123" s="6"/>
      <c r="AK123" s="6">
        <v>14</v>
      </c>
      <c r="AL123" s="6"/>
      <c r="AM123" s="6"/>
      <c r="AN123" s="6"/>
      <c r="AO123" s="6">
        <v>6</v>
      </c>
      <c r="AP123" s="6">
        <v>17</v>
      </c>
      <c r="AQ123" s="6"/>
      <c r="AR123" s="6"/>
      <c r="AS123" s="6"/>
      <c r="AT123" s="6"/>
      <c r="AU123" s="6">
        <v>15</v>
      </c>
      <c r="AV123" s="6"/>
      <c r="AW123" s="6"/>
      <c r="AX123" s="6"/>
      <c r="AY123" s="6">
        <v>10</v>
      </c>
      <c r="AZ123" s="10"/>
      <c r="BA123" s="6">
        <v>23</v>
      </c>
      <c r="BB123" s="6"/>
      <c r="BC123" s="6"/>
      <c r="BD123" s="6"/>
      <c r="BE123" s="6"/>
      <c r="BF123" s="6">
        <v>24</v>
      </c>
      <c r="BG123" s="6"/>
      <c r="BH123" s="6"/>
      <c r="BI123" s="6"/>
      <c r="BJ123" s="6">
        <v>8</v>
      </c>
      <c r="BK123" s="15">
        <f>SUM(U123:BJ123)</f>
        <v>175</v>
      </c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10"/>
      <c r="CC123" s="15"/>
    </row>
    <row r="124" spans="1:81" s="9" customFormat="1" ht="15" customHeight="1" x14ac:dyDescent="0.2">
      <c r="A124" s="6" t="s">
        <v>718</v>
      </c>
      <c r="B124" s="7" t="s">
        <v>10</v>
      </c>
      <c r="C124" s="8">
        <v>216622</v>
      </c>
      <c r="D124" s="6" t="s">
        <v>1130</v>
      </c>
      <c r="E124" s="6" t="s">
        <v>1271</v>
      </c>
      <c r="F124" s="6" t="s">
        <v>2013</v>
      </c>
      <c r="G124" s="7" t="s">
        <v>104</v>
      </c>
      <c r="H124" s="7" t="s">
        <v>105</v>
      </c>
      <c r="I124" s="6" t="s">
        <v>1019</v>
      </c>
      <c r="J124" s="6" t="s">
        <v>106</v>
      </c>
      <c r="K124" s="6" t="s">
        <v>107</v>
      </c>
      <c r="L124" s="6" t="s">
        <v>1027</v>
      </c>
      <c r="M124" s="6" t="s">
        <v>108</v>
      </c>
      <c r="N124" s="6" t="s">
        <v>2336</v>
      </c>
      <c r="O124" s="6" t="s">
        <v>1703</v>
      </c>
      <c r="P124" s="6" t="s">
        <v>2030</v>
      </c>
      <c r="Q124" s="6">
        <v>36</v>
      </c>
      <c r="R124" s="6"/>
      <c r="S124" s="6"/>
      <c r="T124" s="6">
        <f>R124+Q124+S124</f>
        <v>36</v>
      </c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10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15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10"/>
      <c r="CC124" s="15"/>
    </row>
    <row r="125" spans="1:81" s="9" customFormat="1" ht="15" customHeight="1" x14ac:dyDescent="0.2">
      <c r="A125" s="6" t="s">
        <v>718</v>
      </c>
      <c r="B125" s="7" t="s">
        <v>1552</v>
      </c>
      <c r="C125" s="8">
        <v>755447</v>
      </c>
      <c r="D125" s="6" t="s">
        <v>1127</v>
      </c>
      <c r="E125" s="6" t="s">
        <v>1551</v>
      </c>
      <c r="F125" s="6" t="s">
        <v>1546</v>
      </c>
      <c r="G125" s="7" t="s">
        <v>1547</v>
      </c>
      <c r="H125" s="7" t="s">
        <v>1530</v>
      </c>
      <c r="I125" s="6" t="s">
        <v>1550</v>
      </c>
      <c r="J125" s="6" t="s">
        <v>1548</v>
      </c>
      <c r="K125" s="6" t="s">
        <v>1549</v>
      </c>
      <c r="L125" s="6" t="s">
        <v>1403</v>
      </c>
      <c r="M125" s="6" t="s">
        <v>1218</v>
      </c>
      <c r="N125" s="6" t="s">
        <v>1232</v>
      </c>
      <c r="O125" s="6" t="s">
        <v>1700</v>
      </c>
      <c r="P125" s="6" t="s">
        <v>2030</v>
      </c>
      <c r="Q125" s="6"/>
      <c r="R125" s="6"/>
      <c r="S125" s="6"/>
      <c r="T125" s="6"/>
      <c r="U125" s="6">
        <v>36</v>
      </c>
      <c r="V125" s="6"/>
      <c r="W125" s="6"/>
      <c r="X125" s="6"/>
      <c r="Y125" s="6"/>
      <c r="Z125" s="6"/>
      <c r="AA125" s="6">
        <v>34</v>
      </c>
      <c r="AB125" s="6"/>
      <c r="AC125" s="6"/>
      <c r="AD125" s="6"/>
      <c r="AE125" s="6"/>
      <c r="AF125" s="6">
        <v>35</v>
      </c>
      <c r="AG125" s="6"/>
      <c r="AH125" s="6"/>
      <c r="AI125" s="6"/>
      <c r="AJ125" s="6"/>
      <c r="AK125" s="6">
        <v>29</v>
      </c>
      <c r="AL125" s="6"/>
      <c r="AM125" s="6"/>
      <c r="AN125" s="6"/>
      <c r="AO125" s="6"/>
      <c r="AP125" s="6">
        <v>35</v>
      </c>
      <c r="AQ125" s="6"/>
      <c r="AR125" s="6"/>
      <c r="AS125" s="6"/>
      <c r="AT125" s="6"/>
      <c r="AU125" s="6">
        <v>29</v>
      </c>
      <c r="AV125" s="6"/>
      <c r="AW125" s="6"/>
      <c r="AX125" s="6"/>
      <c r="AY125" s="6"/>
      <c r="AZ125" s="10"/>
      <c r="BA125" s="6">
        <v>16</v>
      </c>
      <c r="BB125" s="6"/>
      <c r="BC125" s="6"/>
      <c r="BD125" s="6"/>
      <c r="BE125" s="6"/>
      <c r="BF125" s="6"/>
      <c r="BG125" s="6"/>
      <c r="BH125" s="6"/>
      <c r="BI125" s="6"/>
      <c r="BJ125" s="6"/>
      <c r="BK125" s="15">
        <f>SUM(U125:BJ125)</f>
        <v>214</v>
      </c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10"/>
      <c r="CC125" s="15"/>
    </row>
    <row r="126" spans="1:81" s="9" customFormat="1" ht="15" customHeight="1" x14ac:dyDescent="0.2">
      <c r="A126" s="6" t="s">
        <v>718</v>
      </c>
      <c r="B126" s="7" t="s">
        <v>11</v>
      </c>
      <c r="C126" s="8">
        <v>376913</v>
      </c>
      <c r="D126" s="6" t="s">
        <v>1126</v>
      </c>
      <c r="E126" s="6" t="s">
        <v>748</v>
      </c>
      <c r="F126" s="6" t="s">
        <v>109</v>
      </c>
      <c r="G126" s="7" t="s">
        <v>114</v>
      </c>
      <c r="H126" s="7" t="s">
        <v>1671</v>
      </c>
      <c r="I126" s="6" t="s">
        <v>1001</v>
      </c>
      <c r="J126" s="6" t="s">
        <v>111</v>
      </c>
      <c r="K126" s="6" t="s">
        <v>361</v>
      </c>
      <c r="L126" s="6" t="s">
        <v>1028</v>
      </c>
      <c r="M126" s="6" t="s">
        <v>455</v>
      </c>
      <c r="N126" s="6" t="s">
        <v>383</v>
      </c>
      <c r="O126" s="6" t="s">
        <v>1703</v>
      </c>
      <c r="P126" s="6" t="s">
        <v>2031</v>
      </c>
      <c r="Q126" s="6"/>
      <c r="R126" s="6">
        <v>31</v>
      </c>
      <c r="S126" s="6"/>
      <c r="T126" s="6">
        <f>R126+Q126+S126</f>
        <v>31</v>
      </c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10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15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10"/>
      <c r="CC126" s="15"/>
    </row>
    <row r="127" spans="1:81" s="9" customFormat="1" ht="15" customHeight="1" x14ac:dyDescent="0.2">
      <c r="A127" s="6" t="s">
        <v>718</v>
      </c>
      <c r="B127" s="7" t="s">
        <v>11</v>
      </c>
      <c r="C127" s="8">
        <v>377440</v>
      </c>
      <c r="D127" s="6" t="s">
        <v>1126</v>
      </c>
      <c r="E127" s="6" t="s">
        <v>748</v>
      </c>
      <c r="F127" s="6" t="s">
        <v>109</v>
      </c>
      <c r="G127" s="7" t="s">
        <v>110</v>
      </c>
      <c r="H127" s="7" t="s">
        <v>1671</v>
      </c>
      <c r="I127" s="6" t="s">
        <v>1001</v>
      </c>
      <c r="J127" s="6" t="s">
        <v>111</v>
      </c>
      <c r="K127" s="6" t="s">
        <v>361</v>
      </c>
      <c r="L127" s="6" t="s">
        <v>1028</v>
      </c>
      <c r="M127" s="6" t="s">
        <v>455</v>
      </c>
      <c r="N127" s="6" t="s">
        <v>383</v>
      </c>
      <c r="O127" s="6" t="s">
        <v>1703</v>
      </c>
      <c r="P127" s="6" t="s">
        <v>2031</v>
      </c>
      <c r="Q127" s="6"/>
      <c r="R127" s="6">
        <v>29</v>
      </c>
      <c r="S127" s="6"/>
      <c r="T127" s="6">
        <f>R127+Q127+S127</f>
        <v>29</v>
      </c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10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15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10"/>
      <c r="CC127" s="15"/>
    </row>
    <row r="128" spans="1:81" s="9" customFormat="1" ht="15" customHeight="1" x14ac:dyDescent="0.2">
      <c r="A128" s="6" t="s">
        <v>718</v>
      </c>
      <c r="B128" s="7" t="s">
        <v>11</v>
      </c>
      <c r="C128" s="8">
        <v>455154</v>
      </c>
      <c r="D128" s="6" t="s">
        <v>1129</v>
      </c>
      <c r="E128" s="6" t="s">
        <v>112</v>
      </c>
      <c r="F128" s="6" t="s">
        <v>1758</v>
      </c>
      <c r="G128" s="7" t="s">
        <v>110</v>
      </c>
      <c r="H128" s="7" t="s">
        <v>1670</v>
      </c>
      <c r="I128" s="6" t="s">
        <v>1759</v>
      </c>
      <c r="J128" s="6"/>
      <c r="K128" s="6" t="s">
        <v>1760</v>
      </c>
      <c r="L128" s="6" t="s">
        <v>115</v>
      </c>
      <c r="M128" s="6" t="s">
        <v>113</v>
      </c>
      <c r="N128" s="6" t="s">
        <v>1232</v>
      </c>
      <c r="O128" s="6" t="s">
        <v>1700</v>
      </c>
      <c r="P128" s="6" t="s">
        <v>2029</v>
      </c>
      <c r="Q128" s="6"/>
      <c r="R128" s="6"/>
      <c r="S128" s="6"/>
      <c r="T128" s="6"/>
      <c r="U128" s="6">
        <v>25</v>
      </c>
      <c r="V128" s="6">
        <v>26</v>
      </c>
      <c r="W128" s="6">
        <v>26</v>
      </c>
      <c r="X128" s="6"/>
      <c r="Y128" s="6"/>
      <c r="Z128" s="6"/>
      <c r="AA128" s="6">
        <v>31</v>
      </c>
      <c r="AB128" s="6">
        <v>27</v>
      </c>
      <c r="AC128" s="6">
        <v>28</v>
      </c>
      <c r="AD128" s="6"/>
      <c r="AE128" s="6"/>
      <c r="AF128" s="6">
        <v>36</v>
      </c>
      <c r="AG128" s="6">
        <v>32</v>
      </c>
      <c r="AH128" s="6">
        <v>32</v>
      </c>
      <c r="AI128" s="6"/>
      <c r="AJ128" s="6"/>
      <c r="AK128" s="6">
        <v>33</v>
      </c>
      <c r="AL128" s="6">
        <v>37</v>
      </c>
      <c r="AM128" s="6"/>
      <c r="AN128" s="6"/>
      <c r="AO128" s="6"/>
      <c r="AP128" s="6">
        <v>33</v>
      </c>
      <c r="AQ128" s="6">
        <v>34</v>
      </c>
      <c r="AR128" s="6"/>
      <c r="AS128" s="6"/>
      <c r="AT128" s="6"/>
      <c r="AU128" s="6">
        <v>38</v>
      </c>
      <c r="AV128" s="6">
        <v>40</v>
      </c>
      <c r="AW128" s="6"/>
      <c r="AX128" s="6"/>
      <c r="AY128" s="6"/>
      <c r="AZ128" s="10"/>
      <c r="BA128" s="6">
        <v>30</v>
      </c>
      <c r="BB128" s="6">
        <v>31</v>
      </c>
      <c r="BC128" s="6"/>
      <c r="BD128" s="6"/>
      <c r="BE128" s="6"/>
      <c r="BF128" s="6">
        <v>28</v>
      </c>
      <c r="BG128" s="6">
        <v>29</v>
      </c>
      <c r="BH128" s="6"/>
      <c r="BI128" s="6"/>
      <c r="BJ128" s="6"/>
      <c r="BK128" s="15">
        <f>SUM(U128:BJ128)</f>
        <v>596</v>
      </c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10"/>
      <c r="CC128" s="15"/>
    </row>
    <row r="129" spans="1:81" s="9" customFormat="1" ht="15" customHeight="1" x14ac:dyDescent="0.2">
      <c r="A129" s="6" t="s">
        <v>718</v>
      </c>
      <c r="B129" s="7" t="s">
        <v>11</v>
      </c>
      <c r="C129" s="8">
        <v>377465</v>
      </c>
      <c r="D129" s="6" t="s">
        <v>1126</v>
      </c>
      <c r="E129" s="6" t="s">
        <v>748</v>
      </c>
      <c r="F129" s="6" t="s">
        <v>109</v>
      </c>
      <c r="G129" s="7" t="s">
        <v>110</v>
      </c>
      <c r="H129" s="7" t="s">
        <v>1671</v>
      </c>
      <c r="I129" s="6" t="s">
        <v>1001</v>
      </c>
      <c r="J129" s="6" t="s">
        <v>111</v>
      </c>
      <c r="K129" s="6" t="s">
        <v>361</v>
      </c>
      <c r="L129" s="6" t="s">
        <v>1028</v>
      </c>
      <c r="M129" s="6" t="s">
        <v>455</v>
      </c>
      <c r="N129" s="6" t="s">
        <v>454</v>
      </c>
      <c r="O129" s="6" t="s">
        <v>1703</v>
      </c>
      <c r="P129" s="6" t="s">
        <v>2031</v>
      </c>
      <c r="Q129" s="6">
        <v>35</v>
      </c>
      <c r="R129" s="6"/>
      <c r="S129" s="6"/>
      <c r="T129" s="6">
        <f t="shared" ref="T129:T134" si="6">R129+Q129+S129</f>
        <v>35</v>
      </c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10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15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10"/>
      <c r="CC129" s="15"/>
    </row>
    <row r="130" spans="1:81" s="9" customFormat="1" ht="15" customHeight="1" x14ac:dyDescent="0.2">
      <c r="A130" s="6" t="s">
        <v>718</v>
      </c>
      <c r="B130" s="7" t="s">
        <v>11</v>
      </c>
      <c r="C130" s="8">
        <v>429183</v>
      </c>
      <c r="D130" s="6" t="s">
        <v>1126</v>
      </c>
      <c r="E130" s="6" t="s">
        <v>748</v>
      </c>
      <c r="F130" s="6" t="s">
        <v>109</v>
      </c>
      <c r="G130" s="7" t="s">
        <v>110</v>
      </c>
      <c r="H130" s="7" t="s">
        <v>1671</v>
      </c>
      <c r="I130" s="6" t="s">
        <v>1001</v>
      </c>
      <c r="J130" s="6" t="s">
        <v>111</v>
      </c>
      <c r="K130" s="6" t="s">
        <v>361</v>
      </c>
      <c r="L130" s="6" t="s">
        <v>1028</v>
      </c>
      <c r="M130" s="6" t="s">
        <v>455</v>
      </c>
      <c r="N130" s="6" t="s">
        <v>454</v>
      </c>
      <c r="O130" s="6" t="s">
        <v>1703</v>
      </c>
      <c r="P130" s="6" t="s">
        <v>2031</v>
      </c>
      <c r="Q130" s="6">
        <v>26</v>
      </c>
      <c r="R130" s="6"/>
      <c r="S130" s="6"/>
      <c r="T130" s="6">
        <f t="shared" si="6"/>
        <v>26</v>
      </c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10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15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10"/>
      <c r="CC130" s="15"/>
    </row>
    <row r="131" spans="1:81" s="9" customFormat="1" ht="15" customHeight="1" x14ac:dyDescent="0.2">
      <c r="A131" s="6" t="s">
        <v>718</v>
      </c>
      <c r="B131" s="7" t="s">
        <v>11</v>
      </c>
      <c r="C131" s="8">
        <v>714899</v>
      </c>
      <c r="D131" s="6" t="s">
        <v>1126</v>
      </c>
      <c r="E131" s="6" t="s">
        <v>748</v>
      </c>
      <c r="F131" s="6" t="s">
        <v>109</v>
      </c>
      <c r="G131" s="7" t="s">
        <v>110</v>
      </c>
      <c r="H131" s="7" t="s">
        <v>1476</v>
      </c>
      <c r="I131" s="6" t="s">
        <v>1001</v>
      </c>
      <c r="J131" s="6" t="s">
        <v>111</v>
      </c>
      <c r="K131" s="6" t="s">
        <v>361</v>
      </c>
      <c r="L131" s="6" t="s">
        <v>1028</v>
      </c>
      <c r="M131" s="6" t="s">
        <v>455</v>
      </c>
      <c r="N131" s="6" t="s">
        <v>454</v>
      </c>
      <c r="O131" s="6" t="s">
        <v>1703</v>
      </c>
      <c r="P131" s="6" t="s">
        <v>2031</v>
      </c>
      <c r="Q131" s="6">
        <v>36</v>
      </c>
      <c r="R131" s="6"/>
      <c r="S131" s="6"/>
      <c r="T131" s="6">
        <f t="shared" si="6"/>
        <v>36</v>
      </c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10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15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10"/>
      <c r="CC131" s="15"/>
    </row>
    <row r="132" spans="1:81" s="9" customFormat="1" ht="15" customHeight="1" x14ac:dyDescent="0.2">
      <c r="A132" s="6" t="s">
        <v>718</v>
      </c>
      <c r="B132" s="7" t="s">
        <v>11</v>
      </c>
      <c r="C132" s="8">
        <v>714915</v>
      </c>
      <c r="D132" s="6" t="s">
        <v>1126</v>
      </c>
      <c r="E132" s="6" t="s">
        <v>748</v>
      </c>
      <c r="F132" s="6" t="s">
        <v>109</v>
      </c>
      <c r="G132" s="7" t="s">
        <v>110</v>
      </c>
      <c r="H132" s="7" t="s">
        <v>1476</v>
      </c>
      <c r="I132" s="6" t="s">
        <v>1001</v>
      </c>
      <c r="J132" s="6" t="s">
        <v>111</v>
      </c>
      <c r="K132" s="6" t="s">
        <v>361</v>
      </c>
      <c r="L132" s="6" t="s">
        <v>1028</v>
      </c>
      <c r="M132" s="6" t="s">
        <v>455</v>
      </c>
      <c r="N132" s="6" t="s">
        <v>454</v>
      </c>
      <c r="O132" s="6" t="s">
        <v>1703</v>
      </c>
      <c r="P132" s="6" t="s">
        <v>2031</v>
      </c>
      <c r="Q132" s="6">
        <v>34</v>
      </c>
      <c r="R132" s="6"/>
      <c r="S132" s="6"/>
      <c r="T132" s="6">
        <f t="shared" si="6"/>
        <v>34</v>
      </c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10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15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10"/>
      <c r="CC132" s="15"/>
    </row>
    <row r="133" spans="1:81" s="33" customFormat="1" ht="15" customHeight="1" x14ac:dyDescent="0.2">
      <c r="A133" s="6" t="s">
        <v>718</v>
      </c>
      <c r="B133" s="7" t="s">
        <v>1877</v>
      </c>
      <c r="C133" s="8">
        <v>643999</v>
      </c>
      <c r="D133" s="6" t="s">
        <v>1981</v>
      </c>
      <c r="E133" s="6" t="s">
        <v>1878</v>
      </c>
      <c r="F133" s="6"/>
      <c r="G133" s="7"/>
      <c r="H133" s="7"/>
      <c r="I133" s="6" t="s">
        <v>2049</v>
      </c>
      <c r="J133" s="6"/>
      <c r="K133" s="6" t="s">
        <v>2050</v>
      </c>
      <c r="L133" s="19" t="s">
        <v>405</v>
      </c>
      <c r="M133" s="19" t="s">
        <v>702</v>
      </c>
      <c r="N133" s="6" t="s">
        <v>383</v>
      </c>
      <c r="O133" s="6" t="s">
        <v>1703</v>
      </c>
      <c r="P133" s="6" t="s">
        <v>2030</v>
      </c>
      <c r="Q133" s="6"/>
      <c r="R133" s="6">
        <v>23</v>
      </c>
      <c r="S133" s="6"/>
      <c r="T133" s="6">
        <f t="shared" si="6"/>
        <v>23</v>
      </c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10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15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10"/>
      <c r="CC133" s="15"/>
    </row>
    <row r="134" spans="1:81" s="33" customFormat="1" ht="15" customHeight="1" x14ac:dyDescent="0.2">
      <c r="A134" s="6" t="s">
        <v>718</v>
      </c>
      <c r="B134" s="7" t="s">
        <v>1877</v>
      </c>
      <c r="C134" s="8">
        <v>671560</v>
      </c>
      <c r="D134" s="6" t="s">
        <v>1127</v>
      </c>
      <c r="E134" s="6" t="s">
        <v>2331</v>
      </c>
      <c r="F134" s="6"/>
      <c r="G134" s="7"/>
      <c r="H134" s="7"/>
      <c r="I134" s="6" t="s">
        <v>2049</v>
      </c>
      <c r="J134" s="6"/>
      <c r="K134" s="6" t="s">
        <v>2050</v>
      </c>
      <c r="L134" s="19" t="s">
        <v>405</v>
      </c>
      <c r="M134" s="19" t="s">
        <v>702</v>
      </c>
      <c r="N134" s="6" t="s">
        <v>383</v>
      </c>
      <c r="O134" s="6" t="s">
        <v>1703</v>
      </c>
      <c r="P134" s="6" t="s">
        <v>2030</v>
      </c>
      <c r="Q134" s="6"/>
      <c r="R134" s="6">
        <v>9</v>
      </c>
      <c r="S134" s="6"/>
      <c r="T134" s="6">
        <f t="shared" si="6"/>
        <v>9</v>
      </c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10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15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10"/>
      <c r="CC134" s="15"/>
    </row>
    <row r="135" spans="1:81" s="33" customFormat="1" ht="15" customHeight="1" x14ac:dyDescent="0.2">
      <c r="A135" s="6" t="s">
        <v>718</v>
      </c>
      <c r="B135" s="7" t="s">
        <v>1877</v>
      </c>
      <c r="C135" s="8">
        <v>657759</v>
      </c>
      <c r="D135" s="6" t="s">
        <v>1981</v>
      </c>
      <c r="E135" s="6" t="s">
        <v>2005</v>
      </c>
      <c r="F135" s="6"/>
      <c r="G135" s="7"/>
      <c r="H135" s="7"/>
      <c r="I135" s="6" t="s">
        <v>2049</v>
      </c>
      <c r="J135" s="6"/>
      <c r="K135" s="6" t="s">
        <v>2050</v>
      </c>
      <c r="L135" s="19" t="s">
        <v>405</v>
      </c>
      <c r="M135" s="19" t="s">
        <v>702</v>
      </c>
      <c r="N135" s="6" t="s">
        <v>1233</v>
      </c>
      <c r="O135" s="6" t="s">
        <v>1700</v>
      </c>
      <c r="P135" s="6" t="s">
        <v>2030</v>
      </c>
      <c r="Q135" s="6"/>
      <c r="R135" s="6"/>
      <c r="S135" s="6"/>
      <c r="T135" s="6"/>
      <c r="U135" s="6">
        <v>29</v>
      </c>
      <c r="V135" s="6"/>
      <c r="W135" s="6"/>
      <c r="X135" s="6"/>
      <c r="Y135" s="6"/>
      <c r="Z135" s="6"/>
      <c r="AA135" s="6">
        <v>30</v>
      </c>
      <c r="AB135" s="6"/>
      <c r="AC135" s="6"/>
      <c r="AD135" s="6"/>
      <c r="AE135" s="6"/>
      <c r="AF135" s="6">
        <v>27</v>
      </c>
      <c r="AG135" s="6"/>
      <c r="AH135" s="6"/>
      <c r="AI135" s="6"/>
      <c r="AJ135" s="6"/>
      <c r="AK135" s="6">
        <v>22</v>
      </c>
      <c r="AL135" s="6"/>
      <c r="AM135" s="6"/>
      <c r="AN135" s="6"/>
      <c r="AO135" s="6"/>
      <c r="AP135" s="6">
        <v>10</v>
      </c>
      <c r="AQ135" s="6"/>
      <c r="AR135" s="6"/>
      <c r="AS135" s="6"/>
      <c r="AT135" s="6"/>
      <c r="AU135" s="6"/>
      <c r="AV135" s="6"/>
      <c r="AW135" s="6"/>
      <c r="AX135" s="6"/>
      <c r="AY135" s="6"/>
      <c r="AZ135" s="10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15">
        <f>SUM(U135:BJ135)</f>
        <v>118</v>
      </c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10"/>
      <c r="CC135" s="15"/>
    </row>
    <row r="136" spans="1:81" s="33" customFormat="1" ht="15" customHeight="1" x14ac:dyDescent="0.2">
      <c r="A136" s="6" t="s">
        <v>718</v>
      </c>
      <c r="B136" s="7" t="s">
        <v>1877</v>
      </c>
      <c r="C136" s="8">
        <v>642678</v>
      </c>
      <c r="D136" s="6" t="s">
        <v>1127</v>
      </c>
      <c r="E136" s="6" t="s">
        <v>2331</v>
      </c>
      <c r="F136" s="6"/>
      <c r="G136" s="7"/>
      <c r="H136" s="7"/>
      <c r="I136" s="6" t="s">
        <v>2049</v>
      </c>
      <c r="J136" s="6"/>
      <c r="K136" s="6" t="s">
        <v>2050</v>
      </c>
      <c r="L136" s="19" t="s">
        <v>405</v>
      </c>
      <c r="M136" s="19" t="s">
        <v>702</v>
      </c>
      <c r="N136" s="6" t="s">
        <v>454</v>
      </c>
      <c r="O136" s="6" t="s">
        <v>1703</v>
      </c>
      <c r="P136" s="6" t="s">
        <v>2030</v>
      </c>
      <c r="Q136" s="6">
        <v>10</v>
      </c>
      <c r="R136" s="6"/>
      <c r="S136" s="6"/>
      <c r="T136" s="6">
        <f>R136+Q136+S136</f>
        <v>10</v>
      </c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10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15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10"/>
      <c r="CC136" s="15"/>
    </row>
    <row r="137" spans="1:81" s="33" customFormat="1" ht="15" customHeight="1" x14ac:dyDescent="0.2">
      <c r="A137" s="6" t="s">
        <v>718</v>
      </c>
      <c r="B137" s="7" t="s">
        <v>1877</v>
      </c>
      <c r="C137" s="8">
        <v>642686</v>
      </c>
      <c r="D137" s="6" t="s">
        <v>1127</v>
      </c>
      <c r="E137" s="6" t="s">
        <v>2331</v>
      </c>
      <c r="F137" s="6"/>
      <c r="G137" s="7"/>
      <c r="H137" s="7"/>
      <c r="I137" s="6" t="s">
        <v>2049</v>
      </c>
      <c r="J137" s="6"/>
      <c r="K137" s="6" t="s">
        <v>2050</v>
      </c>
      <c r="L137" s="19" t="s">
        <v>405</v>
      </c>
      <c r="M137" s="19" t="s">
        <v>702</v>
      </c>
      <c r="N137" s="6" t="s">
        <v>454</v>
      </c>
      <c r="O137" s="6" t="s">
        <v>1703</v>
      </c>
      <c r="P137" s="6" t="s">
        <v>2030</v>
      </c>
      <c r="Q137" s="6">
        <v>13</v>
      </c>
      <c r="R137" s="6"/>
      <c r="S137" s="6"/>
      <c r="T137" s="6">
        <f>R137+Q137+S137</f>
        <v>13</v>
      </c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10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15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10"/>
      <c r="CC137" s="15"/>
    </row>
    <row r="138" spans="1:81" s="9" customFormat="1" ht="15" customHeight="1" x14ac:dyDescent="0.2">
      <c r="A138" s="6" t="s">
        <v>718</v>
      </c>
      <c r="B138" s="7" t="s">
        <v>456</v>
      </c>
      <c r="C138" s="8">
        <v>713396</v>
      </c>
      <c r="D138" s="6" t="s">
        <v>1130</v>
      </c>
      <c r="E138" s="6" t="s">
        <v>1145</v>
      </c>
      <c r="F138" s="6" t="s">
        <v>116</v>
      </c>
      <c r="G138" s="7" t="s">
        <v>958</v>
      </c>
      <c r="H138" s="7" t="s">
        <v>1644</v>
      </c>
      <c r="I138" s="6" t="s">
        <v>457</v>
      </c>
      <c r="J138" s="6" t="s">
        <v>1057</v>
      </c>
      <c r="K138" s="6" t="s">
        <v>1084</v>
      </c>
      <c r="L138" s="6" t="s">
        <v>1029</v>
      </c>
      <c r="M138" s="6" t="s">
        <v>117</v>
      </c>
      <c r="N138" s="6" t="s">
        <v>383</v>
      </c>
      <c r="O138" s="6" t="s">
        <v>1703</v>
      </c>
      <c r="P138" s="6" t="s">
        <v>2030</v>
      </c>
      <c r="Q138" s="6"/>
      <c r="R138" s="6">
        <v>22</v>
      </c>
      <c r="S138" s="6"/>
      <c r="T138" s="6">
        <f>R138+Q138+S138</f>
        <v>22</v>
      </c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10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15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10"/>
      <c r="CC138" s="15"/>
    </row>
    <row r="139" spans="1:81" s="9" customFormat="1" ht="15" customHeight="1" x14ac:dyDescent="0.2">
      <c r="A139" s="6" t="s">
        <v>718</v>
      </c>
      <c r="B139" s="7" t="s">
        <v>456</v>
      </c>
      <c r="C139" s="8">
        <v>713347</v>
      </c>
      <c r="D139" s="6" t="s">
        <v>1130</v>
      </c>
      <c r="E139" s="6" t="s">
        <v>1145</v>
      </c>
      <c r="F139" s="6" t="s">
        <v>116</v>
      </c>
      <c r="G139" s="7" t="s">
        <v>958</v>
      </c>
      <c r="H139" s="7" t="s">
        <v>1644</v>
      </c>
      <c r="I139" s="6" t="s">
        <v>457</v>
      </c>
      <c r="J139" s="6" t="s">
        <v>1057</v>
      </c>
      <c r="K139" s="6" t="s">
        <v>1084</v>
      </c>
      <c r="L139" s="6" t="s">
        <v>1029</v>
      </c>
      <c r="M139" s="6" t="s">
        <v>117</v>
      </c>
      <c r="N139" s="6" t="s">
        <v>454</v>
      </c>
      <c r="O139" s="6" t="s">
        <v>1703</v>
      </c>
      <c r="P139" s="6" t="s">
        <v>2030</v>
      </c>
      <c r="Q139" s="6">
        <v>25</v>
      </c>
      <c r="R139" s="6"/>
      <c r="S139" s="6"/>
      <c r="T139" s="6">
        <f>R139+Q139+S139</f>
        <v>25</v>
      </c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10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15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10"/>
      <c r="CC139" s="15"/>
    </row>
    <row r="140" spans="1:81" s="9" customFormat="1" ht="15" customHeight="1" x14ac:dyDescent="0.2">
      <c r="A140" s="6" t="s">
        <v>718</v>
      </c>
      <c r="B140" s="7" t="s">
        <v>1249</v>
      </c>
      <c r="C140" s="8">
        <v>499731</v>
      </c>
      <c r="D140" s="6" t="s">
        <v>1130</v>
      </c>
      <c r="E140" s="6" t="s">
        <v>374</v>
      </c>
      <c r="F140" s="6" t="s">
        <v>116</v>
      </c>
      <c r="G140" s="7" t="s">
        <v>1756</v>
      </c>
      <c r="H140" s="7" t="s">
        <v>1430</v>
      </c>
      <c r="I140" s="6" t="s">
        <v>1757</v>
      </c>
      <c r="J140" s="6"/>
      <c r="K140" s="6" t="s">
        <v>1674</v>
      </c>
      <c r="L140" s="6" t="s">
        <v>1029</v>
      </c>
      <c r="M140" s="6" t="s">
        <v>117</v>
      </c>
      <c r="N140" s="6" t="s">
        <v>1233</v>
      </c>
      <c r="O140" s="6" t="s">
        <v>1700</v>
      </c>
      <c r="P140" s="6" t="s">
        <v>2030</v>
      </c>
      <c r="Q140" s="6"/>
      <c r="R140" s="6"/>
      <c r="S140" s="6"/>
      <c r="T140" s="6"/>
      <c r="U140" s="6">
        <v>25</v>
      </c>
      <c r="V140" s="6"/>
      <c r="W140" s="6"/>
      <c r="X140" s="6"/>
      <c r="Y140" s="6"/>
      <c r="Z140" s="6"/>
      <c r="AA140" s="6">
        <v>22</v>
      </c>
      <c r="AB140" s="6"/>
      <c r="AC140" s="6"/>
      <c r="AD140" s="6"/>
      <c r="AE140" s="6"/>
      <c r="AF140" s="6">
        <v>28</v>
      </c>
      <c r="AG140" s="6"/>
      <c r="AH140" s="6"/>
      <c r="AI140" s="6"/>
      <c r="AJ140" s="6"/>
      <c r="AK140" s="6">
        <v>30</v>
      </c>
      <c r="AL140" s="6"/>
      <c r="AM140" s="6"/>
      <c r="AN140" s="6"/>
      <c r="AO140" s="6"/>
      <c r="AP140" s="6">
        <v>32</v>
      </c>
      <c r="AQ140" s="6"/>
      <c r="AR140" s="6"/>
      <c r="AS140" s="6"/>
      <c r="AT140" s="6"/>
      <c r="AU140" s="6">
        <v>25</v>
      </c>
      <c r="AV140" s="6"/>
      <c r="AW140" s="6"/>
      <c r="AX140" s="6"/>
      <c r="AY140" s="6"/>
      <c r="AZ140" s="10"/>
      <c r="BA140" s="6">
        <v>29</v>
      </c>
      <c r="BB140" s="6"/>
      <c r="BC140" s="6"/>
      <c r="BD140" s="6"/>
      <c r="BE140" s="6"/>
      <c r="BF140" s="6">
        <v>26</v>
      </c>
      <c r="BG140" s="6"/>
      <c r="BH140" s="6"/>
      <c r="BI140" s="6"/>
      <c r="BJ140" s="6"/>
      <c r="BK140" s="15">
        <f>SUM(U140:BJ140)</f>
        <v>217</v>
      </c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10"/>
      <c r="CC140" s="15"/>
    </row>
    <row r="141" spans="1:81" s="9" customFormat="1" ht="15" customHeight="1" x14ac:dyDescent="0.2">
      <c r="A141" s="6" t="s">
        <v>718</v>
      </c>
      <c r="B141" s="19" t="s">
        <v>1266</v>
      </c>
      <c r="C141" s="8">
        <v>716845</v>
      </c>
      <c r="D141" s="18" t="s">
        <v>1129</v>
      </c>
      <c r="E141" s="18" t="s">
        <v>2066</v>
      </c>
      <c r="F141" s="19" t="s">
        <v>1799</v>
      </c>
      <c r="G141" s="19" t="s">
        <v>1800</v>
      </c>
      <c r="H141" s="7" t="s">
        <v>1804</v>
      </c>
      <c r="I141" s="19" t="s">
        <v>1801</v>
      </c>
      <c r="J141" s="19" t="s">
        <v>1802</v>
      </c>
      <c r="K141" s="19" t="s">
        <v>1803</v>
      </c>
      <c r="L141" s="19" t="s">
        <v>405</v>
      </c>
      <c r="M141" s="19" t="s">
        <v>702</v>
      </c>
      <c r="N141" s="7" t="s">
        <v>383</v>
      </c>
      <c r="O141" s="7" t="s">
        <v>1703</v>
      </c>
      <c r="P141" s="6" t="s">
        <v>2029</v>
      </c>
      <c r="Q141" s="6"/>
      <c r="R141" s="6">
        <v>23</v>
      </c>
      <c r="S141" s="6"/>
      <c r="T141" s="6">
        <f>R141+Q141+S141</f>
        <v>23</v>
      </c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10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15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10"/>
      <c r="CC141" s="15"/>
    </row>
    <row r="142" spans="1:81" s="9" customFormat="1" ht="15" customHeight="1" x14ac:dyDescent="0.2">
      <c r="A142" s="6" t="s">
        <v>718</v>
      </c>
      <c r="B142" s="7" t="s">
        <v>1266</v>
      </c>
      <c r="C142" s="8">
        <v>715086</v>
      </c>
      <c r="D142" s="18" t="s">
        <v>1129</v>
      </c>
      <c r="E142" s="18" t="s">
        <v>2066</v>
      </c>
      <c r="F142" s="19" t="s">
        <v>1799</v>
      </c>
      <c r="G142" s="19" t="s">
        <v>1800</v>
      </c>
      <c r="H142" s="7" t="s">
        <v>1804</v>
      </c>
      <c r="I142" s="19" t="s">
        <v>1801</v>
      </c>
      <c r="J142" s="19" t="s">
        <v>1802</v>
      </c>
      <c r="K142" s="19" t="s">
        <v>1803</v>
      </c>
      <c r="L142" s="19" t="s">
        <v>405</v>
      </c>
      <c r="M142" s="19" t="s">
        <v>702</v>
      </c>
      <c r="N142" s="6" t="s">
        <v>454</v>
      </c>
      <c r="O142" s="6" t="s">
        <v>1703</v>
      </c>
      <c r="P142" s="6" t="s">
        <v>2029</v>
      </c>
      <c r="Q142" s="6">
        <v>25</v>
      </c>
      <c r="R142" s="6"/>
      <c r="S142" s="6"/>
      <c r="T142" s="6">
        <f>R142+Q142+S142</f>
        <v>25</v>
      </c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10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15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10"/>
      <c r="CC142" s="15"/>
    </row>
    <row r="143" spans="1:81" s="9" customFormat="1" ht="15" customHeight="1" x14ac:dyDescent="0.2">
      <c r="A143" s="18" t="s">
        <v>718</v>
      </c>
      <c r="B143" s="19" t="s">
        <v>402</v>
      </c>
      <c r="C143" s="8">
        <v>642710</v>
      </c>
      <c r="D143" s="6" t="s">
        <v>1127</v>
      </c>
      <c r="E143" s="18" t="s">
        <v>2331</v>
      </c>
      <c r="F143" s="19" t="s">
        <v>1799</v>
      </c>
      <c r="G143" s="19" t="s">
        <v>1800</v>
      </c>
      <c r="H143" s="7" t="s">
        <v>1804</v>
      </c>
      <c r="I143" s="19" t="s">
        <v>1801</v>
      </c>
      <c r="J143" s="19" t="s">
        <v>1802</v>
      </c>
      <c r="K143" s="19" t="s">
        <v>1803</v>
      </c>
      <c r="L143" s="19" t="s">
        <v>405</v>
      </c>
      <c r="M143" s="19" t="s">
        <v>1798</v>
      </c>
      <c r="N143" s="6" t="s">
        <v>383</v>
      </c>
      <c r="O143" s="7" t="s">
        <v>1703</v>
      </c>
      <c r="P143" s="6" t="s">
        <v>2030</v>
      </c>
      <c r="Q143" s="18"/>
      <c r="R143" s="18">
        <v>27</v>
      </c>
      <c r="S143" s="18"/>
      <c r="T143" s="6">
        <v>16</v>
      </c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20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21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20"/>
      <c r="CC143" s="21"/>
    </row>
    <row r="144" spans="1:81" s="9" customFormat="1" ht="15" customHeight="1" x14ac:dyDescent="0.2">
      <c r="A144" s="18" t="s">
        <v>718</v>
      </c>
      <c r="B144" s="19" t="s">
        <v>402</v>
      </c>
      <c r="C144" s="8">
        <v>672170</v>
      </c>
      <c r="D144" s="6" t="s">
        <v>1981</v>
      </c>
      <c r="E144" s="18" t="s">
        <v>1878</v>
      </c>
      <c r="F144" s="19" t="s">
        <v>1799</v>
      </c>
      <c r="G144" s="19" t="s">
        <v>1800</v>
      </c>
      <c r="H144" s="7" t="s">
        <v>1804</v>
      </c>
      <c r="I144" s="19" t="s">
        <v>1801</v>
      </c>
      <c r="J144" s="19" t="s">
        <v>1802</v>
      </c>
      <c r="K144" s="19" t="s">
        <v>1803</v>
      </c>
      <c r="L144" s="19" t="s">
        <v>405</v>
      </c>
      <c r="M144" s="19" t="s">
        <v>1798</v>
      </c>
      <c r="N144" s="19" t="s">
        <v>383</v>
      </c>
      <c r="O144" s="7" t="s">
        <v>1703</v>
      </c>
      <c r="P144" s="6" t="s">
        <v>2030</v>
      </c>
      <c r="Q144" s="18"/>
      <c r="R144" s="18">
        <v>16</v>
      </c>
      <c r="S144" s="18"/>
      <c r="T144" s="6">
        <f>R144+Q144+S144</f>
        <v>16</v>
      </c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20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21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20"/>
      <c r="CC144" s="21"/>
    </row>
    <row r="145" spans="1:81" s="9" customFormat="1" ht="15" customHeight="1" x14ac:dyDescent="0.2">
      <c r="A145" s="6" t="s">
        <v>718</v>
      </c>
      <c r="B145" s="7" t="s">
        <v>402</v>
      </c>
      <c r="C145" s="8">
        <v>273086</v>
      </c>
      <c r="D145" s="6" t="s">
        <v>1129</v>
      </c>
      <c r="E145" s="18" t="s">
        <v>2066</v>
      </c>
      <c r="F145" s="6" t="s">
        <v>118</v>
      </c>
      <c r="G145" s="7" t="s">
        <v>1752</v>
      </c>
      <c r="H145" s="7" t="s">
        <v>1730</v>
      </c>
      <c r="I145" s="18" t="s">
        <v>1018</v>
      </c>
      <c r="J145" s="18" t="s">
        <v>119</v>
      </c>
      <c r="K145" s="18" t="s">
        <v>120</v>
      </c>
      <c r="L145" s="6" t="s">
        <v>405</v>
      </c>
      <c r="M145" s="6" t="s">
        <v>702</v>
      </c>
      <c r="N145" s="6" t="s">
        <v>1233</v>
      </c>
      <c r="O145" s="6" t="s">
        <v>1700</v>
      </c>
      <c r="P145" s="6" t="s">
        <v>2029</v>
      </c>
      <c r="Q145" s="6"/>
      <c r="R145" s="6"/>
      <c r="S145" s="6"/>
      <c r="T145" s="6"/>
      <c r="U145" s="6">
        <v>43</v>
      </c>
      <c r="V145" s="6"/>
      <c r="W145" s="6"/>
      <c r="X145" s="6"/>
      <c r="Y145" s="6"/>
      <c r="Z145" s="6"/>
      <c r="AA145" s="6">
        <v>39</v>
      </c>
      <c r="AB145" s="6"/>
      <c r="AC145" s="6"/>
      <c r="AD145" s="6"/>
      <c r="AE145" s="6"/>
      <c r="AF145" s="6">
        <v>38</v>
      </c>
      <c r="AG145" s="6"/>
      <c r="AH145" s="6"/>
      <c r="AI145" s="6"/>
      <c r="AJ145" s="6"/>
      <c r="AK145" s="6">
        <v>35</v>
      </c>
      <c r="AL145" s="6"/>
      <c r="AM145" s="6"/>
      <c r="AN145" s="6"/>
      <c r="AO145" s="6"/>
      <c r="AP145" s="6">
        <v>30</v>
      </c>
      <c r="AQ145" s="6"/>
      <c r="AR145" s="6"/>
      <c r="AS145" s="6"/>
      <c r="AT145" s="6"/>
      <c r="AU145" s="6">
        <v>38</v>
      </c>
      <c r="AV145" s="6"/>
      <c r="AW145" s="6"/>
      <c r="AX145" s="6"/>
      <c r="AY145" s="6"/>
      <c r="AZ145" s="10"/>
      <c r="BA145" s="6">
        <v>28</v>
      </c>
      <c r="BB145" s="6"/>
      <c r="BC145" s="6"/>
      <c r="BD145" s="6"/>
      <c r="BE145" s="6"/>
      <c r="BF145" s="6">
        <v>27</v>
      </c>
      <c r="BG145" s="6"/>
      <c r="BH145" s="6"/>
      <c r="BI145" s="6"/>
      <c r="BJ145" s="6"/>
      <c r="BK145" s="15">
        <f>SUM(U145:BJ145)</f>
        <v>278</v>
      </c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10"/>
      <c r="CC145" s="15"/>
    </row>
    <row r="146" spans="1:81" s="9" customFormat="1" ht="15" customHeight="1" x14ac:dyDescent="0.2">
      <c r="A146" s="18" t="s">
        <v>718</v>
      </c>
      <c r="B146" s="19" t="s">
        <v>402</v>
      </c>
      <c r="C146" s="8">
        <v>716852</v>
      </c>
      <c r="D146" s="18" t="s">
        <v>1129</v>
      </c>
      <c r="E146" s="18" t="s">
        <v>2066</v>
      </c>
      <c r="F146" s="19" t="s">
        <v>1799</v>
      </c>
      <c r="G146" s="19" t="s">
        <v>1800</v>
      </c>
      <c r="H146" s="7" t="s">
        <v>1804</v>
      </c>
      <c r="I146" s="19" t="s">
        <v>1801</v>
      </c>
      <c r="J146" s="19" t="s">
        <v>1802</v>
      </c>
      <c r="K146" s="19" t="s">
        <v>1803</v>
      </c>
      <c r="L146" s="19" t="s">
        <v>405</v>
      </c>
      <c r="M146" s="19" t="s">
        <v>702</v>
      </c>
      <c r="N146" s="19" t="s">
        <v>454</v>
      </c>
      <c r="O146" s="7" t="s">
        <v>1703</v>
      </c>
      <c r="P146" s="6" t="s">
        <v>2029</v>
      </c>
      <c r="Q146" s="18">
        <v>17</v>
      </c>
      <c r="R146" s="18"/>
      <c r="S146" s="18"/>
      <c r="T146" s="6">
        <f>R146+Q146+S146</f>
        <v>17</v>
      </c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20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21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20"/>
      <c r="CC146" s="21"/>
    </row>
    <row r="147" spans="1:81" s="9" customFormat="1" ht="15" customHeight="1" x14ac:dyDescent="0.2">
      <c r="A147" s="18" t="s">
        <v>718</v>
      </c>
      <c r="B147" s="19" t="s">
        <v>402</v>
      </c>
      <c r="C147" s="8">
        <v>717389</v>
      </c>
      <c r="D147" s="6" t="s">
        <v>1127</v>
      </c>
      <c r="E147" s="18" t="s">
        <v>2331</v>
      </c>
      <c r="F147" s="19" t="s">
        <v>1799</v>
      </c>
      <c r="G147" s="19" t="s">
        <v>1800</v>
      </c>
      <c r="H147" s="7" t="s">
        <v>1804</v>
      </c>
      <c r="I147" s="19" t="s">
        <v>1801</v>
      </c>
      <c r="J147" s="19" t="s">
        <v>1802</v>
      </c>
      <c r="K147" s="19" t="s">
        <v>1803</v>
      </c>
      <c r="L147" s="19" t="s">
        <v>405</v>
      </c>
      <c r="M147" s="19" t="s">
        <v>1798</v>
      </c>
      <c r="N147" s="19" t="s">
        <v>454</v>
      </c>
      <c r="O147" s="7" t="s">
        <v>1703</v>
      </c>
      <c r="P147" s="6" t="s">
        <v>2030</v>
      </c>
      <c r="Q147" s="18">
        <v>24</v>
      </c>
      <c r="R147" s="18"/>
      <c r="S147" s="18"/>
      <c r="T147" s="6">
        <f>R147+Q147+S147</f>
        <v>24</v>
      </c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20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21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20"/>
      <c r="CC147" s="21"/>
    </row>
    <row r="148" spans="1:81" s="9" customFormat="1" ht="15" customHeight="1" x14ac:dyDescent="0.2">
      <c r="A148" s="18" t="s">
        <v>718</v>
      </c>
      <c r="B148" s="19" t="s">
        <v>402</v>
      </c>
      <c r="C148" s="8">
        <v>716126</v>
      </c>
      <c r="D148" s="18" t="s">
        <v>1129</v>
      </c>
      <c r="E148" s="18" t="s">
        <v>2066</v>
      </c>
      <c r="F148" s="19" t="s">
        <v>1799</v>
      </c>
      <c r="G148" s="19" t="s">
        <v>1800</v>
      </c>
      <c r="H148" s="7" t="s">
        <v>1804</v>
      </c>
      <c r="I148" s="19" t="s">
        <v>1801</v>
      </c>
      <c r="J148" s="19" t="s">
        <v>1802</v>
      </c>
      <c r="K148" s="19" t="s">
        <v>1803</v>
      </c>
      <c r="L148" s="19" t="s">
        <v>405</v>
      </c>
      <c r="M148" s="19" t="s">
        <v>702</v>
      </c>
      <c r="N148" s="19" t="s">
        <v>1261</v>
      </c>
      <c r="O148" s="7" t="s">
        <v>1703</v>
      </c>
      <c r="P148" s="6" t="s">
        <v>2029</v>
      </c>
      <c r="Q148" s="18">
        <v>24</v>
      </c>
      <c r="R148" s="18"/>
      <c r="S148" s="18"/>
      <c r="T148" s="6">
        <f>R148+Q148+S148</f>
        <v>24</v>
      </c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20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21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20"/>
      <c r="CC148" s="21"/>
    </row>
    <row r="149" spans="1:81" s="9" customFormat="1" ht="15" customHeight="1" x14ac:dyDescent="0.2">
      <c r="A149" s="6" t="s">
        <v>718</v>
      </c>
      <c r="B149" s="7" t="s">
        <v>2098</v>
      </c>
      <c r="C149" s="8">
        <v>667568</v>
      </c>
      <c r="D149" s="6" t="s">
        <v>1981</v>
      </c>
      <c r="E149" s="18" t="s">
        <v>2099</v>
      </c>
      <c r="F149" s="6"/>
      <c r="G149" s="7"/>
      <c r="H149" s="6"/>
      <c r="I149" s="18" t="s">
        <v>1396</v>
      </c>
      <c r="J149" s="6"/>
      <c r="K149" s="6"/>
      <c r="L149" s="6"/>
      <c r="M149" s="6"/>
      <c r="N149" s="6" t="s">
        <v>2033</v>
      </c>
      <c r="O149" s="6" t="s">
        <v>1701</v>
      </c>
      <c r="P149" s="6" t="s">
        <v>2030</v>
      </c>
      <c r="Q149" s="6"/>
      <c r="R149" s="6"/>
      <c r="S149" s="6"/>
      <c r="T149" s="6"/>
      <c r="U149" s="6">
        <v>6</v>
      </c>
      <c r="V149" s="6"/>
      <c r="W149" s="6"/>
      <c r="X149" s="6"/>
      <c r="Y149" s="6"/>
      <c r="Z149" s="6"/>
      <c r="AA149" s="6">
        <v>8</v>
      </c>
      <c r="AB149" s="6">
        <v>9</v>
      </c>
      <c r="AC149" s="6"/>
      <c r="AD149" s="6"/>
      <c r="AE149" s="6"/>
      <c r="AF149" s="6">
        <v>8</v>
      </c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10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15">
        <f>SUM(U149:BJ149)</f>
        <v>31</v>
      </c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10"/>
      <c r="CC149" s="15"/>
    </row>
    <row r="150" spans="1:81" s="9" customFormat="1" ht="15" customHeight="1" x14ac:dyDescent="0.2">
      <c r="A150" s="6" t="s">
        <v>718</v>
      </c>
      <c r="B150" s="7" t="s">
        <v>12</v>
      </c>
      <c r="C150" s="8">
        <v>754929</v>
      </c>
      <c r="D150" s="6" t="s">
        <v>1126</v>
      </c>
      <c r="E150" s="6" t="s">
        <v>121</v>
      </c>
      <c r="F150" s="6" t="s">
        <v>122</v>
      </c>
      <c r="G150" s="7" t="s">
        <v>959</v>
      </c>
      <c r="H150" s="7" t="s">
        <v>123</v>
      </c>
      <c r="I150" s="6" t="s">
        <v>124</v>
      </c>
      <c r="J150" s="6" t="s">
        <v>774</v>
      </c>
      <c r="K150" s="6" t="s">
        <v>125</v>
      </c>
      <c r="L150" s="6" t="s">
        <v>405</v>
      </c>
      <c r="M150" s="6" t="s">
        <v>702</v>
      </c>
      <c r="N150" s="6" t="s">
        <v>1136</v>
      </c>
      <c r="O150" s="6" t="s">
        <v>2271</v>
      </c>
      <c r="P150" s="6" t="s">
        <v>2031</v>
      </c>
      <c r="Q150" s="6"/>
      <c r="R150" s="6"/>
      <c r="S150" s="6"/>
      <c r="T150" s="6"/>
      <c r="U150" s="6">
        <v>21</v>
      </c>
      <c r="V150" s="6"/>
      <c r="W150" s="6"/>
      <c r="X150" s="6"/>
      <c r="Y150" s="6"/>
      <c r="Z150" s="6"/>
      <c r="AA150" s="6">
        <v>25</v>
      </c>
      <c r="AB150" s="6"/>
      <c r="AC150" s="6"/>
      <c r="AD150" s="6"/>
      <c r="AE150" s="6"/>
      <c r="AF150" s="6">
        <v>22</v>
      </c>
      <c r="AG150" s="6"/>
      <c r="AH150" s="6"/>
      <c r="AI150" s="6"/>
      <c r="AJ150" s="6"/>
      <c r="AK150" s="6">
        <v>26</v>
      </c>
      <c r="AL150" s="6"/>
      <c r="AM150" s="6"/>
      <c r="AN150" s="6"/>
      <c r="AO150" s="6"/>
      <c r="AP150" s="6">
        <v>24</v>
      </c>
      <c r="AQ150" s="6"/>
      <c r="AR150" s="6"/>
      <c r="AS150" s="6"/>
      <c r="AT150" s="6"/>
      <c r="AU150" s="6">
        <v>23</v>
      </c>
      <c r="AV150" s="6"/>
      <c r="AW150" s="6"/>
      <c r="AX150" s="6"/>
      <c r="AY150" s="6"/>
      <c r="AZ150" s="10"/>
      <c r="BA150" s="6">
        <v>24</v>
      </c>
      <c r="BB150" s="6"/>
      <c r="BC150" s="6"/>
      <c r="BD150" s="6"/>
      <c r="BE150" s="6"/>
      <c r="BF150" s="6">
        <v>22</v>
      </c>
      <c r="BG150" s="6"/>
      <c r="BH150" s="6"/>
      <c r="BI150" s="6"/>
      <c r="BJ150" s="6"/>
      <c r="BK150" s="15">
        <f>SUM(U150:BJ150)</f>
        <v>187</v>
      </c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10"/>
      <c r="CC150" s="15"/>
    </row>
    <row r="151" spans="1:81" s="9" customFormat="1" ht="15" customHeight="1" x14ac:dyDescent="0.2">
      <c r="A151" s="6" t="s">
        <v>718</v>
      </c>
      <c r="B151" s="7" t="s">
        <v>12</v>
      </c>
      <c r="C151" s="8">
        <v>754911</v>
      </c>
      <c r="D151" s="6" t="s">
        <v>1126</v>
      </c>
      <c r="E151" s="6" t="s">
        <v>121</v>
      </c>
      <c r="F151" s="6" t="s">
        <v>122</v>
      </c>
      <c r="G151" s="7" t="s">
        <v>959</v>
      </c>
      <c r="H151" s="7" t="s">
        <v>123</v>
      </c>
      <c r="I151" s="6" t="s">
        <v>124</v>
      </c>
      <c r="J151" s="6" t="s">
        <v>774</v>
      </c>
      <c r="K151" s="6" t="s">
        <v>125</v>
      </c>
      <c r="L151" s="6" t="s">
        <v>405</v>
      </c>
      <c r="M151" s="6" t="s">
        <v>702</v>
      </c>
      <c r="N151" s="6" t="s">
        <v>804</v>
      </c>
      <c r="O151" s="6" t="s">
        <v>1706</v>
      </c>
      <c r="P151" s="6" t="s">
        <v>2031</v>
      </c>
      <c r="Q151" s="6"/>
      <c r="R151" s="6">
        <v>34</v>
      </c>
      <c r="S151" s="6"/>
      <c r="T151" s="6">
        <f>R151+Q151+S151</f>
        <v>34</v>
      </c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10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15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10"/>
      <c r="CC151" s="15"/>
    </row>
    <row r="152" spans="1:81" s="9" customFormat="1" ht="15" customHeight="1" x14ac:dyDescent="0.2">
      <c r="A152" s="6" t="s">
        <v>718</v>
      </c>
      <c r="B152" s="7" t="s">
        <v>12</v>
      </c>
      <c r="C152" s="8">
        <v>754937</v>
      </c>
      <c r="D152" s="6" t="s">
        <v>1126</v>
      </c>
      <c r="E152" s="6" t="s">
        <v>121</v>
      </c>
      <c r="F152" s="6" t="s">
        <v>122</v>
      </c>
      <c r="G152" s="7" t="s">
        <v>959</v>
      </c>
      <c r="H152" s="7" t="s">
        <v>123</v>
      </c>
      <c r="I152" s="6" t="s">
        <v>124</v>
      </c>
      <c r="J152" s="6" t="s">
        <v>774</v>
      </c>
      <c r="K152" s="6" t="s">
        <v>125</v>
      </c>
      <c r="L152" s="6" t="s">
        <v>405</v>
      </c>
      <c r="M152" s="6" t="s">
        <v>702</v>
      </c>
      <c r="N152" s="6" t="s">
        <v>1257</v>
      </c>
      <c r="O152" s="6" t="s">
        <v>1706</v>
      </c>
      <c r="P152" s="6" t="s">
        <v>2031</v>
      </c>
      <c r="Q152" s="6">
        <v>31</v>
      </c>
      <c r="R152" s="6"/>
      <c r="S152" s="6"/>
      <c r="T152" s="6">
        <f>R152+Q152+S152</f>
        <v>31</v>
      </c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10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15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10"/>
      <c r="CC152" s="15"/>
    </row>
    <row r="153" spans="1:81" s="9" customFormat="1" ht="15" customHeight="1" x14ac:dyDescent="0.2">
      <c r="A153" s="6" t="s">
        <v>718</v>
      </c>
      <c r="B153" s="7" t="s">
        <v>12</v>
      </c>
      <c r="C153" s="8">
        <v>754945</v>
      </c>
      <c r="D153" s="6" t="s">
        <v>1126</v>
      </c>
      <c r="E153" s="6" t="s">
        <v>121</v>
      </c>
      <c r="F153" s="6" t="s">
        <v>122</v>
      </c>
      <c r="G153" s="7" t="s">
        <v>959</v>
      </c>
      <c r="H153" s="7" t="s">
        <v>123</v>
      </c>
      <c r="I153" s="6" t="s">
        <v>124</v>
      </c>
      <c r="J153" s="6" t="s">
        <v>774</v>
      </c>
      <c r="K153" s="6" t="s">
        <v>125</v>
      </c>
      <c r="L153" s="6" t="s">
        <v>405</v>
      </c>
      <c r="M153" s="6" t="s">
        <v>702</v>
      </c>
      <c r="N153" s="6" t="s">
        <v>1257</v>
      </c>
      <c r="O153" s="6" t="s">
        <v>1706</v>
      </c>
      <c r="P153" s="6" t="s">
        <v>2031</v>
      </c>
      <c r="Q153" s="6">
        <v>21</v>
      </c>
      <c r="R153" s="6"/>
      <c r="S153" s="6"/>
      <c r="T153" s="6">
        <f>R153+Q153+S153</f>
        <v>21</v>
      </c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10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15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10"/>
      <c r="CC153" s="15"/>
    </row>
    <row r="154" spans="1:81" s="9" customFormat="1" ht="15" customHeight="1" x14ac:dyDescent="0.2">
      <c r="A154" s="6" t="s">
        <v>718</v>
      </c>
      <c r="B154" s="7" t="s">
        <v>1529</v>
      </c>
      <c r="C154" s="8">
        <v>631465</v>
      </c>
      <c r="D154" s="6" t="s">
        <v>1127</v>
      </c>
      <c r="E154" s="6" t="s">
        <v>1640</v>
      </c>
      <c r="F154" s="6" t="s">
        <v>1546</v>
      </c>
      <c r="G154" s="7" t="s">
        <v>1547</v>
      </c>
      <c r="H154" s="7" t="s">
        <v>2060</v>
      </c>
      <c r="I154" s="6" t="s">
        <v>1645</v>
      </c>
      <c r="J154" s="6" t="s">
        <v>1825</v>
      </c>
      <c r="K154" s="6" t="s">
        <v>1646</v>
      </c>
      <c r="L154" s="6" t="s">
        <v>1645</v>
      </c>
      <c r="M154" s="6" t="s">
        <v>1646</v>
      </c>
      <c r="N154" s="6" t="s">
        <v>698</v>
      </c>
      <c r="O154" s="6" t="s">
        <v>1706</v>
      </c>
      <c r="P154" s="6" t="s">
        <v>2030</v>
      </c>
      <c r="Q154" s="6"/>
      <c r="R154" s="6">
        <v>22</v>
      </c>
      <c r="S154" s="6"/>
      <c r="T154" s="6">
        <f>R154+Q154+S154</f>
        <v>22</v>
      </c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10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15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10"/>
      <c r="CC154" s="15"/>
    </row>
    <row r="155" spans="1:81" s="33" customFormat="1" ht="15" customHeight="1" x14ac:dyDescent="0.2">
      <c r="A155" s="6" t="s">
        <v>718</v>
      </c>
      <c r="B155" s="7" t="s">
        <v>1529</v>
      </c>
      <c r="C155" s="8">
        <v>755017</v>
      </c>
      <c r="D155" s="6" t="s">
        <v>1127</v>
      </c>
      <c r="E155" s="6" t="s">
        <v>1640</v>
      </c>
      <c r="F155" s="6" t="s">
        <v>1546</v>
      </c>
      <c r="G155" s="7" t="s">
        <v>1547</v>
      </c>
      <c r="H155" s="7" t="s">
        <v>2060</v>
      </c>
      <c r="I155" s="6" t="s">
        <v>1645</v>
      </c>
      <c r="J155" s="6" t="s">
        <v>1825</v>
      </c>
      <c r="K155" s="6" t="s">
        <v>1646</v>
      </c>
      <c r="L155" s="6" t="s">
        <v>1645</v>
      </c>
      <c r="M155" s="6" t="s">
        <v>1646</v>
      </c>
      <c r="N155" s="6" t="s">
        <v>1136</v>
      </c>
      <c r="O155" s="6" t="s">
        <v>2271</v>
      </c>
      <c r="P155" s="6" t="s">
        <v>2030</v>
      </c>
      <c r="Q155" s="6"/>
      <c r="R155" s="6"/>
      <c r="S155" s="6"/>
      <c r="T155" s="6"/>
      <c r="U155" s="6">
        <v>20</v>
      </c>
      <c r="V155" s="6"/>
      <c r="W155" s="6"/>
      <c r="X155" s="6"/>
      <c r="Y155" s="6"/>
      <c r="Z155" s="6"/>
      <c r="AA155" s="6">
        <v>24</v>
      </c>
      <c r="AB155" s="6"/>
      <c r="AC155" s="6"/>
      <c r="AD155" s="6"/>
      <c r="AE155" s="6"/>
      <c r="AF155" s="6">
        <v>23</v>
      </c>
      <c r="AG155" s="6"/>
      <c r="AH155" s="6"/>
      <c r="AI155" s="6"/>
      <c r="AJ155" s="6"/>
      <c r="AK155" s="6">
        <v>20</v>
      </c>
      <c r="AL155" s="6"/>
      <c r="AM155" s="6"/>
      <c r="AN155" s="6"/>
      <c r="AO155" s="6"/>
      <c r="AP155" s="6">
        <v>10</v>
      </c>
      <c r="AQ155" s="6"/>
      <c r="AR155" s="6"/>
      <c r="AS155" s="6"/>
      <c r="AT155" s="6"/>
      <c r="AU155" s="6">
        <v>21</v>
      </c>
      <c r="AV155" s="6"/>
      <c r="AW155" s="6"/>
      <c r="AX155" s="6"/>
      <c r="AY155" s="6"/>
      <c r="AZ155" s="10"/>
      <c r="BA155" s="6">
        <v>5</v>
      </c>
      <c r="BB155" s="6"/>
      <c r="BC155" s="6"/>
      <c r="BD155" s="6"/>
      <c r="BE155" s="6"/>
      <c r="BF155" s="6"/>
      <c r="BG155" s="6"/>
      <c r="BH155" s="6"/>
      <c r="BI155" s="6"/>
      <c r="BJ155" s="6"/>
      <c r="BK155" s="15">
        <f>SUM(U155:BJ155)</f>
        <v>123</v>
      </c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10"/>
      <c r="CC155" s="15"/>
    </row>
    <row r="156" spans="1:81" s="33" customFormat="1" ht="15" customHeight="1" x14ac:dyDescent="0.2">
      <c r="A156" s="6" t="s">
        <v>718</v>
      </c>
      <c r="B156" s="7" t="s">
        <v>1529</v>
      </c>
      <c r="C156" s="8">
        <v>631457</v>
      </c>
      <c r="D156" s="6" t="s">
        <v>1127</v>
      </c>
      <c r="E156" s="6" t="s">
        <v>1640</v>
      </c>
      <c r="F156" s="6" t="s">
        <v>1546</v>
      </c>
      <c r="G156" s="7" t="s">
        <v>1547</v>
      </c>
      <c r="H156" s="7" t="s">
        <v>2060</v>
      </c>
      <c r="I156" s="6" t="s">
        <v>1645</v>
      </c>
      <c r="J156" s="6" t="s">
        <v>1825</v>
      </c>
      <c r="K156" s="6" t="s">
        <v>1646</v>
      </c>
      <c r="L156" s="6" t="s">
        <v>1645</v>
      </c>
      <c r="M156" s="6" t="s">
        <v>1646</v>
      </c>
      <c r="N156" s="6" t="s">
        <v>1257</v>
      </c>
      <c r="O156" s="6" t="s">
        <v>1706</v>
      </c>
      <c r="P156" s="6" t="s">
        <v>2030</v>
      </c>
      <c r="Q156" s="6">
        <v>22</v>
      </c>
      <c r="R156" s="6"/>
      <c r="S156" s="6"/>
      <c r="T156" s="6">
        <f>R156+Q156+S156</f>
        <v>22</v>
      </c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10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15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10"/>
      <c r="CC156" s="15"/>
    </row>
    <row r="157" spans="1:81" s="9" customFormat="1" ht="15" customHeight="1" x14ac:dyDescent="0.2">
      <c r="A157" s="6" t="s">
        <v>718</v>
      </c>
      <c r="B157" s="7" t="s">
        <v>1529</v>
      </c>
      <c r="C157" s="8">
        <v>657239</v>
      </c>
      <c r="D157" s="6" t="s">
        <v>1127</v>
      </c>
      <c r="E157" s="6" t="s">
        <v>1640</v>
      </c>
      <c r="F157" s="6" t="s">
        <v>1546</v>
      </c>
      <c r="G157" s="7" t="s">
        <v>1547</v>
      </c>
      <c r="H157" s="7" t="s">
        <v>2060</v>
      </c>
      <c r="I157" s="6" t="s">
        <v>1645</v>
      </c>
      <c r="J157" s="6" t="s">
        <v>1825</v>
      </c>
      <c r="K157" s="6" t="s">
        <v>1646</v>
      </c>
      <c r="L157" s="6" t="s">
        <v>1645</v>
      </c>
      <c r="M157" s="6" t="s">
        <v>1646</v>
      </c>
      <c r="N157" s="6" t="s">
        <v>1257</v>
      </c>
      <c r="O157" s="6" t="s">
        <v>1706</v>
      </c>
      <c r="P157" s="6" t="s">
        <v>2030</v>
      </c>
      <c r="Q157" s="6">
        <v>29</v>
      </c>
      <c r="R157" s="6"/>
      <c r="S157" s="6"/>
      <c r="T157" s="6">
        <f>R157+Q157+S157</f>
        <v>29</v>
      </c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10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15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10"/>
      <c r="CC157" s="15"/>
    </row>
    <row r="158" spans="1:81" s="9" customFormat="1" ht="15" customHeight="1" x14ac:dyDescent="0.2">
      <c r="A158" s="6" t="s">
        <v>718</v>
      </c>
      <c r="B158" s="7" t="s">
        <v>2238</v>
      </c>
      <c r="C158" s="8">
        <v>661454</v>
      </c>
      <c r="D158" s="6" t="s">
        <v>1981</v>
      </c>
      <c r="E158" s="6"/>
      <c r="F158" s="6"/>
      <c r="G158" s="7"/>
      <c r="H158" s="7"/>
      <c r="I158" s="6"/>
      <c r="J158" s="6"/>
      <c r="K158" s="6"/>
      <c r="L158" s="6"/>
      <c r="M158" s="6"/>
      <c r="N158" s="6" t="s">
        <v>1257</v>
      </c>
      <c r="O158" s="6" t="s">
        <v>1703</v>
      </c>
      <c r="P158" s="6" t="s">
        <v>2030</v>
      </c>
      <c r="Q158" s="6">
        <v>32</v>
      </c>
      <c r="R158" s="6"/>
      <c r="S158" s="6"/>
      <c r="T158" s="6">
        <f>R158+Q158+S158</f>
        <v>32</v>
      </c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15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10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15"/>
      <c r="CC158" s="15"/>
    </row>
    <row r="159" spans="1:81" s="9" customFormat="1" ht="15" customHeight="1" x14ac:dyDescent="0.2">
      <c r="A159" s="6" t="s">
        <v>706</v>
      </c>
      <c r="B159" s="7" t="s">
        <v>724</v>
      </c>
      <c r="C159" s="8">
        <v>226670</v>
      </c>
      <c r="D159" s="7" t="s">
        <v>1148</v>
      </c>
      <c r="E159" s="7" t="s">
        <v>1144</v>
      </c>
      <c r="F159" s="7" t="s">
        <v>885</v>
      </c>
      <c r="G159" s="7" t="s">
        <v>960</v>
      </c>
      <c r="H159" s="7" t="s">
        <v>1976</v>
      </c>
      <c r="I159" s="6" t="s">
        <v>1510</v>
      </c>
      <c r="J159" s="6"/>
      <c r="K159" s="6" t="s">
        <v>1511</v>
      </c>
      <c r="L159" s="6" t="s">
        <v>488</v>
      </c>
      <c r="M159" s="6" t="s">
        <v>1208</v>
      </c>
      <c r="N159" s="6" t="s">
        <v>2104</v>
      </c>
      <c r="O159" s="6" t="s">
        <v>1991</v>
      </c>
      <c r="P159" s="6" t="s">
        <v>2028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15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10"/>
      <c r="BL159" s="6">
        <v>16</v>
      </c>
      <c r="BM159" s="6"/>
      <c r="BN159" s="6"/>
      <c r="BO159" s="6"/>
      <c r="BP159" s="6">
        <v>17</v>
      </c>
      <c r="BQ159" s="6">
        <v>17</v>
      </c>
      <c r="BR159" s="6"/>
      <c r="BS159" s="6"/>
      <c r="BT159" s="6">
        <v>22</v>
      </c>
      <c r="BU159" s="6">
        <v>19</v>
      </c>
      <c r="BV159" s="6">
        <v>11</v>
      </c>
      <c r="BW159" s="6"/>
      <c r="BX159" s="6">
        <v>23</v>
      </c>
      <c r="BY159" s="6">
        <v>22</v>
      </c>
      <c r="BZ159" s="6">
        <v>18</v>
      </c>
      <c r="CA159" s="6"/>
      <c r="CB159" s="15">
        <f>BA159+BB159+BC159+BE159+BF159+BG159+BH159+BJ159+BL159+BM159+BN159+BP159+BQ159+BR159+BT159+BU159+BV159+BX159+BY159+BZ159+CA159+BW159+BS159+BO159</f>
        <v>165</v>
      </c>
      <c r="CC159" s="15"/>
    </row>
    <row r="160" spans="1:81" s="9" customFormat="1" ht="15" customHeight="1" x14ac:dyDescent="0.2">
      <c r="A160" s="6" t="s">
        <v>706</v>
      </c>
      <c r="B160" s="7" t="s">
        <v>486</v>
      </c>
      <c r="C160" s="8">
        <v>160432</v>
      </c>
      <c r="D160" s="6" t="s">
        <v>1149</v>
      </c>
      <c r="E160" s="6" t="s">
        <v>563</v>
      </c>
      <c r="F160" s="6" t="s">
        <v>1952</v>
      </c>
      <c r="G160" s="7" t="s">
        <v>1697</v>
      </c>
      <c r="H160" s="7" t="s">
        <v>487</v>
      </c>
      <c r="I160" s="6" t="s">
        <v>1973</v>
      </c>
      <c r="J160" s="6"/>
      <c r="K160" s="6" t="s">
        <v>1698</v>
      </c>
      <c r="L160" s="6" t="s">
        <v>1974</v>
      </c>
      <c r="M160" s="6" t="s">
        <v>1975</v>
      </c>
      <c r="N160" s="6" t="s">
        <v>1222</v>
      </c>
      <c r="O160" s="6" t="s">
        <v>2294</v>
      </c>
      <c r="P160" s="6" t="s">
        <v>2029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15"/>
      <c r="BA160" s="6">
        <v>188</v>
      </c>
      <c r="BB160" s="6"/>
      <c r="BC160" s="6"/>
      <c r="BD160" s="6"/>
      <c r="BE160" s="6">
        <v>19</v>
      </c>
      <c r="BF160" s="6">
        <v>164</v>
      </c>
      <c r="BG160" s="6"/>
      <c r="BH160" s="6"/>
      <c r="BI160" s="6"/>
      <c r="BJ160" s="6">
        <v>18</v>
      </c>
      <c r="BK160" s="10"/>
      <c r="BL160" s="6">
        <v>182</v>
      </c>
      <c r="BM160" s="6"/>
      <c r="BN160" s="6"/>
      <c r="BO160" s="6">
        <v>18</v>
      </c>
      <c r="BP160" s="6">
        <v>180</v>
      </c>
      <c r="BQ160" s="6"/>
      <c r="BR160" s="6"/>
      <c r="BS160" s="6"/>
      <c r="BT160" s="6">
        <v>138</v>
      </c>
      <c r="BU160" s="6"/>
      <c r="BV160" s="6"/>
      <c r="BW160" s="6"/>
      <c r="BX160" s="6">
        <v>168</v>
      </c>
      <c r="BY160" s="6"/>
      <c r="BZ160" s="6"/>
      <c r="CA160" s="6"/>
      <c r="CB160" s="15">
        <f>BA160+BB160+BC160+BE160+BF160+BG160+BH160+BJ160+BL160+BM160+BN160+BP160+BQ160+BR160+BT160+BU160+BV160+BX160+BY160+BZ160+CA160+BW160+BS160+BO160</f>
        <v>1075</v>
      </c>
      <c r="CC160" s="15"/>
    </row>
    <row r="161" spans="1:81" s="9" customFormat="1" ht="15" customHeight="1" x14ac:dyDescent="0.2">
      <c r="A161" s="6" t="s">
        <v>705</v>
      </c>
      <c r="B161" s="7" t="s">
        <v>547</v>
      </c>
      <c r="C161" s="8">
        <v>116137</v>
      </c>
      <c r="D161" s="6" t="s">
        <v>1150</v>
      </c>
      <c r="E161" s="6" t="s">
        <v>548</v>
      </c>
      <c r="F161" s="6" t="s">
        <v>886</v>
      </c>
      <c r="G161" s="7"/>
      <c r="H161" s="7"/>
      <c r="I161" s="6" t="s">
        <v>543</v>
      </c>
      <c r="J161" s="6"/>
      <c r="K161" s="6" t="s">
        <v>2187</v>
      </c>
      <c r="L161" s="6" t="s">
        <v>2188</v>
      </c>
      <c r="M161" s="7" t="s">
        <v>2189</v>
      </c>
      <c r="N161" s="6" t="s">
        <v>377</v>
      </c>
      <c r="O161" s="6" t="s">
        <v>2253</v>
      </c>
      <c r="P161" s="6" t="s">
        <v>2028</v>
      </c>
      <c r="Q161" s="6"/>
      <c r="R161" s="6">
        <v>34</v>
      </c>
      <c r="S161" s="6"/>
      <c r="T161" s="6">
        <f t="shared" ref="T161:T192" si="7">R161+Q161+S161</f>
        <v>34</v>
      </c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15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10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10"/>
      <c r="CC161" s="15"/>
    </row>
    <row r="162" spans="1:81" s="9" customFormat="1" ht="15" customHeight="1" x14ac:dyDescent="0.2">
      <c r="A162" s="6" t="s">
        <v>705</v>
      </c>
      <c r="B162" s="7" t="s">
        <v>549</v>
      </c>
      <c r="C162" s="8">
        <v>180570</v>
      </c>
      <c r="D162" s="6" t="s">
        <v>1149</v>
      </c>
      <c r="E162" s="6" t="s">
        <v>550</v>
      </c>
      <c r="F162" s="6" t="s">
        <v>887</v>
      </c>
      <c r="G162" s="7"/>
      <c r="H162" s="7"/>
      <c r="I162" s="6" t="s">
        <v>551</v>
      </c>
      <c r="J162" s="6"/>
      <c r="K162" s="7" t="s">
        <v>1307</v>
      </c>
      <c r="L162" s="6" t="s">
        <v>552</v>
      </c>
      <c r="M162" s="7" t="s">
        <v>1303</v>
      </c>
      <c r="N162" s="6" t="s">
        <v>377</v>
      </c>
      <c r="O162" s="6" t="s">
        <v>2253</v>
      </c>
      <c r="P162" s="6" t="s">
        <v>2029</v>
      </c>
      <c r="Q162" s="6"/>
      <c r="R162" s="6">
        <v>26</v>
      </c>
      <c r="S162" s="6"/>
      <c r="T162" s="6">
        <f t="shared" si="7"/>
        <v>26</v>
      </c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15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10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10"/>
      <c r="CC162" s="15"/>
    </row>
    <row r="163" spans="1:81" s="9" customFormat="1" ht="15" customHeight="1" x14ac:dyDescent="0.2">
      <c r="A163" s="6" t="s">
        <v>718</v>
      </c>
      <c r="B163" s="7" t="s">
        <v>1472</v>
      </c>
      <c r="C163" s="8">
        <v>745406</v>
      </c>
      <c r="D163" s="6" t="s">
        <v>1128</v>
      </c>
      <c r="E163" s="6" t="s">
        <v>752</v>
      </c>
      <c r="F163" s="6"/>
      <c r="G163" s="7"/>
      <c r="H163" s="7"/>
      <c r="I163" s="6"/>
      <c r="J163" s="6"/>
      <c r="K163" s="6"/>
      <c r="L163" s="6" t="s">
        <v>409</v>
      </c>
      <c r="M163" s="6" t="s">
        <v>305</v>
      </c>
      <c r="N163" s="6" t="s">
        <v>454</v>
      </c>
      <c r="O163" s="6" t="s">
        <v>1703</v>
      </c>
      <c r="P163" s="6" t="s">
        <v>2029</v>
      </c>
      <c r="Q163" s="6">
        <v>25</v>
      </c>
      <c r="R163" s="6"/>
      <c r="S163" s="6"/>
      <c r="T163" s="6">
        <f t="shared" si="7"/>
        <v>25</v>
      </c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10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15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10"/>
      <c r="CC163" s="15"/>
    </row>
    <row r="164" spans="1:81" s="9" customFormat="1" ht="15" customHeight="1" x14ac:dyDescent="0.2">
      <c r="A164" s="6" t="s">
        <v>718</v>
      </c>
      <c r="B164" s="7" t="s">
        <v>1472</v>
      </c>
      <c r="C164" s="8">
        <v>745422</v>
      </c>
      <c r="D164" s="6" t="s">
        <v>1128</v>
      </c>
      <c r="E164" s="6" t="s">
        <v>752</v>
      </c>
      <c r="F164" s="6"/>
      <c r="G164" s="7"/>
      <c r="H164" s="7"/>
      <c r="I164" s="6"/>
      <c r="J164" s="6"/>
      <c r="K164" s="6"/>
      <c r="L164" s="6" t="s">
        <v>409</v>
      </c>
      <c r="M164" s="6" t="s">
        <v>305</v>
      </c>
      <c r="N164" s="6" t="s">
        <v>454</v>
      </c>
      <c r="O164" s="6" t="s">
        <v>1703</v>
      </c>
      <c r="P164" s="6" t="s">
        <v>2029</v>
      </c>
      <c r="Q164" s="6">
        <v>30</v>
      </c>
      <c r="R164" s="6"/>
      <c r="S164" s="6"/>
      <c r="T164" s="6">
        <f t="shared" si="7"/>
        <v>30</v>
      </c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10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15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10"/>
      <c r="CC164" s="15"/>
    </row>
    <row r="165" spans="1:81" s="9" customFormat="1" ht="15" customHeight="1" x14ac:dyDescent="0.2">
      <c r="A165" s="6" t="s">
        <v>718</v>
      </c>
      <c r="B165" s="7" t="s">
        <v>13</v>
      </c>
      <c r="C165" s="8">
        <v>563429</v>
      </c>
      <c r="D165" s="6" t="s">
        <v>1126</v>
      </c>
      <c r="E165" s="6" t="s">
        <v>750</v>
      </c>
      <c r="F165" s="6" t="s">
        <v>126</v>
      </c>
      <c r="G165" s="7" t="s">
        <v>127</v>
      </c>
      <c r="H165" s="7" t="s">
        <v>128</v>
      </c>
      <c r="I165" s="6" t="s">
        <v>129</v>
      </c>
      <c r="J165" s="6" t="s">
        <v>1058</v>
      </c>
      <c r="K165" s="6" t="s">
        <v>130</v>
      </c>
      <c r="L165" s="6" t="s">
        <v>1431</v>
      </c>
      <c r="M165" s="6"/>
      <c r="N165" s="6" t="s">
        <v>1248</v>
      </c>
      <c r="O165" s="6" t="s">
        <v>1703</v>
      </c>
      <c r="P165" s="6" t="s">
        <v>2031</v>
      </c>
      <c r="Q165" s="6"/>
      <c r="R165" s="6">
        <v>24</v>
      </c>
      <c r="S165" s="6"/>
      <c r="T165" s="6">
        <f t="shared" si="7"/>
        <v>24</v>
      </c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10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15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10"/>
      <c r="CC165" s="15"/>
    </row>
    <row r="166" spans="1:81" s="9" customFormat="1" ht="15" customHeight="1" x14ac:dyDescent="0.2">
      <c r="A166" s="6" t="s">
        <v>718</v>
      </c>
      <c r="B166" s="7" t="s">
        <v>13</v>
      </c>
      <c r="C166" s="8">
        <v>563411</v>
      </c>
      <c r="D166" s="6" t="s">
        <v>1126</v>
      </c>
      <c r="E166" s="6" t="s">
        <v>750</v>
      </c>
      <c r="F166" s="6" t="s">
        <v>126</v>
      </c>
      <c r="G166" s="7" t="s">
        <v>127</v>
      </c>
      <c r="H166" s="7" t="s">
        <v>128</v>
      </c>
      <c r="I166" s="6" t="s">
        <v>129</v>
      </c>
      <c r="J166" s="6" t="s">
        <v>1058</v>
      </c>
      <c r="K166" s="6" t="s">
        <v>130</v>
      </c>
      <c r="L166" s="6" t="s">
        <v>1431</v>
      </c>
      <c r="M166" s="6"/>
      <c r="N166" s="6" t="s">
        <v>454</v>
      </c>
      <c r="O166" s="6" t="s">
        <v>1703</v>
      </c>
      <c r="P166" s="6" t="s">
        <v>2031</v>
      </c>
      <c r="Q166" s="6">
        <v>32</v>
      </c>
      <c r="R166" s="6"/>
      <c r="S166" s="6"/>
      <c r="T166" s="6">
        <f t="shared" si="7"/>
        <v>32</v>
      </c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10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15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10"/>
      <c r="CC166" s="15"/>
    </row>
    <row r="167" spans="1:81" s="9" customFormat="1" ht="15" customHeight="1" x14ac:dyDescent="0.2">
      <c r="A167" s="6" t="s">
        <v>705</v>
      </c>
      <c r="B167" s="7" t="s">
        <v>553</v>
      </c>
      <c r="C167" s="8">
        <v>106419</v>
      </c>
      <c r="D167" s="6" t="s">
        <v>1150</v>
      </c>
      <c r="E167" s="6" t="s">
        <v>554</v>
      </c>
      <c r="F167" s="6" t="s">
        <v>888</v>
      </c>
      <c r="G167" s="7"/>
      <c r="H167" s="7"/>
      <c r="I167" s="6"/>
      <c r="J167" s="6"/>
      <c r="K167" s="6"/>
      <c r="L167" s="6" t="s">
        <v>2151</v>
      </c>
      <c r="M167" s="7" t="s">
        <v>2152</v>
      </c>
      <c r="N167" s="6" t="s">
        <v>377</v>
      </c>
      <c r="O167" s="6" t="s">
        <v>2253</v>
      </c>
      <c r="P167" s="6" t="s">
        <v>2028</v>
      </c>
      <c r="Q167" s="6"/>
      <c r="R167" s="6">
        <v>32</v>
      </c>
      <c r="S167" s="6"/>
      <c r="T167" s="6">
        <f t="shared" si="7"/>
        <v>32</v>
      </c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15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10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10"/>
      <c r="CC167" s="15"/>
    </row>
    <row r="168" spans="1:81" s="9" customFormat="1" ht="15" customHeight="1" x14ac:dyDescent="0.2">
      <c r="A168" s="6" t="s">
        <v>705</v>
      </c>
      <c r="B168" s="7" t="s">
        <v>591</v>
      </c>
      <c r="C168" s="8">
        <v>116145</v>
      </c>
      <c r="D168" s="6" t="s">
        <v>1150</v>
      </c>
      <c r="E168" s="6" t="s">
        <v>592</v>
      </c>
      <c r="F168" s="6" t="s">
        <v>886</v>
      </c>
      <c r="G168" s="7"/>
      <c r="H168" s="6"/>
      <c r="I168" s="6" t="s">
        <v>2190</v>
      </c>
      <c r="J168" s="6"/>
      <c r="K168" s="8" t="s">
        <v>2191</v>
      </c>
      <c r="L168" s="6" t="s">
        <v>2192</v>
      </c>
      <c r="M168" s="6" t="s">
        <v>2193</v>
      </c>
      <c r="N168" s="6" t="s">
        <v>380</v>
      </c>
      <c r="O168" s="6" t="s">
        <v>2253</v>
      </c>
      <c r="P168" s="6" t="s">
        <v>2028</v>
      </c>
      <c r="Q168" s="6">
        <v>35</v>
      </c>
      <c r="R168" s="6"/>
      <c r="S168" s="6"/>
      <c r="T168" s="6">
        <f t="shared" si="7"/>
        <v>35</v>
      </c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15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10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10"/>
      <c r="CC168" s="15"/>
    </row>
    <row r="169" spans="1:81" s="9" customFormat="1" ht="15" customHeight="1" x14ac:dyDescent="0.2">
      <c r="A169" s="6" t="s">
        <v>705</v>
      </c>
      <c r="B169" s="7" t="s">
        <v>593</v>
      </c>
      <c r="C169" s="8">
        <v>180679</v>
      </c>
      <c r="D169" s="6" t="s">
        <v>1149</v>
      </c>
      <c r="E169" s="6" t="s">
        <v>550</v>
      </c>
      <c r="F169" s="6" t="s">
        <v>887</v>
      </c>
      <c r="G169" s="7"/>
      <c r="H169" s="6"/>
      <c r="I169" s="6" t="s">
        <v>2229</v>
      </c>
      <c r="J169" s="6"/>
      <c r="K169" s="39" t="s">
        <v>2230</v>
      </c>
      <c r="L169" s="6" t="s">
        <v>594</v>
      </c>
      <c r="M169" s="6" t="s">
        <v>1327</v>
      </c>
      <c r="N169" s="6" t="s">
        <v>380</v>
      </c>
      <c r="O169" s="6" t="s">
        <v>2253</v>
      </c>
      <c r="P169" s="6" t="s">
        <v>2029</v>
      </c>
      <c r="Q169" s="6">
        <v>35</v>
      </c>
      <c r="R169" s="6"/>
      <c r="S169" s="6"/>
      <c r="T169" s="6">
        <f t="shared" si="7"/>
        <v>35</v>
      </c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15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10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10"/>
      <c r="CC169" s="15"/>
    </row>
    <row r="170" spans="1:81" s="9" customFormat="1" ht="15" customHeight="1" x14ac:dyDescent="0.2">
      <c r="A170" s="6" t="s">
        <v>718</v>
      </c>
      <c r="B170" s="7" t="s">
        <v>476</v>
      </c>
      <c r="C170" s="8">
        <v>424457</v>
      </c>
      <c r="D170" s="6" t="s">
        <v>1150</v>
      </c>
      <c r="E170" s="6" t="s">
        <v>1141</v>
      </c>
      <c r="F170" s="6"/>
      <c r="G170" s="7"/>
      <c r="H170" s="6" t="s">
        <v>477</v>
      </c>
      <c r="I170" s="6" t="s">
        <v>1017</v>
      </c>
      <c r="J170" s="6"/>
      <c r="K170" s="6" t="s">
        <v>1085</v>
      </c>
      <c r="L170" s="39" t="s">
        <v>1822</v>
      </c>
      <c r="M170" s="39" t="s">
        <v>1823</v>
      </c>
      <c r="N170" s="6" t="s">
        <v>2001</v>
      </c>
      <c r="O170" s="6" t="s">
        <v>1701</v>
      </c>
      <c r="P170" s="6" t="s">
        <v>2028</v>
      </c>
      <c r="Q170" s="6"/>
      <c r="R170" s="6"/>
      <c r="S170" s="6">
        <v>13</v>
      </c>
      <c r="T170" s="6">
        <f t="shared" si="7"/>
        <v>13</v>
      </c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10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15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10"/>
      <c r="CC170" s="15"/>
    </row>
    <row r="171" spans="1:81" s="9" customFormat="1" ht="15" customHeight="1" x14ac:dyDescent="0.2">
      <c r="A171" s="6" t="s">
        <v>718</v>
      </c>
      <c r="B171" s="7" t="s">
        <v>1826</v>
      </c>
      <c r="C171" s="8">
        <v>760439</v>
      </c>
      <c r="D171" s="6" t="s">
        <v>1130</v>
      </c>
      <c r="E171" s="6" t="s">
        <v>1271</v>
      </c>
      <c r="F171" s="6"/>
      <c r="G171" s="7"/>
      <c r="H171" s="6" t="s">
        <v>477</v>
      </c>
      <c r="I171" s="6" t="s">
        <v>1017</v>
      </c>
      <c r="J171" s="6"/>
      <c r="K171" s="6" t="s">
        <v>1085</v>
      </c>
      <c r="L171" s="39" t="s">
        <v>1822</v>
      </c>
      <c r="M171" s="39" t="s">
        <v>1823</v>
      </c>
      <c r="N171" s="6" t="s">
        <v>2002</v>
      </c>
      <c r="O171" s="6" t="s">
        <v>1701</v>
      </c>
      <c r="P171" s="6" t="s">
        <v>2030</v>
      </c>
      <c r="Q171" s="6"/>
      <c r="R171" s="6"/>
      <c r="S171" s="6">
        <v>11</v>
      </c>
      <c r="T171" s="6">
        <f t="shared" si="7"/>
        <v>11</v>
      </c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10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15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10"/>
      <c r="CC171" s="15"/>
    </row>
    <row r="172" spans="1:81" s="9" customFormat="1" ht="15" customHeight="1" x14ac:dyDescent="0.2">
      <c r="A172" s="6" t="s">
        <v>718</v>
      </c>
      <c r="B172" s="7" t="s">
        <v>478</v>
      </c>
      <c r="C172" s="8">
        <v>379982</v>
      </c>
      <c r="D172" s="6" t="s">
        <v>1150</v>
      </c>
      <c r="E172" s="6" t="s">
        <v>1141</v>
      </c>
      <c r="F172" s="6"/>
      <c r="G172" s="7"/>
      <c r="H172" s="6" t="s">
        <v>477</v>
      </c>
      <c r="I172" s="6" t="s">
        <v>1017</v>
      </c>
      <c r="J172" s="6"/>
      <c r="K172" s="6" t="s">
        <v>1085</v>
      </c>
      <c r="L172" s="39" t="s">
        <v>1822</v>
      </c>
      <c r="M172" s="39" t="s">
        <v>1823</v>
      </c>
      <c r="N172" s="6" t="s">
        <v>2002</v>
      </c>
      <c r="O172" s="6" t="s">
        <v>1701</v>
      </c>
      <c r="P172" s="6" t="s">
        <v>2028</v>
      </c>
      <c r="Q172" s="6"/>
      <c r="R172" s="6"/>
      <c r="S172" s="6">
        <v>11</v>
      </c>
      <c r="T172" s="6">
        <f t="shared" si="7"/>
        <v>11</v>
      </c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10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15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10"/>
      <c r="CC172" s="15"/>
    </row>
    <row r="173" spans="1:81" s="9" customFormat="1" ht="15" customHeight="1" x14ac:dyDescent="0.2">
      <c r="A173" s="6" t="s">
        <v>718</v>
      </c>
      <c r="B173" s="7" t="s">
        <v>479</v>
      </c>
      <c r="C173" s="8">
        <v>376558</v>
      </c>
      <c r="D173" s="6" t="s">
        <v>1150</v>
      </c>
      <c r="E173" s="6" t="s">
        <v>1141</v>
      </c>
      <c r="F173" s="6"/>
      <c r="G173" s="7"/>
      <c r="H173" s="6" t="s">
        <v>477</v>
      </c>
      <c r="I173" s="6" t="s">
        <v>1017</v>
      </c>
      <c r="J173" s="6"/>
      <c r="K173" s="6" t="s">
        <v>1085</v>
      </c>
      <c r="L173" s="39" t="s">
        <v>1822</v>
      </c>
      <c r="M173" s="39" t="s">
        <v>1823</v>
      </c>
      <c r="N173" s="6" t="s">
        <v>2002</v>
      </c>
      <c r="O173" s="6" t="s">
        <v>1701</v>
      </c>
      <c r="P173" s="6" t="s">
        <v>2028</v>
      </c>
      <c r="Q173" s="6"/>
      <c r="R173" s="6"/>
      <c r="S173" s="6">
        <v>8</v>
      </c>
      <c r="T173" s="6">
        <f t="shared" si="7"/>
        <v>8</v>
      </c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10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15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10"/>
      <c r="CC173" s="15"/>
    </row>
    <row r="174" spans="1:81" s="9" customFormat="1" ht="15" customHeight="1" x14ac:dyDescent="0.2">
      <c r="A174" s="6" t="s">
        <v>718</v>
      </c>
      <c r="B174" s="7" t="s">
        <v>479</v>
      </c>
      <c r="C174" s="8">
        <v>730796</v>
      </c>
      <c r="D174" s="6" t="s">
        <v>1148</v>
      </c>
      <c r="E174" s="6" t="s">
        <v>1361</v>
      </c>
      <c r="F174" s="6"/>
      <c r="G174" s="7"/>
      <c r="H174" s="6" t="s">
        <v>477</v>
      </c>
      <c r="I174" s="6" t="s">
        <v>1017</v>
      </c>
      <c r="J174" s="6"/>
      <c r="K174" s="6" t="s">
        <v>1085</v>
      </c>
      <c r="L174" s="39" t="s">
        <v>1822</v>
      </c>
      <c r="M174" s="39" t="s">
        <v>1823</v>
      </c>
      <c r="N174" s="6" t="s">
        <v>2001</v>
      </c>
      <c r="O174" s="6" t="s">
        <v>1701</v>
      </c>
      <c r="P174" s="6" t="s">
        <v>2028</v>
      </c>
      <c r="Q174" s="6"/>
      <c r="R174" s="6"/>
      <c r="S174" s="6">
        <v>8</v>
      </c>
      <c r="T174" s="6">
        <f t="shared" si="7"/>
        <v>8</v>
      </c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10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15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10"/>
      <c r="CC174" s="15"/>
    </row>
    <row r="175" spans="1:81" s="9" customFormat="1" ht="15" customHeight="1" x14ac:dyDescent="0.2">
      <c r="A175" s="6" t="s">
        <v>718</v>
      </c>
      <c r="B175" s="7" t="s">
        <v>808</v>
      </c>
      <c r="C175" s="8">
        <v>193763</v>
      </c>
      <c r="D175" s="6" t="s">
        <v>1126</v>
      </c>
      <c r="E175" s="6" t="s">
        <v>821</v>
      </c>
      <c r="F175" s="6" t="s">
        <v>822</v>
      </c>
      <c r="G175" s="7" t="s">
        <v>2305</v>
      </c>
      <c r="H175" s="23" t="s">
        <v>2302</v>
      </c>
      <c r="I175" s="6" t="s">
        <v>810</v>
      </c>
      <c r="J175" s="6" t="s">
        <v>811</v>
      </c>
      <c r="K175" s="6" t="s">
        <v>812</v>
      </c>
      <c r="L175" s="7" t="s">
        <v>2303</v>
      </c>
      <c r="M175" s="7" t="s">
        <v>2304</v>
      </c>
      <c r="N175" s="6" t="s">
        <v>383</v>
      </c>
      <c r="O175" s="6" t="s">
        <v>1703</v>
      </c>
      <c r="P175" s="6" t="s">
        <v>2031</v>
      </c>
      <c r="Q175" s="6"/>
      <c r="R175" s="6">
        <v>19</v>
      </c>
      <c r="S175" s="6"/>
      <c r="T175" s="6">
        <f t="shared" si="7"/>
        <v>19</v>
      </c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10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15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10"/>
      <c r="CC175" s="15"/>
    </row>
    <row r="176" spans="1:81" s="9" customFormat="1" ht="15" customHeight="1" x14ac:dyDescent="0.2">
      <c r="A176" s="6" t="s">
        <v>718</v>
      </c>
      <c r="B176" s="7" t="s">
        <v>808</v>
      </c>
      <c r="C176" s="8">
        <v>339804</v>
      </c>
      <c r="D176" s="6" t="s">
        <v>1128</v>
      </c>
      <c r="E176" s="6" t="s">
        <v>829</v>
      </c>
      <c r="F176" s="6" t="s">
        <v>830</v>
      </c>
      <c r="G176" s="7" t="s">
        <v>2305</v>
      </c>
      <c r="H176" s="23" t="s">
        <v>2302</v>
      </c>
      <c r="I176" s="6" t="s">
        <v>810</v>
      </c>
      <c r="J176" s="6" t="s">
        <v>811</v>
      </c>
      <c r="K176" s="6" t="s">
        <v>812</v>
      </c>
      <c r="L176" s="7" t="s">
        <v>2303</v>
      </c>
      <c r="M176" s="7" t="s">
        <v>2304</v>
      </c>
      <c r="N176" s="6" t="s">
        <v>383</v>
      </c>
      <c r="O176" s="6" t="s">
        <v>1703</v>
      </c>
      <c r="P176" s="6" t="s">
        <v>2029</v>
      </c>
      <c r="Q176" s="6"/>
      <c r="R176" s="6">
        <v>29</v>
      </c>
      <c r="S176" s="6"/>
      <c r="T176" s="6">
        <f t="shared" si="7"/>
        <v>29</v>
      </c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10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15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10"/>
      <c r="CC176" s="15"/>
    </row>
    <row r="177" spans="1:81" s="9" customFormat="1" ht="15" customHeight="1" x14ac:dyDescent="0.2">
      <c r="A177" s="6" t="s">
        <v>718</v>
      </c>
      <c r="B177" s="7" t="s">
        <v>808</v>
      </c>
      <c r="C177" s="8">
        <v>542399</v>
      </c>
      <c r="D177" s="6" t="s">
        <v>1151</v>
      </c>
      <c r="E177" s="6" t="s">
        <v>72</v>
      </c>
      <c r="F177" s="6" t="s">
        <v>816</v>
      </c>
      <c r="G177" s="7" t="s">
        <v>2305</v>
      </c>
      <c r="H177" s="23" t="s">
        <v>2302</v>
      </c>
      <c r="I177" s="6" t="s">
        <v>810</v>
      </c>
      <c r="J177" s="6" t="s">
        <v>811</v>
      </c>
      <c r="K177" s="6" t="s">
        <v>812</v>
      </c>
      <c r="L177" s="7" t="s">
        <v>2303</v>
      </c>
      <c r="M177" s="7" t="s">
        <v>2304</v>
      </c>
      <c r="N177" s="6" t="s">
        <v>383</v>
      </c>
      <c r="O177" s="6" t="s">
        <v>1703</v>
      </c>
      <c r="P177" s="6" t="s">
        <v>2029</v>
      </c>
      <c r="Q177" s="6"/>
      <c r="R177" s="6">
        <v>26</v>
      </c>
      <c r="S177" s="6"/>
      <c r="T177" s="6">
        <f t="shared" si="7"/>
        <v>26</v>
      </c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10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15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10"/>
      <c r="CC177" s="15"/>
    </row>
    <row r="178" spans="1:81" s="9" customFormat="1" ht="15" customHeight="1" x14ac:dyDescent="0.2">
      <c r="A178" s="6" t="s">
        <v>718</v>
      </c>
      <c r="B178" s="7" t="s">
        <v>808</v>
      </c>
      <c r="C178" s="8">
        <v>545244</v>
      </c>
      <c r="D178" s="6" t="s">
        <v>1151</v>
      </c>
      <c r="E178" s="6" t="s">
        <v>131</v>
      </c>
      <c r="F178" s="6" t="s">
        <v>889</v>
      </c>
      <c r="G178" s="7" t="s">
        <v>2305</v>
      </c>
      <c r="H178" s="23" t="s">
        <v>2302</v>
      </c>
      <c r="I178" s="6" t="s">
        <v>810</v>
      </c>
      <c r="J178" s="6" t="s">
        <v>811</v>
      </c>
      <c r="K178" s="6" t="s">
        <v>812</v>
      </c>
      <c r="L178" s="7" t="s">
        <v>2303</v>
      </c>
      <c r="M178" s="7" t="s">
        <v>2304</v>
      </c>
      <c r="N178" s="6" t="s">
        <v>383</v>
      </c>
      <c r="O178" s="6" t="s">
        <v>1703</v>
      </c>
      <c r="P178" s="6" t="s">
        <v>2029</v>
      </c>
      <c r="Q178" s="6"/>
      <c r="R178" s="6">
        <v>26</v>
      </c>
      <c r="S178" s="6"/>
      <c r="T178" s="6">
        <f t="shared" si="7"/>
        <v>26</v>
      </c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10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15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10"/>
      <c r="CC178" s="15"/>
    </row>
    <row r="179" spans="1:81" s="9" customFormat="1" ht="15" customHeight="1" x14ac:dyDescent="0.2">
      <c r="A179" s="6" t="s">
        <v>718</v>
      </c>
      <c r="B179" s="7" t="s">
        <v>808</v>
      </c>
      <c r="C179" s="8">
        <v>545251</v>
      </c>
      <c r="D179" s="6" t="s">
        <v>1151</v>
      </c>
      <c r="E179" s="6" t="s">
        <v>131</v>
      </c>
      <c r="F179" s="6" t="s">
        <v>889</v>
      </c>
      <c r="G179" s="7" t="s">
        <v>2305</v>
      </c>
      <c r="H179" s="23" t="s">
        <v>2302</v>
      </c>
      <c r="I179" s="6" t="s">
        <v>810</v>
      </c>
      <c r="J179" s="6" t="s">
        <v>811</v>
      </c>
      <c r="K179" s="6" t="s">
        <v>812</v>
      </c>
      <c r="L179" s="7" t="s">
        <v>2303</v>
      </c>
      <c r="M179" s="7" t="s">
        <v>2304</v>
      </c>
      <c r="N179" s="6" t="s">
        <v>383</v>
      </c>
      <c r="O179" s="6" t="s">
        <v>1703</v>
      </c>
      <c r="P179" s="6" t="s">
        <v>2029</v>
      </c>
      <c r="Q179" s="6"/>
      <c r="R179" s="6">
        <v>32</v>
      </c>
      <c r="S179" s="6"/>
      <c r="T179" s="6">
        <f t="shared" si="7"/>
        <v>32</v>
      </c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10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15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10"/>
      <c r="CC179" s="15"/>
    </row>
    <row r="180" spans="1:81" s="9" customFormat="1" ht="15" customHeight="1" x14ac:dyDescent="0.2">
      <c r="A180" s="6" t="s">
        <v>718</v>
      </c>
      <c r="B180" s="7" t="s">
        <v>808</v>
      </c>
      <c r="C180" s="8">
        <v>748988</v>
      </c>
      <c r="D180" s="6" t="s">
        <v>1127</v>
      </c>
      <c r="E180" s="6" t="s">
        <v>1501</v>
      </c>
      <c r="F180" s="7" t="s">
        <v>2310</v>
      </c>
      <c r="G180" s="7" t="s">
        <v>2305</v>
      </c>
      <c r="H180" s="23" t="s">
        <v>2302</v>
      </c>
      <c r="I180" s="6" t="s">
        <v>810</v>
      </c>
      <c r="J180" s="6" t="s">
        <v>811</v>
      </c>
      <c r="K180" s="6" t="s">
        <v>812</v>
      </c>
      <c r="L180" s="7" t="s">
        <v>2303</v>
      </c>
      <c r="M180" s="7" t="s">
        <v>2304</v>
      </c>
      <c r="N180" s="6" t="s">
        <v>383</v>
      </c>
      <c r="O180" s="6" t="s">
        <v>1703</v>
      </c>
      <c r="P180" s="6" t="s">
        <v>2030</v>
      </c>
      <c r="Q180" s="6"/>
      <c r="R180" s="6">
        <v>33</v>
      </c>
      <c r="S180" s="6"/>
      <c r="T180" s="6">
        <f t="shared" si="7"/>
        <v>33</v>
      </c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10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15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10"/>
      <c r="CC180" s="15"/>
    </row>
    <row r="181" spans="1:81" s="9" customFormat="1" ht="15" customHeight="1" x14ac:dyDescent="0.2">
      <c r="A181" s="6" t="s">
        <v>718</v>
      </c>
      <c r="B181" s="7" t="s">
        <v>808</v>
      </c>
      <c r="C181" s="8">
        <v>760173</v>
      </c>
      <c r="D181" s="6" t="s">
        <v>1127</v>
      </c>
      <c r="E181" s="6" t="s">
        <v>1656</v>
      </c>
      <c r="F181" s="7" t="s">
        <v>2311</v>
      </c>
      <c r="G181" s="7" t="s">
        <v>2305</v>
      </c>
      <c r="H181" s="23" t="s">
        <v>2302</v>
      </c>
      <c r="I181" s="6" t="s">
        <v>810</v>
      </c>
      <c r="J181" s="6" t="s">
        <v>811</v>
      </c>
      <c r="K181" s="6" t="s">
        <v>812</v>
      </c>
      <c r="L181" s="7" t="s">
        <v>2303</v>
      </c>
      <c r="M181" s="7" t="s">
        <v>2304</v>
      </c>
      <c r="N181" s="6" t="s">
        <v>383</v>
      </c>
      <c r="O181" s="6" t="s">
        <v>1703</v>
      </c>
      <c r="P181" s="6" t="s">
        <v>2030</v>
      </c>
      <c r="Q181" s="6"/>
      <c r="R181" s="6">
        <v>34</v>
      </c>
      <c r="S181" s="6"/>
      <c r="T181" s="6">
        <f t="shared" si="7"/>
        <v>34</v>
      </c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10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15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10"/>
      <c r="CC181" s="15"/>
    </row>
    <row r="182" spans="1:81" s="9" customFormat="1" ht="15" customHeight="1" x14ac:dyDescent="0.2">
      <c r="A182" s="6" t="s">
        <v>718</v>
      </c>
      <c r="B182" s="7" t="s">
        <v>808</v>
      </c>
      <c r="C182" s="8">
        <v>423475</v>
      </c>
      <c r="D182" s="6" t="s">
        <v>1130</v>
      </c>
      <c r="E182" s="6" t="s">
        <v>133</v>
      </c>
      <c r="F182" s="6" t="s">
        <v>835</v>
      </c>
      <c r="G182" s="7" t="s">
        <v>2305</v>
      </c>
      <c r="H182" s="23" t="s">
        <v>2302</v>
      </c>
      <c r="I182" s="6" t="s">
        <v>810</v>
      </c>
      <c r="J182" s="6" t="s">
        <v>811</v>
      </c>
      <c r="K182" s="6" t="s">
        <v>812</v>
      </c>
      <c r="L182" s="7" t="s">
        <v>2303</v>
      </c>
      <c r="M182" s="7" t="s">
        <v>2304</v>
      </c>
      <c r="N182" s="6" t="s">
        <v>1248</v>
      </c>
      <c r="O182" s="6" t="s">
        <v>1703</v>
      </c>
      <c r="P182" s="6" t="s">
        <v>2030</v>
      </c>
      <c r="Q182" s="6"/>
      <c r="R182" s="6">
        <v>17</v>
      </c>
      <c r="S182" s="6"/>
      <c r="T182" s="6">
        <f t="shared" si="7"/>
        <v>17</v>
      </c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10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15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10"/>
      <c r="CC182" s="15"/>
    </row>
    <row r="183" spans="1:81" s="9" customFormat="1" ht="15" customHeight="1" x14ac:dyDescent="0.2">
      <c r="A183" s="6" t="s">
        <v>718</v>
      </c>
      <c r="B183" s="7" t="s">
        <v>808</v>
      </c>
      <c r="C183" s="8">
        <v>162370</v>
      </c>
      <c r="D183" s="6" t="s">
        <v>1151</v>
      </c>
      <c r="E183" s="6" t="s">
        <v>847</v>
      </c>
      <c r="F183" s="6" t="s">
        <v>813</v>
      </c>
      <c r="G183" s="7" t="s">
        <v>2305</v>
      </c>
      <c r="H183" s="23" t="s">
        <v>2302</v>
      </c>
      <c r="I183" s="6" t="s">
        <v>810</v>
      </c>
      <c r="J183" s="6" t="s">
        <v>811</v>
      </c>
      <c r="K183" s="6" t="s">
        <v>812</v>
      </c>
      <c r="L183" s="7" t="s">
        <v>2303</v>
      </c>
      <c r="M183" s="7" t="s">
        <v>2304</v>
      </c>
      <c r="N183" s="6" t="s">
        <v>454</v>
      </c>
      <c r="O183" s="6" t="s">
        <v>1703</v>
      </c>
      <c r="P183" s="6" t="s">
        <v>2029</v>
      </c>
      <c r="Q183" s="6">
        <v>26</v>
      </c>
      <c r="R183" s="6"/>
      <c r="S183" s="6"/>
      <c r="T183" s="6">
        <f t="shared" si="7"/>
        <v>26</v>
      </c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10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15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10"/>
      <c r="CC183" s="15"/>
    </row>
    <row r="184" spans="1:81" s="9" customFormat="1" ht="15" customHeight="1" x14ac:dyDescent="0.2">
      <c r="A184" s="6" t="s">
        <v>718</v>
      </c>
      <c r="B184" s="7" t="s">
        <v>808</v>
      </c>
      <c r="C184" s="8">
        <v>183806</v>
      </c>
      <c r="D184" s="6" t="s">
        <v>1130</v>
      </c>
      <c r="E184" s="6" t="s">
        <v>817</v>
      </c>
      <c r="F184" s="6" t="s">
        <v>818</v>
      </c>
      <c r="G184" s="7" t="s">
        <v>2305</v>
      </c>
      <c r="H184" s="23" t="s">
        <v>2302</v>
      </c>
      <c r="I184" s="6" t="s">
        <v>810</v>
      </c>
      <c r="J184" s="6" t="s">
        <v>811</v>
      </c>
      <c r="K184" s="6" t="s">
        <v>812</v>
      </c>
      <c r="L184" s="7" t="s">
        <v>2303</v>
      </c>
      <c r="M184" s="7" t="s">
        <v>2304</v>
      </c>
      <c r="N184" s="6" t="s">
        <v>454</v>
      </c>
      <c r="O184" s="6" t="s">
        <v>1703</v>
      </c>
      <c r="P184" s="6" t="s">
        <v>2030</v>
      </c>
      <c r="Q184" s="6">
        <v>20</v>
      </c>
      <c r="R184" s="6"/>
      <c r="S184" s="6"/>
      <c r="T184" s="6">
        <f t="shared" si="7"/>
        <v>20</v>
      </c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10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15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10"/>
      <c r="CC184" s="15"/>
    </row>
    <row r="185" spans="1:81" s="9" customFormat="1" ht="15" customHeight="1" x14ac:dyDescent="0.2">
      <c r="A185" s="6" t="s">
        <v>718</v>
      </c>
      <c r="B185" s="7" t="s">
        <v>808</v>
      </c>
      <c r="C185" s="8">
        <v>319012</v>
      </c>
      <c r="D185" s="6" t="s">
        <v>1128</v>
      </c>
      <c r="E185" s="6" t="s">
        <v>849</v>
      </c>
      <c r="F185" s="6" t="s">
        <v>826</v>
      </c>
      <c r="G185" s="7" t="s">
        <v>2305</v>
      </c>
      <c r="H185" s="23" t="s">
        <v>2302</v>
      </c>
      <c r="I185" s="6" t="s">
        <v>810</v>
      </c>
      <c r="J185" s="6" t="s">
        <v>811</v>
      </c>
      <c r="K185" s="6" t="s">
        <v>812</v>
      </c>
      <c r="L185" s="7" t="s">
        <v>2303</v>
      </c>
      <c r="M185" s="7" t="s">
        <v>2304</v>
      </c>
      <c r="N185" s="6" t="s">
        <v>454</v>
      </c>
      <c r="O185" s="6" t="s">
        <v>1703</v>
      </c>
      <c r="P185" s="6" t="s">
        <v>2029</v>
      </c>
      <c r="Q185" s="6">
        <v>28</v>
      </c>
      <c r="R185" s="6"/>
      <c r="S185" s="6"/>
      <c r="T185" s="6">
        <f t="shared" si="7"/>
        <v>28</v>
      </c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10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15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10"/>
      <c r="CC185" s="15"/>
    </row>
    <row r="186" spans="1:81" s="9" customFormat="1" ht="15" customHeight="1" x14ac:dyDescent="0.2">
      <c r="A186" s="6" t="s">
        <v>718</v>
      </c>
      <c r="B186" s="7" t="s">
        <v>808</v>
      </c>
      <c r="C186" s="8">
        <v>321059</v>
      </c>
      <c r="D186" s="6" t="s">
        <v>1151</v>
      </c>
      <c r="E186" s="6" t="s">
        <v>1124</v>
      </c>
      <c r="F186" s="6" t="s">
        <v>828</v>
      </c>
      <c r="G186" s="7" t="s">
        <v>2305</v>
      </c>
      <c r="H186" s="23" t="s">
        <v>2302</v>
      </c>
      <c r="I186" s="6" t="s">
        <v>810</v>
      </c>
      <c r="J186" s="6" t="s">
        <v>811</v>
      </c>
      <c r="K186" s="6" t="s">
        <v>812</v>
      </c>
      <c r="L186" s="7" t="s">
        <v>2303</v>
      </c>
      <c r="M186" s="7" t="s">
        <v>2304</v>
      </c>
      <c r="N186" s="6" t="s">
        <v>454</v>
      </c>
      <c r="O186" s="6" t="s">
        <v>1703</v>
      </c>
      <c r="P186" s="6" t="s">
        <v>2029</v>
      </c>
      <c r="Q186" s="6">
        <v>20</v>
      </c>
      <c r="R186" s="6"/>
      <c r="S186" s="6"/>
      <c r="T186" s="6">
        <f t="shared" si="7"/>
        <v>20</v>
      </c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10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15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10"/>
      <c r="CC186" s="15"/>
    </row>
    <row r="187" spans="1:81" s="9" customFormat="1" ht="15" customHeight="1" x14ac:dyDescent="0.2">
      <c r="A187" s="6" t="s">
        <v>718</v>
      </c>
      <c r="B187" s="7" t="s">
        <v>808</v>
      </c>
      <c r="C187" s="8">
        <v>354050</v>
      </c>
      <c r="D187" s="6" t="s">
        <v>1128</v>
      </c>
      <c r="E187" s="6" t="s">
        <v>831</v>
      </c>
      <c r="F187" s="6" t="s">
        <v>832</v>
      </c>
      <c r="G187" s="7" t="s">
        <v>2305</v>
      </c>
      <c r="H187" s="23" t="s">
        <v>2302</v>
      </c>
      <c r="I187" s="6" t="s">
        <v>810</v>
      </c>
      <c r="J187" s="6" t="s">
        <v>811</v>
      </c>
      <c r="K187" s="6" t="s">
        <v>812</v>
      </c>
      <c r="L187" s="7" t="s">
        <v>2303</v>
      </c>
      <c r="M187" s="7" t="s">
        <v>2304</v>
      </c>
      <c r="N187" s="6" t="s">
        <v>454</v>
      </c>
      <c r="O187" s="6" t="s">
        <v>1703</v>
      </c>
      <c r="P187" s="6" t="s">
        <v>2029</v>
      </c>
      <c r="Q187" s="6">
        <v>34</v>
      </c>
      <c r="R187" s="6"/>
      <c r="S187" s="6"/>
      <c r="T187" s="6">
        <f t="shared" si="7"/>
        <v>34</v>
      </c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10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15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10"/>
      <c r="CC187" s="15"/>
    </row>
    <row r="188" spans="1:81" s="9" customFormat="1" ht="15" customHeight="1" x14ac:dyDescent="0.2">
      <c r="A188" s="6" t="s">
        <v>718</v>
      </c>
      <c r="B188" s="7" t="s">
        <v>808</v>
      </c>
      <c r="C188" s="8">
        <v>369686</v>
      </c>
      <c r="D188" s="6" t="s">
        <v>1130</v>
      </c>
      <c r="E188" s="6" t="s">
        <v>833</v>
      </c>
      <c r="F188" s="6" t="s">
        <v>834</v>
      </c>
      <c r="G188" s="7" t="s">
        <v>2305</v>
      </c>
      <c r="H188" s="23" t="s">
        <v>2302</v>
      </c>
      <c r="I188" s="6" t="s">
        <v>810</v>
      </c>
      <c r="J188" s="6" t="s">
        <v>811</v>
      </c>
      <c r="K188" s="6" t="s">
        <v>812</v>
      </c>
      <c r="L188" s="7" t="s">
        <v>2303</v>
      </c>
      <c r="M188" s="7" t="s">
        <v>2304</v>
      </c>
      <c r="N188" s="6" t="s">
        <v>454</v>
      </c>
      <c r="O188" s="6" t="s">
        <v>1703</v>
      </c>
      <c r="P188" s="6" t="s">
        <v>2030</v>
      </c>
      <c r="Q188" s="6">
        <v>24</v>
      </c>
      <c r="R188" s="6"/>
      <c r="S188" s="6"/>
      <c r="T188" s="6">
        <f t="shared" si="7"/>
        <v>24</v>
      </c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10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15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10"/>
      <c r="CC188" s="15"/>
    </row>
    <row r="189" spans="1:81" s="9" customFormat="1" ht="15" customHeight="1" x14ac:dyDescent="0.2">
      <c r="A189" s="6" t="s">
        <v>718</v>
      </c>
      <c r="B189" s="7" t="s">
        <v>808</v>
      </c>
      <c r="C189" s="8">
        <v>526392</v>
      </c>
      <c r="D189" s="6" t="s">
        <v>1128</v>
      </c>
      <c r="E189" s="6" t="s">
        <v>1495</v>
      </c>
      <c r="F189" s="6" t="s">
        <v>827</v>
      </c>
      <c r="G189" s="7" t="s">
        <v>2305</v>
      </c>
      <c r="H189" s="23" t="s">
        <v>2302</v>
      </c>
      <c r="I189" s="6" t="s">
        <v>810</v>
      </c>
      <c r="J189" s="6" t="s">
        <v>811</v>
      </c>
      <c r="K189" s="6" t="s">
        <v>812</v>
      </c>
      <c r="L189" s="7" t="s">
        <v>2303</v>
      </c>
      <c r="M189" s="7" t="s">
        <v>2304</v>
      </c>
      <c r="N189" s="6" t="s">
        <v>454</v>
      </c>
      <c r="O189" s="6" t="s">
        <v>1703</v>
      </c>
      <c r="P189" s="6" t="s">
        <v>2029</v>
      </c>
      <c r="Q189" s="6">
        <v>32</v>
      </c>
      <c r="R189" s="6"/>
      <c r="S189" s="6"/>
      <c r="T189" s="6">
        <f t="shared" si="7"/>
        <v>32</v>
      </c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10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15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10"/>
      <c r="CC189" s="15"/>
    </row>
    <row r="190" spans="1:81" s="9" customFormat="1" ht="15" customHeight="1" x14ac:dyDescent="0.2">
      <c r="A190" s="6" t="s">
        <v>718</v>
      </c>
      <c r="B190" s="7" t="s">
        <v>808</v>
      </c>
      <c r="C190" s="8">
        <v>545236</v>
      </c>
      <c r="D190" s="6" t="s">
        <v>1151</v>
      </c>
      <c r="E190" s="6" t="s">
        <v>131</v>
      </c>
      <c r="F190" s="6" t="s">
        <v>889</v>
      </c>
      <c r="G190" s="7" t="s">
        <v>2305</v>
      </c>
      <c r="H190" s="23" t="s">
        <v>2302</v>
      </c>
      <c r="I190" s="6" t="s">
        <v>810</v>
      </c>
      <c r="J190" s="6" t="s">
        <v>811</v>
      </c>
      <c r="K190" s="6" t="s">
        <v>812</v>
      </c>
      <c r="L190" s="7" t="s">
        <v>2303</v>
      </c>
      <c r="M190" s="7" t="s">
        <v>2304</v>
      </c>
      <c r="N190" s="6" t="s">
        <v>454</v>
      </c>
      <c r="O190" s="6" t="s">
        <v>1703</v>
      </c>
      <c r="P190" s="6" t="s">
        <v>2029</v>
      </c>
      <c r="Q190" s="6">
        <v>30</v>
      </c>
      <c r="R190" s="6"/>
      <c r="S190" s="6"/>
      <c r="T190" s="6">
        <f t="shared" si="7"/>
        <v>30</v>
      </c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10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15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10"/>
      <c r="CC190" s="15"/>
    </row>
    <row r="191" spans="1:81" s="9" customFormat="1" ht="15" customHeight="1" x14ac:dyDescent="0.2">
      <c r="A191" s="6" t="s">
        <v>718</v>
      </c>
      <c r="B191" s="7" t="s">
        <v>808</v>
      </c>
      <c r="C191" s="8">
        <v>545277</v>
      </c>
      <c r="D191" s="6" t="s">
        <v>1126</v>
      </c>
      <c r="E191" s="6" t="s">
        <v>814</v>
      </c>
      <c r="F191" s="6" t="s">
        <v>815</v>
      </c>
      <c r="G191" s="7" t="s">
        <v>2305</v>
      </c>
      <c r="H191" s="23" t="s">
        <v>2302</v>
      </c>
      <c r="I191" s="6" t="s">
        <v>810</v>
      </c>
      <c r="J191" s="6" t="s">
        <v>811</v>
      </c>
      <c r="K191" s="6" t="s">
        <v>812</v>
      </c>
      <c r="L191" s="7" t="s">
        <v>2303</v>
      </c>
      <c r="M191" s="7" t="s">
        <v>2304</v>
      </c>
      <c r="N191" s="6" t="s">
        <v>454</v>
      </c>
      <c r="O191" s="6" t="s">
        <v>1703</v>
      </c>
      <c r="P191" s="6" t="s">
        <v>2031</v>
      </c>
      <c r="Q191" s="6">
        <v>35</v>
      </c>
      <c r="R191" s="6"/>
      <c r="S191" s="6"/>
      <c r="T191" s="6">
        <f t="shared" si="7"/>
        <v>35</v>
      </c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10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15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10"/>
      <c r="CC191" s="15"/>
    </row>
    <row r="192" spans="1:81" s="9" customFormat="1" ht="15" customHeight="1" x14ac:dyDescent="0.2">
      <c r="A192" s="6" t="s">
        <v>718</v>
      </c>
      <c r="B192" s="7" t="s">
        <v>808</v>
      </c>
      <c r="C192" s="8">
        <v>545319</v>
      </c>
      <c r="D192" s="6" t="s">
        <v>1151</v>
      </c>
      <c r="E192" s="6" t="s">
        <v>819</v>
      </c>
      <c r="F192" s="6" t="s">
        <v>820</v>
      </c>
      <c r="G192" s="7" t="s">
        <v>2305</v>
      </c>
      <c r="H192" s="23" t="s">
        <v>2302</v>
      </c>
      <c r="I192" s="6" t="s">
        <v>810</v>
      </c>
      <c r="J192" s="6" t="s">
        <v>811</v>
      </c>
      <c r="K192" s="6" t="s">
        <v>812</v>
      </c>
      <c r="L192" s="7" t="s">
        <v>2303</v>
      </c>
      <c r="M192" s="7" t="s">
        <v>2304</v>
      </c>
      <c r="N192" s="6" t="s">
        <v>454</v>
      </c>
      <c r="O192" s="6" t="s">
        <v>1703</v>
      </c>
      <c r="P192" s="6" t="s">
        <v>2029</v>
      </c>
      <c r="Q192" s="6">
        <v>34</v>
      </c>
      <c r="R192" s="6"/>
      <c r="S192" s="6"/>
      <c r="T192" s="6">
        <f t="shared" si="7"/>
        <v>34</v>
      </c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10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15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10"/>
      <c r="CC192" s="15"/>
    </row>
    <row r="193" spans="1:81" s="9" customFormat="1" ht="15" customHeight="1" x14ac:dyDescent="0.2">
      <c r="A193" s="6" t="s">
        <v>718</v>
      </c>
      <c r="B193" s="7" t="s">
        <v>808</v>
      </c>
      <c r="C193" s="8">
        <v>545327</v>
      </c>
      <c r="D193" s="6" t="s">
        <v>1130</v>
      </c>
      <c r="E193" s="6" t="s">
        <v>839</v>
      </c>
      <c r="F193" s="6" t="s">
        <v>825</v>
      </c>
      <c r="G193" s="7" t="s">
        <v>2305</v>
      </c>
      <c r="H193" s="23" t="s">
        <v>2302</v>
      </c>
      <c r="I193" s="6" t="s">
        <v>810</v>
      </c>
      <c r="J193" s="6" t="s">
        <v>811</v>
      </c>
      <c r="K193" s="6" t="s">
        <v>812</v>
      </c>
      <c r="L193" s="7" t="s">
        <v>2303</v>
      </c>
      <c r="M193" s="7" t="s">
        <v>2304</v>
      </c>
      <c r="N193" s="6" t="s">
        <v>454</v>
      </c>
      <c r="O193" s="6" t="s">
        <v>1703</v>
      </c>
      <c r="P193" s="6" t="s">
        <v>2030</v>
      </c>
      <c r="Q193" s="6">
        <v>17</v>
      </c>
      <c r="R193" s="6"/>
      <c r="S193" s="6"/>
      <c r="T193" s="6">
        <f t="shared" ref="T193:T224" si="8">R193+Q193+S193</f>
        <v>17</v>
      </c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10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15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10"/>
      <c r="CC193" s="15"/>
    </row>
    <row r="194" spans="1:81" s="9" customFormat="1" ht="15" customHeight="1" x14ac:dyDescent="0.2">
      <c r="A194" s="6" t="s">
        <v>718</v>
      </c>
      <c r="B194" s="7" t="s">
        <v>808</v>
      </c>
      <c r="C194" s="8">
        <v>545335</v>
      </c>
      <c r="D194" s="6" t="s">
        <v>1130</v>
      </c>
      <c r="E194" s="6" t="s">
        <v>839</v>
      </c>
      <c r="F194" s="6" t="s">
        <v>825</v>
      </c>
      <c r="G194" s="7" t="s">
        <v>2305</v>
      </c>
      <c r="H194" s="23" t="s">
        <v>2302</v>
      </c>
      <c r="I194" s="6" t="s">
        <v>810</v>
      </c>
      <c r="J194" s="6" t="s">
        <v>811</v>
      </c>
      <c r="K194" s="6" t="s">
        <v>812</v>
      </c>
      <c r="L194" s="7" t="s">
        <v>2303</v>
      </c>
      <c r="M194" s="7" t="s">
        <v>2304</v>
      </c>
      <c r="N194" s="6" t="s">
        <v>454</v>
      </c>
      <c r="O194" s="6" t="s">
        <v>1703</v>
      </c>
      <c r="P194" s="6" t="s">
        <v>2030</v>
      </c>
      <c r="Q194" s="6">
        <v>33</v>
      </c>
      <c r="R194" s="6"/>
      <c r="S194" s="6"/>
      <c r="T194" s="6">
        <f t="shared" si="8"/>
        <v>33</v>
      </c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10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15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10"/>
      <c r="CC194" s="15"/>
    </row>
    <row r="195" spans="1:81" s="9" customFormat="1" ht="15" customHeight="1" x14ac:dyDescent="0.2">
      <c r="A195" s="6" t="s">
        <v>718</v>
      </c>
      <c r="B195" s="7" t="s">
        <v>808</v>
      </c>
      <c r="C195" s="8">
        <v>545343</v>
      </c>
      <c r="D195" s="6" t="s">
        <v>1130</v>
      </c>
      <c r="E195" s="6" t="s">
        <v>839</v>
      </c>
      <c r="F195" s="7" t="s">
        <v>2307</v>
      </c>
      <c r="G195" s="7" t="s">
        <v>2305</v>
      </c>
      <c r="H195" s="23" t="s">
        <v>2302</v>
      </c>
      <c r="I195" s="6" t="s">
        <v>810</v>
      </c>
      <c r="J195" s="6" t="s">
        <v>811</v>
      </c>
      <c r="K195" s="6" t="s">
        <v>812</v>
      </c>
      <c r="L195" s="7" t="s">
        <v>2303</v>
      </c>
      <c r="M195" s="7" t="s">
        <v>2304</v>
      </c>
      <c r="N195" s="6" t="s">
        <v>454</v>
      </c>
      <c r="O195" s="6" t="s">
        <v>1703</v>
      </c>
      <c r="P195" s="6" t="s">
        <v>2030</v>
      </c>
      <c r="Q195" s="6">
        <v>19</v>
      </c>
      <c r="R195" s="6"/>
      <c r="S195" s="6"/>
      <c r="T195" s="6">
        <f t="shared" si="8"/>
        <v>19</v>
      </c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10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15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10"/>
      <c r="CC195" s="15"/>
    </row>
    <row r="196" spans="1:81" s="9" customFormat="1" ht="15" customHeight="1" x14ac:dyDescent="0.2">
      <c r="A196" s="6" t="s">
        <v>718</v>
      </c>
      <c r="B196" s="7" t="s">
        <v>808</v>
      </c>
      <c r="C196" s="8">
        <v>545350</v>
      </c>
      <c r="D196" s="6" t="s">
        <v>1130</v>
      </c>
      <c r="E196" s="6" t="s">
        <v>839</v>
      </c>
      <c r="F196" s="7" t="s">
        <v>2307</v>
      </c>
      <c r="G196" s="7" t="s">
        <v>2305</v>
      </c>
      <c r="H196" s="23" t="s">
        <v>2302</v>
      </c>
      <c r="I196" s="6" t="s">
        <v>810</v>
      </c>
      <c r="J196" s="6" t="s">
        <v>811</v>
      </c>
      <c r="K196" s="6" t="s">
        <v>812</v>
      </c>
      <c r="L196" s="7" t="s">
        <v>2303</v>
      </c>
      <c r="M196" s="7" t="s">
        <v>2304</v>
      </c>
      <c r="N196" s="6" t="s">
        <v>454</v>
      </c>
      <c r="O196" s="6" t="s">
        <v>1703</v>
      </c>
      <c r="P196" s="6" t="s">
        <v>2030</v>
      </c>
      <c r="Q196" s="6">
        <v>15</v>
      </c>
      <c r="R196" s="6"/>
      <c r="S196" s="6"/>
      <c r="T196" s="6">
        <f t="shared" si="8"/>
        <v>15</v>
      </c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10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15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10"/>
      <c r="CC196" s="15"/>
    </row>
    <row r="197" spans="1:81" s="9" customFormat="1" ht="15" customHeight="1" x14ac:dyDescent="0.2">
      <c r="A197" s="6" t="s">
        <v>718</v>
      </c>
      <c r="B197" s="7" t="s">
        <v>808</v>
      </c>
      <c r="C197" s="8">
        <v>553560</v>
      </c>
      <c r="D197" s="6" t="s">
        <v>1151</v>
      </c>
      <c r="E197" s="6" t="s">
        <v>72</v>
      </c>
      <c r="F197" s="6" t="s">
        <v>889</v>
      </c>
      <c r="G197" s="7" t="s">
        <v>2305</v>
      </c>
      <c r="H197" s="23" t="s">
        <v>2302</v>
      </c>
      <c r="I197" s="6" t="s">
        <v>810</v>
      </c>
      <c r="J197" s="6" t="s">
        <v>811</v>
      </c>
      <c r="K197" s="6" t="s">
        <v>812</v>
      </c>
      <c r="L197" s="7" t="s">
        <v>2303</v>
      </c>
      <c r="M197" s="7" t="s">
        <v>2304</v>
      </c>
      <c r="N197" s="6" t="s">
        <v>454</v>
      </c>
      <c r="O197" s="6" t="s">
        <v>1703</v>
      </c>
      <c r="P197" s="6" t="s">
        <v>2029</v>
      </c>
      <c r="Q197" s="6">
        <v>22</v>
      </c>
      <c r="R197" s="6"/>
      <c r="S197" s="6"/>
      <c r="T197" s="6">
        <f t="shared" si="8"/>
        <v>22</v>
      </c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10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15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10"/>
      <c r="CC197" s="15"/>
    </row>
    <row r="198" spans="1:81" s="9" customFormat="1" ht="15" customHeight="1" x14ac:dyDescent="0.2">
      <c r="A198" s="6" t="s">
        <v>718</v>
      </c>
      <c r="B198" s="7" t="s">
        <v>808</v>
      </c>
      <c r="C198" s="8">
        <v>712307</v>
      </c>
      <c r="D198" s="6" t="s">
        <v>1127</v>
      </c>
      <c r="E198" s="6" t="s">
        <v>840</v>
      </c>
      <c r="F198" s="6" t="s">
        <v>890</v>
      </c>
      <c r="G198" s="7" t="s">
        <v>2305</v>
      </c>
      <c r="H198" s="23" t="s">
        <v>2302</v>
      </c>
      <c r="I198" s="6" t="s">
        <v>810</v>
      </c>
      <c r="J198" s="6" t="s">
        <v>811</v>
      </c>
      <c r="K198" s="6" t="s">
        <v>812</v>
      </c>
      <c r="L198" s="7" t="s">
        <v>2303</v>
      </c>
      <c r="M198" s="7" t="s">
        <v>2304</v>
      </c>
      <c r="N198" s="6" t="s">
        <v>454</v>
      </c>
      <c r="O198" s="6" t="s">
        <v>1703</v>
      </c>
      <c r="P198" s="6" t="s">
        <v>2030</v>
      </c>
      <c r="Q198" s="6">
        <v>35</v>
      </c>
      <c r="R198" s="6"/>
      <c r="S198" s="6"/>
      <c r="T198" s="6">
        <f t="shared" si="8"/>
        <v>35</v>
      </c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10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15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10"/>
      <c r="CC198" s="15"/>
    </row>
    <row r="199" spans="1:81" s="9" customFormat="1" ht="15" customHeight="1" x14ac:dyDescent="0.2">
      <c r="A199" s="6" t="s">
        <v>718</v>
      </c>
      <c r="B199" s="7" t="s">
        <v>808</v>
      </c>
      <c r="C199" s="8">
        <v>712687</v>
      </c>
      <c r="D199" s="6" t="s">
        <v>1128</v>
      </c>
      <c r="E199" s="6" t="s">
        <v>757</v>
      </c>
      <c r="F199" s="7" t="s">
        <v>830</v>
      </c>
      <c r="G199" s="7" t="s">
        <v>2305</v>
      </c>
      <c r="H199" s="23" t="s">
        <v>2302</v>
      </c>
      <c r="I199" s="6" t="s">
        <v>810</v>
      </c>
      <c r="J199" s="6" t="s">
        <v>811</v>
      </c>
      <c r="K199" s="6" t="s">
        <v>812</v>
      </c>
      <c r="L199" s="7" t="s">
        <v>2303</v>
      </c>
      <c r="M199" s="7" t="s">
        <v>2304</v>
      </c>
      <c r="N199" s="6" t="s">
        <v>454</v>
      </c>
      <c r="O199" s="6" t="s">
        <v>1703</v>
      </c>
      <c r="P199" s="6" t="s">
        <v>2029</v>
      </c>
      <c r="Q199" s="6">
        <v>33</v>
      </c>
      <c r="R199" s="6"/>
      <c r="S199" s="6"/>
      <c r="T199" s="6">
        <f t="shared" si="8"/>
        <v>33</v>
      </c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10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15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10"/>
      <c r="CC199" s="15"/>
    </row>
    <row r="200" spans="1:81" s="9" customFormat="1" ht="15" customHeight="1" x14ac:dyDescent="0.2">
      <c r="A200" s="6" t="s">
        <v>718</v>
      </c>
      <c r="B200" s="7" t="s">
        <v>808</v>
      </c>
      <c r="C200" s="8">
        <v>730416</v>
      </c>
      <c r="D200" s="6" t="s">
        <v>1127</v>
      </c>
      <c r="E200" s="6" t="s">
        <v>1494</v>
      </c>
      <c r="F200" s="7" t="s">
        <v>2308</v>
      </c>
      <c r="G200" s="7" t="s">
        <v>2305</v>
      </c>
      <c r="H200" s="23" t="s">
        <v>2302</v>
      </c>
      <c r="I200" s="6" t="s">
        <v>810</v>
      </c>
      <c r="J200" s="6" t="s">
        <v>811</v>
      </c>
      <c r="K200" s="6" t="s">
        <v>812</v>
      </c>
      <c r="L200" s="7" t="s">
        <v>2303</v>
      </c>
      <c r="M200" s="7" t="s">
        <v>2304</v>
      </c>
      <c r="N200" s="6" t="s">
        <v>454</v>
      </c>
      <c r="O200" s="6" t="s">
        <v>1703</v>
      </c>
      <c r="P200" s="6" t="s">
        <v>2030</v>
      </c>
      <c r="Q200" s="6">
        <v>37</v>
      </c>
      <c r="R200" s="6"/>
      <c r="S200" s="6"/>
      <c r="T200" s="6">
        <f t="shared" si="8"/>
        <v>37</v>
      </c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10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15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10"/>
      <c r="CC200" s="15"/>
    </row>
    <row r="201" spans="1:81" s="9" customFormat="1" ht="15" customHeight="1" x14ac:dyDescent="0.2">
      <c r="A201" s="6" t="s">
        <v>718</v>
      </c>
      <c r="B201" s="7" t="s">
        <v>808</v>
      </c>
      <c r="C201" s="8">
        <v>730432</v>
      </c>
      <c r="D201" s="6" t="s">
        <v>1128</v>
      </c>
      <c r="E201" s="6" t="s">
        <v>771</v>
      </c>
      <c r="F201" s="7" t="s">
        <v>935</v>
      </c>
      <c r="G201" s="7" t="s">
        <v>2305</v>
      </c>
      <c r="H201" s="23" t="s">
        <v>2302</v>
      </c>
      <c r="I201" s="6" t="s">
        <v>810</v>
      </c>
      <c r="J201" s="6" t="s">
        <v>811</v>
      </c>
      <c r="K201" s="6" t="s">
        <v>812</v>
      </c>
      <c r="L201" s="7" t="s">
        <v>2303</v>
      </c>
      <c r="M201" s="7" t="s">
        <v>2304</v>
      </c>
      <c r="N201" s="6" t="s">
        <v>454</v>
      </c>
      <c r="O201" s="6" t="s">
        <v>1703</v>
      </c>
      <c r="P201" s="6" t="s">
        <v>2029</v>
      </c>
      <c r="Q201" s="6">
        <v>24</v>
      </c>
      <c r="R201" s="6"/>
      <c r="S201" s="6"/>
      <c r="T201" s="6">
        <f t="shared" si="8"/>
        <v>24</v>
      </c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10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15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10"/>
      <c r="CC201" s="15"/>
    </row>
    <row r="202" spans="1:81" s="9" customFormat="1" ht="15" customHeight="1" x14ac:dyDescent="0.2">
      <c r="A202" s="6" t="s">
        <v>718</v>
      </c>
      <c r="B202" s="7" t="s">
        <v>808</v>
      </c>
      <c r="C202" s="8">
        <v>741439</v>
      </c>
      <c r="D202" s="6" t="s">
        <v>1127</v>
      </c>
      <c r="E202" s="6" t="s">
        <v>1494</v>
      </c>
      <c r="F202" s="7" t="s">
        <v>2308</v>
      </c>
      <c r="G202" s="7" t="s">
        <v>2305</v>
      </c>
      <c r="H202" s="23" t="s">
        <v>2302</v>
      </c>
      <c r="I202" s="6" t="s">
        <v>810</v>
      </c>
      <c r="J202" s="6" t="s">
        <v>811</v>
      </c>
      <c r="K202" s="6" t="s">
        <v>812</v>
      </c>
      <c r="L202" s="7" t="s">
        <v>2303</v>
      </c>
      <c r="M202" s="7" t="s">
        <v>2304</v>
      </c>
      <c r="N202" s="6" t="s">
        <v>454</v>
      </c>
      <c r="O202" s="6" t="s">
        <v>1703</v>
      </c>
      <c r="P202" s="6" t="s">
        <v>2030</v>
      </c>
      <c r="Q202" s="6">
        <v>33</v>
      </c>
      <c r="R202" s="6"/>
      <c r="S202" s="6"/>
      <c r="T202" s="6">
        <f t="shared" si="8"/>
        <v>33</v>
      </c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15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15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10"/>
      <c r="CC202" s="15"/>
    </row>
    <row r="203" spans="1:81" s="9" customFormat="1" ht="15" customHeight="1" x14ac:dyDescent="0.2">
      <c r="A203" s="6" t="s">
        <v>718</v>
      </c>
      <c r="B203" s="7" t="s">
        <v>808</v>
      </c>
      <c r="C203" s="8">
        <v>741447</v>
      </c>
      <c r="D203" s="6" t="s">
        <v>1127</v>
      </c>
      <c r="E203" s="6" t="s">
        <v>1494</v>
      </c>
      <c r="F203" s="7" t="s">
        <v>2308</v>
      </c>
      <c r="G203" s="7" t="s">
        <v>2305</v>
      </c>
      <c r="H203" s="23" t="s">
        <v>2302</v>
      </c>
      <c r="I203" s="6" t="s">
        <v>810</v>
      </c>
      <c r="J203" s="6" t="s">
        <v>811</v>
      </c>
      <c r="K203" s="6" t="s">
        <v>812</v>
      </c>
      <c r="L203" s="7" t="s">
        <v>2303</v>
      </c>
      <c r="M203" s="7" t="s">
        <v>2304</v>
      </c>
      <c r="N203" s="6" t="s">
        <v>454</v>
      </c>
      <c r="O203" s="6" t="s">
        <v>1703</v>
      </c>
      <c r="P203" s="6" t="s">
        <v>2030</v>
      </c>
      <c r="Q203" s="6">
        <v>35</v>
      </c>
      <c r="R203" s="6"/>
      <c r="S203" s="6"/>
      <c r="T203" s="6">
        <f t="shared" si="8"/>
        <v>35</v>
      </c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15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15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10"/>
      <c r="CC203" s="15"/>
    </row>
    <row r="204" spans="1:81" s="9" customFormat="1" ht="15" customHeight="1" x14ac:dyDescent="0.2">
      <c r="A204" s="6" t="s">
        <v>718</v>
      </c>
      <c r="B204" s="7" t="s">
        <v>808</v>
      </c>
      <c r="C204" s="8">
        <v>748723</v>
      </c>
      <c r="D204" s="6" t="s">
        <v>1128</v>
      </c>
      <c r="E204" s="6" t="s">
        <v>1654</v>
      </c>
      <c r="F204" s="7" t="s">
        <v>2309</v>
      </c>
      <c r="G204" s="7" t="s">
        <v>2305</v>
      </c>
      <c r="H204" s="23" t="s">
        <v>2302</v>
      </c>
      <c r="I204" s="6" t="s">
        <v>810</v>
      </c>
      <c r="J204" s="6" t="s">
        <v>811</v>
      </c>
      <c r="K204" s="6" t="s">
        <v>812</v>
      </c>
      <c r="L204" s="7" t="s">
        <v>2303</v>
      </c>
      <c r="M204" s="7" t="s">
        <v>2304</v>
      </c>
      <c r="N204" s="6" t="s">
        <v>454</v>
      </c>
      <c r="O204" s="6" t="s">
        <v>1703</v>
      </c>
      <c r="P204" s="6" t="s">
        <v>2029</v>
      </c>
      <c r="Q204" s="6">
        <v>22</v>
      </c>
      <c r="R204" s="6"/>
      <c r="S204" s="6"/>
      <c r="T204" s="6">
        <f t="shared" si="8"/>
        <v>22</v>
      </c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10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15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10"/>
      <c r="CC204" s="15"/>
    </row>
    <row r="205" spans="1:81" s="9" customFormat="1" ht="15" customHeight="1" x14ac:dyDescent="0.2">
      <c r="A205" s="6" t="s">
        <v>718</v>
      </c>
      <c r="B205" s="7" t="s">
        <v>808</v>
      </c>
      <c r="C205" s="8">
        <v>760215</v>
      </c>
      <c r="D205" s="6" t="s">
        <v>1127</v>
      </c>
      <c r="E205" s="6" t="s">
        <v>1657</v>
      </c>
      <c r="F205" s="7" t="s">
        <v>2313</v>
      </c>
      <c r="G205" s="7" t="s">
        <v>2305</v>
      </c>
      <c r="H205" s="23" t="s">
        <v>2302</v>
      </c>
      <c r="I205" s="6" t="s">
        <v>810</v>
      </c>
      <c r="J205" s="6" t="s">
        <v>811</v>
      </c>
      <c r="K205" s="6" t="s">
        <v>812</v>
      </c>
      <c r="L205" s="7" t="s">
        <v>2303</v>
      </c>
      <c r="M205" s="7" t="s">
        <v>2304</v>
      </c>
      <c r="N205" s="6" t="s">
        <v>454</v>
      </c>
      <c r="O205" s="6" t="s">
        <v>1703</v>
      </c>
      <c r="P205" s="6" t="s">
        <v>2030</v>
      </c>
      <c r="Q205" s="6">
        <v>31</v>
      </c>
      <c r="R205" s="6"/>
      <c r="S205" s="6"/>
      <c r="T205" s="6">
        <f t="shared" si="8"/>
        <v>31</v>
      </c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10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15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10"/>
      <c r="CC205" s="15"/>
    </row>
    <row r="206" spans="1:81" s="9" customFormat="1" ht="15" customHeight="1" x14ac:dyDescent="0.2">
      <c r="A206" s="6" t="s">
        <v>718</v>
      </c>
      <c r="B206" s="7" t="s">
        <v>808</v>
      </c>
      <c r="C206" s="8">
        <v>760520</v>
      </c>
      <c r="D206" s="6" t="s">
        <v>1127</v>
      </c>
      <c r="E206" s="6" t="s">
        <v>1658</v>
      </c>
      <c r="F206" s="7" t="s">
        <v>2314</v>
      </c>
      <c r="G206" s="7" t="s">
        <v>2305</v>
      </c>
      <c r="H206" s="23" t="s">
        <v>2302</v>
      </c>
      <c r="I206" s="6" t="s">
        <v>810</v>
      </c>
      <c r="J206" s="6" t="s">
        <v>811</v>
      </c>
      <c r="K206" s="6" t="s">
        <v>812</v>
      </c>
      <c r="L206" s="7" t="s">
        <v>2303</v>
      </c>
      <c r="M206" s="7" t="s">
        <v>2304</v>
      </c>
      <c r="N206" s="6" t="s">
        <v>454</v>
      </c>
      <c r="O206" s="6" t="s">
        <v>1703</v>
      </c>
      <c r="P206" s="6" t="s">
        <v>2030</v>
      </c>
      <c r="Q206" s="6">
        <v>26</v>
      </c>
      <c r="R206" s="6"/>
      <c r="S206" s="6"/>
      <c r="T206" s="6">
        <f t="shared" si="8"/>
        <v>26</v>
      </c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10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15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10"/>
      <c r="CC206" s="15"/>
    </row>
    <row r="207" spans="1:81" s="9" customFormat="1" ht="15" customHeight="1" x14ac:dyDescent="0.2">
      <c r="A207" s="6" t="s">
        <v>718</v>
      </c>
      <c r="B207" s="7" t="s">
        <v>808</v>
      </c>
      <c r="C207" s="8">
        <v>760538</v>
      </c>
      <c r="D207" s="6" t="s">
        <v>1127</v>
      </c>
      <c r="E207" s="6" t="s">
        <v>2306</v>
      </c>
      <c r="F207" s="7" t="s">
        <v>2315</v>
      </c>
      <c r="G207" s="7" t="s">
        <v>2305</v>
      </c>
      <c r="H207" s="23" t="s">
        <v>2302</v>
      </c>
      <c r="I207" s="6" t="s">
        <v>810</v>
      </c>
      <c r="J207" s="6" t="s">
        <v>811</v>
      </c>
      <c r="K207" s="6" t="s">
        <v>812</v>
      </c>
      <c r="L207" s="7" t="s">
        <v>2303</v>
      </c>
      <c r="M207" s="7" t="s">
        <v>2304</v>
      </c>
      <c r="N207" s="6" t="s">
        <v>454</v>
      </c>
      <c r="O207" s="6" t="s">
        <v>1703</v>
      </c>
      <c r="P207" s="6" t="s">
        <v>2030</v>
      </c>
      <c r="Q207" s="6">
        <v>33</v>
      </c>
      <c r="R207" s="6"/>
      <c r="S207" s="6"/>
      <c r="T207" s="6">
        <f t="shared" si="8"/>
        <v>33</v>
      </c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10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15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10"/>
      <c r="CC207" s="15"/>
    </row>
    <row r="208" spans="1:81" s="9" customFormat="1" ht="15" customHeight="1" x14ac:dyDescent="0.2">
      <c r="A208" s="6" t="s">
        <v>718</v>
      </c>
      <c r="B208" s="7" t="s">
        <v>808</v>
      </c>
      <c r="C208" s="8">
        <v>545301</v>
      </c>
      <c r="D208" s="6" t="s">
        <v>1151</v>
      </c>
      <c r="E208" s="6" t="s">
        <v>819</v>
      </c>
      <c r="F208" s="6" t="s">
        <v>820</v>
      </c>
      <c r="G208" s="7" t="s">
        <v>2305</v>
      </c>
      <c r="H208" s="23" t="s">
        <v>2302</v>
      </c>
      <c r="I208" s="6" t="s">
        <v>810</v>
      </c>
      <c r="J208" s="6" t="s">
        <v>811</v>
      </c>
      <c r="K208" s="6" t="s">
        <v>812</v>
      </c>
      <c r="L208" s="7" t="s">
        <v>2303</v>
      </c>
      <c r="M208" s="7" t="s">
        <v>2304</v>
      </c>
      <c r="N208" s="6" t="s">
        <v>1261</v>
      </c>
      <c r="O208" s="6" t="s">
        <v>1703</v>
      </c>
      <c r="P208" s="6" t="s">
        <v>2029</v>
      </c>
      <c r="Q208" s="6">
        <v>30</v>
      </c>
      <c r="R208" s="6"/>
      <c r="S208" s="6"/>
      <c r="T208" s="6">
        <f t="shared" si="8"/>
        <v>30</v>
      </c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10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15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10"/>
      <c r="CC208" s="15"/>
    </row>
    <row r="209" spans="1:81" s="9" customFormat="1" ht="15" customHeight="1" x14ac:dyDescent="0.2">
      <c r="A209" s="6" t="s">
        <v>718</v>
      </c>
      <c r="B209" s="7" t="s">
        <v>808</v>
      </c>
      <c r="C209" s="8">
        <v>225813</v>
      </c>
      <c r="D209" s="6" t="s">
        <v>1151</v>
      </c>
      <c r="E209" s="6" t="s">
        <v>823</v>
      </c>
      <c r="F209" s="6" t="s">
        <v>824</v>
      </c>
      <c r="G209" s="7" t="s">
        <v>2305</v>
      </c>
      <c r="H209" s="23" t="s">
        <v>2302</v>
      </c>
      <c r="I209" s="6" t="s">
        <v>810</v>
      </c>
      <c r="J209" s="6" t="s">
        <v>811</v>
      </c>
      <c r="K209" s="6" t="s">
        <v>812</v>
      </c>
      <c r="L209" s="7" t="s">
        <v>2303</v>
      </c>
      <c r="M209" s="7" t="s">
        <v>2304</v>
      </c>
      <c r="N209" s="6" t="s">
        <v>1257</v>
      </c>
      <c r="O209" s="6" t="s">
        <v>1703</v>
      </c>
      <c r="P209" s="6" t="s">
        <v>2029</v>
      </c>
      <c r="Q209" s="6">
        <v>27</v>
      </c>
      <c r="R209" s="6"/>
      <c r="S209" s="6"/>
      <c r="T209" s="6">
        <f t="shared" si="8"/>
        <v>27</v>
      </c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10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15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10"/>
      <c r="CC209" s="15"/>
    </row>
    <row r="210" spans="1:81" s="9" customFormat="1" ht="15" customHeight="1" x14ac:dyDescent="0.2">
      <c r="A210" s="6" t="s">
        <v>718</v>
      </c>
      <c r="B210" s="7" t="s">
        <v>1655</v>
      </c>
      <c r="C210" s="8">
        <v>749564</v>
      </c>
      <c r="D210" s="6" t="s">
        <v>1127</v>
      </c>
      <c r="E210" s="6" t="s">
        <v>1453</v>
      </c>
      <c r="F210" s="7" t="s">
        <v>2316</v>
      </c>
      <c r="G210" s="7" t="s">
        <v>2305</v>
      </c>
      <c r="H210" s="23" t="s">
        <v>2302</v>
      </c>
      <c r="I210" s="6" t="s">
        <v>810</v>
      </c>
      <c r="J210" s="6" t="s">
        <v>811</v>
      </c>
      <c r="K210" s="6" t="s">
        <v>812</v>
      </c>
      <c r="L210" s="7" t="s">
        <v>2303</v>
      </c>
      <c r="M210" s="7" t="s">
        <v>2304</v>
      </c>
      <c r="N210" s="6" t="s">
        <v>383</v>
      </c>
      <c r="O210" s="6" t="s">
        <v>1703</v>
      </c>
      <c r="P210" s="6" t="s">
        <v>2030</v>
      </c>
      <c r="Q210" s="6"/>
      <c r="R210" s="6">
        <v>29</v>
      </c>
      <c r="S210" s="6"/>
      <c r="T210" s="6">
        <f t="shared" si="8"/>
        <v>29</v>
      </c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15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15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10"/>
      <c r="CC210" s="15"/>
    </row>
    <row r="211" spans="1:81" s="9" customFormat="1" ht="15" customHeight="1" x14ac:dyDescent="0.2">
      <c r="A211" s="6" t="s">
        <v>718</v>
      </c>
      <c r="B211" s="7" t="s">
        <v>1655</v>
      </c>
      <c r="C211" s="8">
        <v>749556</v>
      </c>
      <c r="D211" s="6" t="s">
        <v>1127</v>
      </c>
      <c r="E211" s="6" t="s">
        <v>1453</v>
      </c>
      <c r="F211" s="7" t="s">
        <v>2312</v>
      </c>
      <c r="G211" s="7" t="s">
        <v>2305</v>
      </c>
      <c r="H211" s="23" t="s">
        <v>2302</v>
      </c>
      <c r="I211" s="6" t="s">
        <v>810</v>
      </c>
      <c r="J211" s="6" t="s">
        <v>811</v>
      </c>
      <c r="K211" s="6" t="s">
        <v>812</v>
      </c>
      <c r="L211" s="7" t="s">
        <v>2303</v>
      </c>
      <c r="M211" s="7" t="s">
        <v>2304</v>
      </c>
      <c r="N211" s="6" t="s">
        <v>454</v>
      </c>
      <c r="O211" s="6" t="s">
        <v>1703</v>
      </c>
      <c r="P211" s="6" t="s">
        <v>2030</v>
      </c>
      <c r="Q211" s="6">
        <v>20</v>
      </c>
      <c r="R211" s="6"/>
      <c r="S211" s="6"/>
      <c r="T211" s="6">
        <f t="shared" si="8"/>
        <v>20</v>
      </c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15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15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10"/>
      <c r="CC211" s="15"/>
    </row>
    <row r="212" spans="1:81" s="9" customFormat="1" ht="15" customHeight="1" x14ac:dyDescent="0.2">
      <c r="A212" s="6" t="s">
        <v>718</v>
      </c>
      <c r="B212" s="7" t="s">
        <v>1655</v>
      </c>
      <c r="C212" s="8">
        <v>760207</v>
      </c>
      <c r="D212" s="6" t="s">
        <v>1127</v>
      </c>
      <c r="E212" s="6" t="s">
        <v>2041</v>
      </c>
      <c r="F212" s="7" t="s">
        <v>2312</v>
      </c>
      <c r="G212" s="7" t="s">
        <v>2305</v>
      </c>
      <c r="H212" s="23" t="s">
        <v>2302</v>
      </c>
      <c r="I212" s="6" t="s">
        <v>810</v>
      </c>
      <c r="J212" s="6" t="s">
        <v>811</v>
      </c>
      <c r="K212" s="6" t="s">
        <v>812</v>
      </c>
      <c r="L212" s="7" t="s">
        <v>2303</v>
      </c>
      <c r="M212" s="7" t="s">
        <v>2304</v>
      </c>
      <c r="N212" s="6" t="s">
        <v>454</v>
      </c>
      <c r="O212" s="6" t="s">
        <v>1703</v>
      </c>
      <c r="P212" s="6" t="s">
        <v>2030</v>
      </c>
      <c r="Q212" s="6">
        <v>23</v>
      </c>
      <c r="R212" s="6"/>
      <c r="S212" s="6"/>
      <c r="T212" s="6">
        <f t="shared" si="8"/>
        <v>23</v>
      </c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10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15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10"/>
      <c r="CC212" s="15"/>
    </row>
    <row r="213" spans="1:81" s="9" customFormat="1" ht="15" customHeight="1" x14ac:dyDescent="0.2">
      <c r="A213" s="6" t="s">
        <v>718</v>
      </c>
      <c r="B213" s="7" t="s">
        <v>1864</v>
      </c>
      <c r="C213" s="8">
        <v>632950</v>
      </c>
      <c r="D213" s="6" t="s">
        <v>1127</v>
      </c>
      <c r="E213" s="6" t="s">
        <v>1875</v>
      </c>
      <c r="F213" s="6"/>
      <c r="G213" s="7"/>
      <c r="H213" s="23"/>
      <c r="I213" s="6"/>
      <c r="J213" s="6"/>
      <c r="K213" s="6"/>
      <c r="L213" s="6"/>
      <c r="M213" s="6"/>
      <c r="N213" s="6" t="s">
        <v>1257</v>
      </c>
      <c r="O213" s="6" t="s">
        <v>1703</v>
      </c>
      <c r="P213" s="6" t="s">
        <v>2030</v>
      </c>
      <c r="Q213" s="6">
        <v>30</v>
      </c>
      <c r="R213" s="6"/>
      <c r="S213" s="6"/>
      <c r="T213" s="6">
        <f t="shared" si="8"/>
        <v>30</v>
      </c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10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15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10"/>
      <c r="CC213" s="15"/>
    </row>
    <row r="214" spans="1:81" s="9" customFormat="1" ht="15" customHeight="1" x14ac:dyDescent="0.2">
      <c r="A214" s="6" t="s">
        <v>718</v>
      </c>
      <c r="B214" s="7" t="s">
        <v>1864</v>
      </c>
      <c r="C214" s="8">
        <v>657064</v>
      </c>
      <c r="D214" s="6" t="s">
        <v>1127</v>
      </c>
      <c r="E214" s="6" t="s">
        <v>1875</v>
      </c>
      <c r="F214" s="6"/>
      <c r="G214" s="7"/>
      <c r="H214" s="23"/>
      <c r="I214" s="6"/>
      <c r="J214" s="6"/>
      <c r="K214" s="6"/>
      <c r="L214" s="6"/>
      <c r="M214" s="6"/>
      <c r="N214" s="6" t="s">
        <v>1257</v>
      </c>
      <c r="O214" s="6" t="s">
        <v>1703</v>
      </c>
      <c r="P214" s="6" t="s">
        <v>2030</v>
      </c>
      <c r="Q214" s="6">
        <v>22</v>
      </c>
      <c r="R214" s="6"/>
      <c r="S214" s="6"/>
      <c r="T214" s="6">
        <f t="shared" si="8"/>
        <v>22</v>
      </c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10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15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10"/>
      <c r="CC214" s="15"/>
    </row>
    <row r="215" spans="1:81" s="9" customFormat="1" ht="15" customHeight="1" x14ac:dyDescent="0.2">
      <c r="A215" s="6" t="s">
        <v>718</v>
      </c>
      <c r="B215" s="7" t="s">
        <v>807</v>
      </c>
      <c r="C215" s="8">
        <v>646026</v>
      </c>
      <c r="D215" s="6" t="s">
        <v>1981</v>
      </c>
      <c r="E215" s="6" t="s">
        <v>2021</v>
      </c>
      <c r="F215" s="6" t="s">
        <v>891</v>
      </c>
      <c r="G215" s="7" t="s">
        <v>961</v>
      </c>
      <c r="H215" s="23" t="s">
        <v>1641</v>
      </c>
      <c r="I215" s="6" t="s">
        <v>1016</v>
      </c>
      <c r="J215" s="6" t="s">
        <v>805</v>
      </c>
      <c r="K215" s="6" t="s">
        <v>1086</v>
      </c>
      <c r="L215" s="6" t="s">
        <v>806</v>
      </c>
      <c r="M215" s="6" t="s">
        <v>1209</v>
      </c>
      <c r="N215" s="6" t="s">
        <v>383</v>
      </c>
      <c r="O215" s="6" t="s">
        <v>1703</v>
      </c>
      <c r="P215" s="6" t="s">
        <v>2030</v>
      </c>
      <c r="Q215" s="6"/>
      <c r="R215" s="6">
        <v>37</v>
      </c>
      <c r="S215" s="6"/>
      <c r="T215" s="6">
        <f t="shared" si="8"/>
        <v>37</v>
      </c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10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15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10"/>
      <c r="CC215" s="15"/>
    </row>
    <row r="216" spans="1:81" s="9" customFormat="1" ht="15" customHeight="1" x14ac:dyDescent="0.2">
      <c r="A216" s="6" t="s">
        <v>718</v>
      </c>
      <c r="B216" s="7" t="s">
        <v>807</v>
      </c>
      <c r="C216" s="8">
        <v>742700</v>
      </c>
      <c r="D216" s="6" t="s">
        <v>1127</v>
      </c>
      <c r="E216" s="6" t="s">
        <v>1433</v>
      </c>
      <c r="F216" s="6" t="s">
        <v>891</v>
      </c>
      <c r="G216" s="7" t="s">
        <v>961</v>
      </c>
      <c r="H216" s="23" t="s">
        <v>1641</v>
      </c>
      <c r="I216" s="6" t="s">
        <v>1016</v>
      </c>
      <c r="J216" s="6" t="s">
        <v>805</v>
      </c>
      <c r="K216" s="6" t="s">
        <v>1086</v>
      </c>
      <c r="L216" s="6" t="s">
        <v>806</v>
      </c>
      <c r="M216" s="6" t="s">
        <v>1209</v>
      </c>
      <c r="N216" s="6" t="s">
        <v>383</v>
      </c>
      <c r="O216" s="6" t="s">
        <v>1703</v>
      </c>
      <c r="P216" s="6" t="s">
        <v>2030</v>
      </c>
      <c r="Q216" s="6"/>
      <c r="R216" s="6">
        <v>37</v>
      </c>
      <c r="S216" s="6"/>
      <c r="T216" s="6">
        <f t="shared" si="8"/>
        <v>37</v>
      </c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10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15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10"/>
      <c r="CC216" s="15"/>
    </row>
    <row r="217" spans="1:81" s="9" customFormat="1" ht="15" customHeight="1" x14ac:dyDescent="0.2">
      <c r="A217" s="6" t="s">
        <v>718</v>
      </c>
      <c r="B217" s="7" t="s">
        <v>807</v>
      </c>
      <c r="C217" s="8">
        <v>742718</v>
      </c>
      <c r="D217" s="6" t="s">
        <v>1127</v>
      </c>
      <c r="E217" s="6" t="s">
        <v>1433</v>
      </c>
      <c r="F217" s="6" t="s">
        <v>891</v>
      </c>
      <c r="G217" s="7" t="s">
        <v>961</v>
      </c>
      <c r="H217" s="23" t="s">
        <v>1641</v>
      </c>
      <c r="I217" s="6" t="s">
        <v>1016</v>
      </c>
      <c r="J217" s="6" t="s">
        <v>805</v>
      </c>
      <c r="K217" s="6" t="s">
        <v>1086</v>
      </c>
      <c r="L217" s="6" t="s">
        <v>806</v>
      </c>
      <c r="M217" s="6" t="s">
        <v>1209</v>
      </c>
      <c r="N217" s="6" t="s">
        <v>383</v>
      </c>
      <c r="O217" s="6" t="s">
        <v>1703</v>
      </c>
      <c r="P217" s="6" t="s">
        <v>2030</v>
      </c>
      <c r="Q217" s="6"/>
      <c r="R217" s="6">
        <v>35</v>
      </c>
      <c r="S217" s="6"/>
      <c r="T217" s="6">
        <f t="shared" si="8"/>
        <v>35</v>
      </c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10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15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10"/>
      <c r="CC217" s="15"/>
    </row>
    <row r="218" spans="1:81" s="9" customFormat="1" ht="15" customHeight="1" x14ac:dyDescent="0.2">
      <c r="A218" s="18" t="s">
        <v>718</v>
      </c>
      <c r="B218" s="19" t="s">
        <v>807</v>
      </c>
      <c r="C218" s="8">
        <v>642827</v>
      </c>
      <c r="D218" s="6" t="s">
        <v>1127</v>
      </c>
      <c r="E218" s="18" t="s">
        <v>1656</v>
      </c>
      <c r="F218" s="6" t="s">
        <v>891</v>
      </c>
      <c r="G218" s="7" t="s">
        <v>961</v>
      </c>
      <c r="H218" s="23" t="s">
        <v>1641</v>
      </c>
      <c r="I218" s="6" t="s">
        <v>1016</v>
      </c>
      <c r="J218" s="6" t="s">
        <v>805</v>
      </c>
      <c r="K218" s="6" t="s">
        <v>1086</v>
      </c>
      <c r="L218" s="6" t="s">
        <v>806</v>
      </c>
      <c r="M218" s="6" t="s">
        <v>1209</v>
      </c>
      <c r="N218" s="19" t="s">
        <v>454</v>
      </c>
      <c r="O218" s="6" t="s">
        <v>1703</v>
      </c>
      <c r="P218" s="6" t="s">
        <v>2030</v>
      </c>
      <c r="Q218" s="18">
        <v>22</v>
      </c>
      <c r="R218" s="18"/>
      <c r="S218" s="18"/>
      <c r="T218" s="6">
        <f t="shared" si="8"/>
        <v>22</v>
      </c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20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21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20"/>
      <c r="CC218" s="21"/>
    </row>
    <row r="219" spans="1:81" s="9" customFormat="1" ht="15" customHeight="1" x14ac:dyDescent="0.2">
      <c r="A219" s="6" t="s">
        <v>718</v>
      </c>
      <c r="B219" s="7" t="s">
        <v>807</v>
      </c>
      <c r="C219" s="8">
        <v>642868</v>
      </c>
      <c r="D219" s="6" t="s">
        <v>1127</v>
      </c>
      <c r="E219" s="6" t="s">
        <v>1807</v>
      </c>
      <c r="F219" s="6" t="s">
        <v>891</v>
      </c>
      <c r="G219" s="7" t="s">
        <v>961</v>
      </c>
      <c r="H219" s="23" t="s">
        <v>1641</v>
      </c>
      <c r="I219" s="6" t="s">
        <v>1016</v>
      </c>
      <c r="J219" s="6" t="s">
        <v>805</v>
      </c>
      <c r="K219" s="6" t="s">
        <v>1086</v>
      </c>
      <c r="L219" s="6" t="s">
        <v>806</v>
      </c>
      <c r="M219" s="6" t="s">
        <v>1209</v>
      </c>
      <c r="N219" s="19" t="s">
        <v>454</v>
      </c>
      <c r="O219" s="6" t="s">
        <v>1703</v>
      </c>
      <c r="P219" s="6" t="s">
        <v>2030</v>
      </c>
      <c r="Q219" s="6">
        <v>29</v>
      </c>
      <c r="R219" s="6"/>
      <c r="S219" s="6"/>
      <c r="T219" s="6">
        <f t="shared" si="8"/>
        <v>29</v>
      </c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10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15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10"/>
      <c r="CC219" s="15"/>
    </row>
    <row r="220" spans="1:81" s="9" customFormat="1" ht="15" customHeight="1" x14ac:dyDescent="0.2">
      <c r="A220" s="6" t="s">
        <v>718</v>
      </c>
      <c r="B220" s="7" t="s">
        <v>807</v>
      </c>
      <c r="C220" s="8">
        <v>658211</v>
      </c>
      <c r="D220" s="6" t="s">
        <v>1981</v>
      </c>
      <c r="E220" s="6" t="s">
        <v>2329</v>
      </c>
      <c r="F220" s="6" t="s">
        <v>891</v>
      </c>
      <c r="G220" s="7" t="s">
        <v>961</v>
      </c>
      <c r="H220" s="23" t="s">
        <v>1641</v>
      </c>
      <c r="I220" s="6" t="s">
        <v>1016</v>
      </c>
      <c r="J220" s="6" t="s">
        <v>805</v>
      </c>
      <c r="K220" s="6" t="s">
        <v>1086</v>
      </c>
      <c r="L220" s="6" t="s">
        <v>806</v>
      </c>
      <c r="M220" s="6" t="s">
        <v>1209</v>
      </c>
      <c r="N220" s="6" t="s">
        <v>454</v>
      </c>
      <c r="O220" s="6" t="s">
        <v>1703</v>
      </c>
      <c r="P220" s="6" t="s">
        <v>2030</v>
      </c>
      <c r="Q220" s="6">
        <v>30</v>
      </c>
      <c r="R220" s="6"/>
      <c r="S220" s="6"/>
      <c r="T220" s="6">
        <f t="shared" si="8"/>
        <v>30</v>
      </c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10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15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10"/>
      <c r="CC220" s="15"/>
    </row>
    <row r="221" spans="1:81" s="9" customFormat="1" ht="15" customHeight="1" x14ac:dyDescent="0.2">
      <c r="A221" s="6" t="s">
        <v>718</v>
      </c>
      <c r="B221" s="7" t="s">
        <v>807</v>
      </c>
      <c r="C221" s="8">
        <v>658229</v>
      </c>
      <c r="D221" s="6" t="s">
        <v>1981</v>
      </c>
      <c r="E221" s="6" t="s">
        <v>2329</v>
      </c>
      <c r="F221" s="6" t="s">
        <v>891</v>
      </c>
      <c r="G221" s="7" t="s">
        <v>961</v>
      </c>
      <c r="H221" s="23" t="s">
        <v>1641</v>
      </c>
      <c r="I221" s="6" t="s">
        <v>1016</v>
      </c>
      <c r="J221" s="6" t="s">
        <v>805</v>
      </c>
      <c r="K221" s="6" t="s">
        <v>1086</v>
      </c>
      <c r="L221" s="6" t="s">
        <v>806</v>
      </c>
      <c r="M221" s="6" t="s">
        <v>1209</v>
      </c>
      <c r="N221" s="6" t="s">
        <v>454</v>
      </c>
      <c r="O221" s="6" t="s">
        <v>1703</v>
      </c>
      <c r="P221" s="6" t="s">
        <v>2030</v>
      </c>
      <c r="Q221" s="6">
        <v>31</v>
      </c>
      <c r="R221" s="6"/>
      <c r="S221" s="6"/>
      <c r="T221" s="6">
        <f t="shared" si="8"/>
        <v>31</v>
      </c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10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15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10"/>
      <c r="CC221" s="15"/>
    </row>
    <row r="222" spans="1:81" s="9" customFormat="1" ht="15" customHeight="1" x14ac:dyDescent="0.2">
      <c r="A222" s="6" t="s">
        <v>718</v>
      </c>
      <c r="B222" s="7" t="s">
        <v>807</v>
      </c>
      <c r="C222" s="8">
        <v>658237</v>
      </c>
      <c r="D222" s="6" t="s">
        <v>1981</v>
      </c>
      <c r="E222" s="6" t="s">
        <v>2329</v>
      </c>
      <c r="F222" s="6" t="s">
        <v>891</v>
      </c>
      <c r="G222" s="7" t="s">
        <v>961</v>
      </c>
      <c r="H222" s="23" t="s">
        <v>1641</v>
      </c>
      <c r="I222" s="6" t="s">
        <v>1016</v>
      </c>
      <c r="J222" s="6" t="s">
        <v>805</v>
      </c>
      <c r="K222" s="6" t="s">
        <v>1086</v>
      </c>
      <c r="L222" s="6" t="s">
        <v>806</v>
      </c>
      <c r="M222" s="6" t="s">
        <v>1209</v>
      </c>
      <c r="N222" s="6" t="s">
        <v>454</v>
      </c>
      <c r="O222" s="6" t="s">
        <v>1703</v>
      </c>
      <c r="P222" s="6" t="s">
        <v>2030</v>
      </c>
      <c r="Q222" s="6">
        <v>34</v>
      </c>
      <c r="R222" s="6"/>
      <c r="S222" s="6"/>
      <c r="T222" s="6">
        <f t="shared" si="8"/>
        <v>34</v>
      </c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10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15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10"/>
      <c r="CC222" s="15"/>
    </row>
    <row r="223" spans="1:81" s="9" customFormat="1" ht="15" customHeight="1" x14ac:dyDescent="0.2">
      <c r="A223" s="6" t="s">
        <v>718</v>
      </c>
      <c r="B223" s="7" t="s">
        <v>807</v>
      </c>
      <c r="C223" s="8">
        <v>723890</v>
      </c>
      <c r="D223" s="6" t="s">
        <v>1127</v>
      </c>
      <c r="E223" s="6" t="s">
        <v>1538</v>
      </c>
      <c r="F223" s="6" t="s">
        <v>891</v>
      </c>
      <c r="G223" s="7" t="s">
        <v>961</v>
      </c>
      <c r="H223" s="23" t="s">
        <v>1641</v>
      </c>
      <c r="I223" s="6" t="s">
        <v>1016</v>
      </c>
      <c r="J223" s="6" t="s">
        <v>805</v>
      </c>
      <c r="K223" s="6" t="s">
        <v>1086</v>
      </c>
      <c r="L223" s="6" t="s">
        <v>806</v>
      </c>
      <c r="M223" s="6" t="s">
        <v>1209</v>
      </c>
      <c r="N223" s="6" t="s">
        <v>454</v>
      </c>
      <c r="O223" s="6" t="s">
        <v>1703</v>
      </c>
      <c r="P223" s="6" t="s">
        <v>2030</v>
      </c>
      <c r="Q223" s="6">
        <v>17</v>
      </c>
      <c r="R223" s="6"/>
      <c r="S223" s="6"/>
      <c r="T223" s="6">
        <f t="shared" si="8"/>
        <v>17</v>
      </c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10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15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10"/>
      <c r="CC223" s="15"/>
    </row>
    <row r="224" spans="1:81" s="9" customFormat="1" ht="15" customHeight="1" x14ac:dyDescent="0.2">
      <c r="A224" s="6" t="s">
        <v>718</v>
      </c>
      <c r="B224" s="7" t="s">
        <v>807</v>
      </c>
      <c r="C224" s="8">
        <v>742692</v>
      </c>
      <c r="D224" s="6" t="s">
        <v>1127</v>
      </c>
      <c r="E224" s="6" t="s">
        <v>1433</v>
      </c>
      <c r="F224" s="6" t="s">
        <v>891</v>
      </c>
      <c r="G224" s="7" t="s">
        <v>961</v>
      </c>
      <c r="H224" s="23" t="s">
        <v>1641</v>
      </c>
      <c r="I224" s="6" t="s">
        <v>1016</v>
      </c>
      <c r="J224" s="6" t="s">
        <v>805</v>
      </c>
      <c r="K224" s="6" t="s">
        <v>1086</v>
      </c>
      <c r="L224" s="6" t="s">
        <v>806</v>
      </c>
      <c r="M224" s="6" t="s">
        <v>1209</v>
      </c>
      <c r="N224" s="6" t="s">
        <v>454</v>
      </c>
      <c r="O224" s="6" t="s">
        <v>1703</v>
      </c>
      <c r="P224" s="6" t="s">
        <v>2030</v>
      </c>
      <c r="Q224" s="6">
        <v>33</v>
      </c>
      <c r="R224" s="6"/>
      <c r="S224" s="6"/>
      <c r="T224" s="6">
        <f t="shared" si="8"/>
        <v>33</v>
      </c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10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15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10"/>
      <c r="CC224" s="15"/>
    </row>
    <row r="225" spans="1:81" s="9" customFormat="1" ht="15" customHeight="1" x14ac:dyDescent="0.2">
      <c r="A225" s="6" t="s">
        <v>718</v>
      </c>
      <c r="B225" s="7" t="s">
        <v>807</v>
      </c>
      <c r="C225" s="8">
        <v>744367</v>
      </c>
      <c r="D225" s="6" t="s">
        <v>1127</v>
      </c>
      <c r="E225" s="6" t="s">
        <v>1660</v>
      </c>
      <c r="F225" s="6" t="s">
        <v>891</v>
      </c>
      <c r="G225" s="7" t="s">
        <v>961</v>
      </c>
      <c r="H225" s="23" t="s">
        <v>1641</v>
      </c>
      <c r="I225" s="6" t="s">
        <v>1016</v>
      </c>
      <c r="J225" s="6" t="s">
        <v>805</v>
      </c>
      <c r="K225" s="6" t="s">
        <v>1086</v>
      </c>
      <c r="L225" s="6" t="s">
        <v>806</v>
      </c>
      <c r="M225" s="6" t="s">
        <v>1209</v>
      </c>
      <c r="N225" s="6" t="s">
        <v>454</v>
      </c>
      <c r="O225" s="6" t="s">
        <v>1703</v>
      </c>
      <c r="P225" s="6" t="s">
        <v>2030</v>
      </c>
      <c r="Q225" s="6">
        <v>34</v>
      </c>
      <c r="R225" s="6"/>
      <c r="S225" s="6"/>
      <c r="T225" s="6">
        <f t="shared" ref="T225:T256" si="9">R225+Q225+S225</f>
        <v>34</v>
      </c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10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15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10"/>
      <c r="CC225" s="15"/>
    </row>
    <row r="226" spans="1:81" s="9" customFormat="1" ht="15" customHeight="1" x14ac:dyDescent="0.2">
      <c r="A226" s="6" t="s">
        <v>718</v>
      </c>
      <c r="B226" s="7" t="s">
        <v>807</v>
      </c>
      <c r="C226" s="8">
        <v>754846</v>
      </c>
      <c r="D226" s="6" t="s">
        <v>1981</v>
      </c>
      <c r="E226" s="6" t="s">
        <v>2329</v>
      </c>
      <c r="F226" s="6" t="s">
        <v>891</v>
      </c>
      <c r="G226" s="7" t="s">
        <v>961</v>
      </c>
      <c r="H226" s="23" t="s">
        <v>1641</v>
      </c>
      <c r="I226" s="6" t="s">
        <v>1016</v>
      </c>
      <c r="J226" s="6" t="s">
        <v>805</v>
      </c>
      <c r="K226" s="6" t="s">
        <v>1086</v>
      </c>
      <c r="L226" s="6" t="s">
        <v>806</v>
      </c>
      <c r="M226" s="6" t="s">
        <v>1209</v>
      </c>
      <c r="N226" s="6" t="s">
        <v>454</v>
      </c>
      <c r="O226" s="6" t="s">
        <v>1703</v>
      </c>
      <c r="P226" s="6" t="s">
        <v>2030</v>
      </c>
      <c r="Q226" s="6">
        <v>31</v>
      </c>
      <c r="R226" s="6"/>
      <c r="S226" s="6"/>
      <c r="T226" s="6">
        <f t="shared" si="9"/>
        <v>31</v>
      </c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10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15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10"/>
      <c r="CC226" s="15"/>
    </row>
    <row r="227" spans="1:81" s="9" customFormat="1" ht="15" customHeight="1" x14ac:dyDescent="0.2">
      <c r="A227" s="6" t="s">
        <v>718</v>
      </c>
      <c r="B227" s="7" t="s">
        <v>807</v>
      </c>
      <c r="C227" s="8">
        <v>760470</v>
      </c>
      <c r="D227" s="6" t="s">
        <v>1127</v>
      </c>
      <c r="E227" s="6" t="s">
        <v>1660</v>
      </c>
      <c r="F227" s="6" t="s">
        <v>891</v>
      </c>
      <c r="G227" s="7" t="s">
        <v>961</v>
      </c>
      <c r="H227" s="23" t="s">
        <v>1641</v>
      </c>
      <c r="I227" s="6" t="s">
        <v>1016</v>
      </c>
      <c r="J227" s="6" t="s">
        <v>805</v>
      </c>
      <c r="K227" s="6" t="s">
        <v>1086</v>
      </c>
      <c r="L227" s="6" t="s">
        <v>806</v>
      </c>
      <c r="M227" s="6" t="s">
        <v>1209</v>
      </c>
      <c r="N227" s="6" t="s">
        <v>454</v>
      </c>
      <c r="O227" s="6" t="s">
        <v>1703</v>
      </c>
      <c r="P227" s="6" t="s">
        <v>2030</v>
      </c>
      <c r="Q227" s="6">
        <v>30</v>
      </c>
      <c r="R227" s="6"/>
      <c r="S227" s="6"/>
      <c r="T227" s="6">
        <f t="shared" si="9"/>
        <v>30</v>
      </c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10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15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10"/>
      <c r="CC227" s="15"/>
    </row>
    <row r="228" spans="1:81" s="9" customFormat="1" ht="15" customHeight="1" x14ac:dyDescent="0.2">
      <c r="A228" s="6" t="s">
        <v>718</v>
      </c>
      <c r="B228" s="7" t="s">
        <v>2274</v>
      </c>
      <c r="C228" s="8">
        <v>672550</v>
      </c>
      <c r="D228" s="6" t="s">
        <v>1981</v>
      </c>
      <c r="E228" s="6" t="s">
        <v>2285</v>
      </c>
      <c r="F228" s="6"/>
      <c r="G228" s="7"/>
      <c r="H228" s="7"/>
      <c r="I228" s="6" t="s">
        <v>2330</v>
      </c>
      <c r="J228" s="6"/>
      <c r="K228" s="6"/>
      <c r="L228" s="6"/>
      <c r="M228" s="6"/>
      <c r="N228" s="18" t="s">
        <v>698</v>
      </c>
      <c r="O228" s="7" t="s">
        <v>1703</v>
      </c>
      <c r="P228" s="6" t="s">
        <v>2030</v>
      </c>
      <c r="Q228" s="6"/>
      <c r="R228" s="6">
        <v>22</v>
      </c>
      <c r="S228" s="6"/>
      <c r="T228" s="6">
        <f t="shared" si="9"/>
        <v>22</v>
      </c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10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15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10"/>
      <c r="CC228" s="15"/>
    </row>
    <row r="229" spans="1:81" s="9" customFormat="1" ht="15" customHeight="1" x14ac:dyDescent="0.2">
      <c r="A229" s="6" t="s">
        <v>718</v>
      </c>
      <c r="B229" s="7" t="s">
        <v>2274</v>
      </c>
      <c r="C229" s="8">
        <v>672543</v>
      </c>
      <c r="D229" s="6" t="s">
        <v>1981</v>
      </c>
      <c r="E229" s="6" t="s">
        <v>2285</v>
      </c>
      <c r="F229" s="6"/>
      <c r="G229" s="7"/>
      <c r="H229" s="7"/>
      <c r="I229" s="6" t="s">
        <v>2330</v>
      </c>
      <c r="J229" s="6"/>
      <c r="K229" s="6"/>
      <c r="L229" s="6"/>
      <c r="M229" s="6"/>
      <c r="N229" s="18" t="s">
        <v>1257</v>
      </c>
      <c r="O229" s="7" t="s">
        <v>1703</v>
      </c>
      <c r="P229" s="6" t="s">
        <v>2030</v>
      </c>
      <c r="Q229" s="6">
        <v>32</v>
      </c>
      <c r="R229" s="6"/>
      <c r="S229" s="6"/>
      <c r="T229" s="6">
        <f t="shared" si="9"/>
        <v>32</v>
      </c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10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15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10"/>
      <c r="CC229" s="15"/>
    </row>
    <row r="230" spans="1:81" s="9" customFormat="1" ht="15.75" customHeight="1" x14ac:dyDescent="0.2">
      <c r="A230" s="6" t="s">
        <v>718</v>
      </c>
      <c r="B230" s="7" t="s">
        <v>375</v>
      </c>
      <c r="C230" s="8">
        <v>646760</v>
      </c>
      <c r="D230" s="6" t="s">
        <v>1129</v>
      </c>
      <c r="E230" s="6" t="s">
        <v>136</v>
      </c>
      <c r="F230" s="6" t="s">
        <v>137</v>
      </c>
      <c r="G230" s="7" t="s">
        <v>962</v>
      </c>
      <c r="H230" s="23" t="s">
        <v>1400</v>
      </c>
      <c r="I230" s="6" t="s">
        <v>138</v>
      </c>
      <c r="J230" s="6" t="s">
        <v>1059</v>
      </c>
      <c r="K230" s="6" t="s">
        <v>139</v>
      </c>
      <c r="L230" s="6" t="s">
        <v>140</v>
      </c>
      <c r="M230" s="6" t="s">
        <v>1210</v>
      </c>
      <c r="N230" s="6" t="s">
        <v>1259</v>
      </c>
      <c r="O230" s="6" t="s">
        <v>1701</v>
      </c>
      <c r="P230" s="6" t="s">
        <v>2029</v>
      </c>
      <c r="Q230" s="6"/>
      <c r="R230" s="6"/>
      <c r="S230" s="6">
        <v>6</v>
      </c>
      <c r="T230" s="6">
        <f t="shared" si="9"/>
        <v>6</v>
      </c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10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15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10"/>
      <c r="CC230" s="15"/>
    </row>
    <row r="231" spans="1:81" s="9" customFormat="1" ht="15.75" customHeight="1" x14ac:dyDescent="0.2">
      <c r="A231" s="6" t="s">
        <v>718</v>
      </c>
      <c r="B231" s="7" t="s">
        <v>375</v>
      </c>
      <c r="C231" s="8">
        <v>660738</v>
      </c>
      <c r="D231" s="6" t="s">
        <v>1129</v>
      </c>
      <c r="E231" s="6" t="s">
        <v>136</v>
      </c>
      <c r="F231" s="6" t="s">
        <v>137</v>
      </c>
      <c r="G231" s="7" t="s">
        <v>962</v>
      </c>
      <c r="H231" s="23" t="s">
        <v>1400</v>
      </c>
      <c r="I231" s="6" t="s">
        <v>138</v>
      </c>
      <c r="J231" s="6" t="s">
        <v>1059</v>
      </c>
      <c r="K231" s="6" t="s">
        <v>139</v>
      </c>
      <c r="L231" s="6" t="s">
        <v>140</v>
      </c>
      <c r="M231" s="6" t="s">
        <v>1210</v>
      </c>
      <c r="N231" s="6" t="s">
        <v>1259</v>
      </c>
      <c r="O231" s="6" t="s">
        <v>1701</v>
      </c>
      <c r="P231" s="6" t="s">
        <v>2029</v>
      </c>
      <c r="Q231" s="6"/>
      <c r="R231" s="6"/>
      <c r="S231" s="6">
        <v>6</v>
      </c>
      <c r="T231" s="6">
        <f t="shared" si="9"/>
        <v>6</v>
      </c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10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15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10"/>
      <c r="CC231" s="15"/>
    </row>
    <row r="232" spans="1:81" s="9" customFormat="1" ht="15.75" customHeight="1" x14ac:dyDescent="0.2">
      <c r="A232" s="6" t="s">
        <v>718</v>
      </c>
      <c r="B232" s="7" t="s">
        <v>375</v>
      </c>
      <c r="C232" s="8">
        <v>715243</v>
      </c>
      <c r="D232" s="6" t="s">
        <v>1129</v>
      </c>
      <c r="E232" s="6" t="s">
        <v>136</v>
      </c>
      <c r="F232" s="6" t="s">
        <v>137</v>
      </c>
      <c r="G232" s="7" t="s">
        <v>962</v>
      </c>
      <c r="H232" s="23" t="s">
        <v>1400</v>
      </c>
      <c r="I232" s="6" t="s">
        <v>138</v>
      </c>
      <c r="J232" s="6" t="s">
        <v>1059</v>
      </c>
      <c r="K232" s="6" t="s">
        <v>139</v>
      </c>
      <c r="L232" s="6" t="s">
        <v>140</v>
      </c>
      <c r="M232" s="6" t="s">
        <v>1210</v>
      </c>
      <c r="N232" s="6" t="s">
        <v>1259</v>
      </c>
      <c r="O232" s="6" t="s">
        <v>1701</v>
      </c>
      <c r="P232" s="6" t="s">
        <v>2029</v>
      </c>
      <c r="Q232" s="6"/>
      <c r="R232" s="6"/>
      <c r="S232" s="6">
        <v>6</v>
      </c>
      <c r="T232" s="6">
        <f t="shared" si="9"/>
        <v>6</v>
      </c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10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15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10"/>
      <c r="CC232" s="15"/>
    </row>
    <row r="233" spans="1:81" s="9" customFormat="1" ht="15.75" customHeight="1" x14ac:dyDescent="0.2">
      <c r="A233" s="6" t="s">
        <v>718</v>
      </c>
      <c r="B233" s="7" t="s">
        <v>375</v>
      </c>
      <c r="C233" s="8">
        <v>718585</v>
      </c>
      <c r="D233" s="6" t="s">
        <v>1129</v>
      </c>
      <c r="E233" s="6" t="s">
        <v>699</v>
      </c>
      <c r="F233" s="6" t="s">
        <v>137</v>
      </c>
      <c r="G233" s="7" t="s">
        <v>962</v>
      </c>
      <c r="H233" s="23" t="s">
        <v>1400</v>
      </c>
      <c r="I233" s="6" t="s">
        <v>138</v>
      </c>
      <c r="J233" s="6" t="s">
        <v>1059</v>
      </c>
      <c r="K233" s="6" t="s">
        <v>139</v>
      </c>
      <c r="L233" s="6" t="s">
        <v>140</v>
      </c>
      <c r="M233" s="6" t="s">
        <v>1210</v>
      </c>
      <c r="N233" s="6" t="s">
        <v>1259</v>
      </c>
      <c r="O233" s="6" t="s">
        <v>1701</v>
      </c>
      <c r="P233" s="6" t="s">
        <v>2029</v>
      </c>
      <c r="Q233" s="6"/>
      <c r="R233" s="6"/>
      <c r="S233" s="6">
        <v>6</v>
      </c>
      <c r="T233" s="6">
        <f t="shared" si="9"/>
        <v>6</v>
      </c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10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15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10"/>
      <c r="CC233" s="15"/>
    </row>
    <row r="234" spans="1:81" s="9" customFormat="1" ht="15.75" customHeight="1" x14ac:dyDescent="0.2">
      <c r="A234" s="6" t="s">
        <v>718</v>
      </c>
      <c r="B234" s="7" t="s">
        <v>375</v>
      </c>
      <c r="C234" s="8">
        <v>755686</v>
      </c>
      <c r="D234" s="6" t="s">
        <v>1129</v>
      </c>
      <c r="E234" s="6" t="s">
        <v>136</v>
      </c>
      <c r="F234" s="6" t="s">
        <v>137</v>
      </c>
      <c r="G234" s="7" t="s">
        <v>962</v>
      </c>
      <c r="H234" s="23" t="s">
        <v>1400</v>
      </c>
      <c r="I234" s="6" t="s">
        <v>138</v>
      </c>
      <c r="J234" s="6" t="s">
        <v>1059</v>
      </c>
      <c r="K234" s="6" t="s">
        <v>139</v>
      </c>
      <c r="L234" s="6" t="s">
        <v>140</v>
      </c>
      <c r="M234" s="6" t="s">
        <v>1210</v>
      </c>
      <c r="N234" s="6" t="s">
        <v>1259</v>
      </c>
      <c r="O234" s="6" t="s">
        <v>1701</v>
      </c>
      <c r="P234" s="6" t="s">
        <v>2029</v>
      </c>
      <c r="Q234" s="6"/>
      <c r="R234" s="6"/>
      <c r="S234" s="6">
        <v>7</v>
      </c>
      <c r="T234" s="6">
        <f t="shared" si="9"/>
        <v>7</v>
      </c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10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15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10"/>
      <c r="CC234" s="15"/>
    </row>
    <row r="235" spans="1:81" s="9" customFormat="1" ht="15.75" customHeight="1" x14ac:dyDescent="0.2">
      <c r="A235" s="6" t="s">
        <v>718</v>
      </c>
      <c r="B235" s="7" t="s">
        <v>1245</v>
      </c>
      <c r="C235" s="8">
        <v>366526</v>
      </c>
      <c r="D235" s="6" t="s">
        <v>1129</v>
      </c>
      <c r="E235" s="6" t="s">
        <v>136</v>
      </c>
      <c r="F235" s="6" t="s">
        <v>137</v>
      </c>
      <c r="G235" s="7" t="s">
        <v>962</v>
      </c>
      <c r="H235" s="23" t="s">
        <v>1400</v>
      </c>
      <c r="I235" s="6" t="s">
        <v>138</v>
      </c>
      <c r="J235" s="6" t="s">
        <v>1059</v>
      </c>
      <c r="K235" s="6" t="s">
        <v>139</v>
      </c>
      <c r="L235" s="6" t="s">
        <v>140</v>
      </c>
      <c r="M235" s="6" t="s">
        <v>1210</v>
      </c>
      <c r="N235" s="6" t="s">
        <v>1259</v>
      </c>
      <c r="O235" s="6" t="s">
        <v>1701</v>
      </c>
      <c r="P235" s="6" t="s">
        <v>2029</v>
      </c>
      <c r="Q235" s="6"/>
      <c r="R235" s="6"/>
      <c r="S235" s="6">
        <v>6</v>
      </c>
      <c r="T235" s="6">
        <f t="shared" si="9"/>
        <v>6</v>
      </c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10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15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10"/>
      <c r="CC235" s="15"/>
    </row>
    <row r="236" spans="1:81" s="9" customFormat="1" ht="15.75" customHeight="1" x14ac:dyDescent="0.2">
      <c r="A236" s="6" t="s">
        <v>718</v>
      </c>
      <c r="B236" s="7" t="s">
        <v>1244</v>
      </c>
      <c r="C236" s="8">
        <v>366534</v>
      </c>
      <c r="D236" s="6" t="s">
        <v>1129</v>
      </c>
      <c r="E236" s="6" t="s">
        <v>136</v>
      </c>
      <c r="F236" s="6" t="s">
        <v>137</v>
      </c>
      <c r="G236" s="7" t="s">
        <v>962</v>
      </c>
      <c r="H236" s="23" t="s">
        <v>1400</v>
      </c>
      <c r="I236" s="6" t="s">
        <v>138</v>
      </c>
      <c r="J236" s="6" t="s">
        <v>1059</v>
      </c>
      <c r="K236" s="6" t="s">
        <v>139</v>
      </c>
      <c r="L236" s="6" t="s">
        <v>140</v>
      </c>
      <c r="M236" s="6" t="s">
        <v>1210</v>
      </c>
      <c r="N236" s="6" t="s">
        <v>1259</v>
      </c>
      <c r="O236" s="6" t="s">
        <v>1701</v>
      </c>
      <c r="P236" s="6" t="s">
        <v>2029</v>
      </c>
      <c r="Q236" s="6"/>
      <c r="R236" s="6"/>
      <c r="S236" s="6">
        <v>6</v>
      </c>
      <c r="T236" s="6">
        <f t="shared" si="9"/>
        <v>6</v>
      </c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10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15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10"/>
      <c r="CC236" s="15"/>
    </row>
    <row r="237" spans="1:81" s="9" customFormat="1" ht="15.75" customHeight="1" x14ac:dyDescent="0.2">
      <c r="A237" s="6" t="s">
        <v>705</v>
      </c>
      <c r="B237" s="7" t="s">
        <v>1334</v>
      </c>
      <c r="C237" s="8">
        <v>572495</v>
      </c>
      <c r="D237" s="6" t="s">
        <v>1150</v>
      </c>
      <c r="E237" s="6" t="s">
        <v>667</v>
      </c>
      <c r="F237" s="6"/>
      <c r="G237" s="7"/>
      <c r="H237" s="7"/>
      <c r="I237" s="6" t="s">
        <v>1596</v>
      </c>
      <c r="J237" s="6"/>
      <c r="K237" s="6" t="s">
        <v>1597</v>
      </c>
      <c r="L237" s="6" t="s">
        <v>1598</v>
      </c>
      <c r="M237" s="6" t="s">
        <v>1337</v>
      </c>
      <c r="N237" s="6" t="s">
        <v>1421</v>
      </c>
      <c r="O237" s="6" t="s">
        <v>1991</v>
      </c>
      <c r="P237" s="6" t="s">
        <v>2028</v>
      </c>
      <c r="Q237" s="6"/>
      <c r="R237" s="6"/>
      <c r="S237" s="6">
        <v>9</v>
      </c>
      <c r="T237" s="6">
        <f t="shared" si="9"/>
        <v>9</v>
      </c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10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15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10"/>
      <c r="CC237" s="15"/>
    </row>
    <row r="238" spans="1:81" s="9" customFormat="1" ht="15.75" customHeight="1" x14ac:dyDescent="0.2">
      <c r="A238" s="6" t="s">
        <v>705</v>
      </c>
      <c r="B238" s="7" t="s">
        <v>1711</v>
      </c>
      <c r="C238" s="8">
        <v>636167</v>
      </c>
      <c r="D238" s="6" t="s">
        <v>1150</v>
      </c>
      <c r="E238" s="6" t="s">
        <v>561</v>
      </c>
      <c r="F238" s="6"/>
      <c r="G238" s="7"/>
      <c r="H238" s="23"/>
      <c r="I238" s="6"/>
      <c r="J238" s="6"/>
      <c r="K238" s="6"/>
      <c r="L238" s="6"/>
      <c r="M238" s="6"/>
      <c r="N238" s="6" t="s">
        <v>380</v>
      </c>
      <c r="O238" s="6" t="s">
        <v>2253</v>
      </c>
      <c r="P238" s="6" t="s">
        <v>2028</v>
      </c>
      <c r="Q238" s="6">
        <v>25</v>
      </c>
      <c r="R238" s="6"/>
      <c r="S238" s="6"/>
      <c r="T238" s="6">
        <f t="shared" si="9"/>
        <v>25</v>
      </c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15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10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10"/>
      <c r="CC238" s="15"/>
    </row>
    <row r="239" spans="1:81" s="9" customFormat="1" ht="15.75" customHeight="1" x14ac:dyDescent="0.2">
      <c r="A239" s="6" t="s">
        <v>705</v>
      </c>
      <c r="B239" s="7" t="s">
        <v>1711</v>
      </c>
      <c r="C239" s="8">
        <v>641639</v>
      </c>
      <c r="D239" s="6" t="s">
        <v>1150</v>
      </c>
      <c r="E239" s="6" t="s">
        <v>756</v>
      </c>
      <c r="F239" s="6"/>
      <c r="G239" s="7"/>
      <c r="H239" s="7" t="s">
        <v>1942</v>
      </c>
      <c r="I239" s="6" t="s">
        <v>1941</v>
      </c>
      <c r="J239" s="6"/>
      <c r="K239" s="6" t="s">
        <v>1943</v>
      </c>
      <c r="L239" s="6"/>
      <c r="M239" s="6"/>
      <c r="N239" s="6" t="s">
        <v>1221</v>
      </c>
      <c r="O239" s="6" t="s">
        <v>1926</v>
      </c>
      <c r="P239" s="6" t="s">
        <v>2028</v>
      </c>
      <c r="Q239" s="6"/>
      <c r="R239" s="6"/>
      <c r="S239" s="6"/>
      <c r="T239" s="6"/>
      <c r="U239" s="6">
        <v>21</v>
      </c>
      <c r="V239" s="6">
        <v>20</v>
      </c>
      <c r="W239" s="6">
        <v>14</v>
      </c>
      <c r="X239" s="6"/>
      <c r="Y239" s="6"/>
      <c r="Z239" s="6">
        <v>6</v>
      </c>
      <c r="AA239" s="6">
        <v>23</v>
      </c>
      <c r="AB239" s="6">
        <v>20</v>
      </c>
      <c r="AC239" s="6"/>
      <c r="AD239" s="6"/>
      <c r="AE239" s="6"/>
      <c r="AF239" s="6">
        <v>25</v>
      </c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15">
        <f>AY239+AW239+AV239+AU239+AT239+AR239+AQ239+AP239+AO239+AM239+AL239+AK239+AJ239+AH239+AG239+AF239+AE239+AC239+AB239+AA239+Z239+W239+V239+U239</f>
        <v>129</v>
      </c>
      <c r="BA239" s="6"/>
      <c r="BB239" s="6"/>
      <c r="BC239" s="6"/>
      <c r="BD239" s="6"/>
      <c r="BE239" s="6"/>
      <c r="BF239" s="6"/>
      <c r="BG239" s="6"/>
      <c r="BH239" s="6"/>
      <c r="BI239" s="6"/>
      <c r="BJ239" s="17"/>
      <c r="BK239" s="15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15"/>
      <c r="CC239" s="15"/>
    </row>
    <row r="240" spans="1:81" s="9" customFormat="1" ht="15.75" customHeight="1" x14ac:dyDescent="0.2">
      <c r="A240" s="6" t="s">
        <v>706</v>
      </c>
      <c r="B240" s="7" t="s">
        <v>632</v>
      </c>
      <c r="C240" s="8">
        <v>809590</v>
      </c>
      <c r="D240" s="6" t="s">
        <v>1150</v>
      </c>
      <c r="E240" s="6" t="s">
        <v>633</v>
      </c>
      <c r="F240" s="6" t="s">
        <v>892</v>
      </c>
      <c r="G240" s="7"/>
      <c r="H240" s="7"/>
      <c r="I240" s="6"/>
      <c r="J240" s="6"/>
      <c r="K240" s="6"/>
      <c r="L240" s="6" t="s">
        <v>634</v>
      </c>
      <c r="M240" s="6" t="s">
        <v>1300</v>
      </c>
      <c r="N240" s="6" t="s">
        <v>377</v>
      </c>
      <c r="O240" s="6" t="s">
        <v>2291</v>
      </c>
      <c r="P240" s="6" t="s">
        <v>2028</v>
      </c>
      <c r="Q240" s="25"/>
      <c r="R240" s="6">
        <v>33</v>
      </c>
      <c r="S240" s="6"/>
      <c r="T240" s="6">
        <f t="shared" ref="T240:T246" si="10">R240+Q240+S240</f>
        <v>33</v>
      </c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15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10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10"/>
      <c r="CC240" s="15"/>
    </row>
    <row r="241" spans="1:81" s="9" customFormat="1" ht="15.75" customHeight="1" x14ac:dyDescent="0.2">
      <c r="A241" s="6" t="s">
        <v>706</v>
      </c>
      <c r="B241" s="7" t="s">
        <v>635</v>
      </c>
      <c r="C241" s="8">
        <v>122978</v>
      </c>
      <c r="D241" s="6" t="s">
        <v>1149</v>
      </c>
      <c r="E241" s="6" t="s">
        <v>636</v>
      </c>
      <c r="F241" s="6" t="s">
        <v>893</v>
      </c>
      <c r="G241" s="7"/>
      <c r="H241" s="7"/>
      <c r="I241" s="6" t="s">
        <v>652</v>
      </c>
      <c r="J241" s="6"/>
      <c r="K241" s="6" t="s">
        <v>1302</v>
      </c>
      <c r="L241" s="6" t="s">
        <v>2129</v>
      </c>
      <c r="M241" s="6" t="s">
        <v>2130</v>
      </c>
      <c r="N241" s="6" t="s">
        <v>377</v>
      </c>
      <c r="O241" s="6" t="s">
        <v>2291</v>
      </c>
      <c r="P241" s="6" t="s">
        <v>2029</v>
      </c>
      <c r="Q241" s="6"/>
      <c r="R241" s="6">
        <v>26</v>
      </c>
      <c r="S241" s="6"/>
      <c r="T241" s="6">
        <f t="shared" si="10"/>
        <v>26</v>
      </c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15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10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10"/>
      <c r="CC241" s="15"/>
    </row>
    <row r="242" spans="1:81" s="33" customFormat="1" ht="15.75" customHeight="1" x14ac:dyDescent="0.2">
      <c r="A242" s="6" t="s">
        <v>705</v>
      </c>
      <c r="B242" s="7" t="s">
        <v>595</v>
      </c>
      <c r="C242" s="8">
        <v>172551</v>
      </c>
      <c r="D242" s="6" t="s">
        <v>1130</v>
      </c>
      <c r="E242" s="6" t="s">
        <v>571</v>
      </c>
      <c r="F242" s="6" t="s">
        <v>894</v>
      </c>
      <c r="G242" s="7"/>
      <c r="H242" s="7"/>
      <c r="I242" s="6" t="s">
        <v>1585</v>
      </c>
      <c r="J242" s="6"/>
      <c r="K242" s="39" t="s">
        <v>1317</v>
      </c>
      <c r="L242" s="6" t="s">
        <v>2217</v>
      </c>
      <c r="M242" s="6" t="s">
        <v>2218</v>
      </c>
      <c r="N242" s="6" t="s">
        <v>380</v>
      </c>
      <c r="O242" s="6" t="s">
        <v>2253</v>
      </c>
      <c r="P242" s="6" t="s">
        <v>2030</v>
      </c>
      <c r="Q242" s="6">
        <v>33</v>
      </c>
      <c r="R242" s="6"/>
      <c r="S242" s="6"/>
      <c r="T242" s="6">
        <f t="shared" si="10"/>
        <v>33</v>
      </c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15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10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10"/>
      <c r="CC242" s="15"/>
    </row>
    <row r="243" spans="1:81" s="9" customFormat="1" ht="15" customHeight="1" x14ac:dyDescent="0.2">
      <c r="A243" s="6" t="s">
        <v>705</v>
      </c>
      <c r="B243" s="7" t="s">
        <v>666</v>
      </c>
      <c r="C243" s="8">
        <v>106930</v>
      </c>
      <c r="D243" s="6" t="s">
        <v>1150</v>
      </c>
      <c r="E243" s="6" t="s">
        <v>667</v>
      </c>
      <c r="F243" s="6" t="s">
        <v>879</v>
      </c>
      <c r="G243" s="7"/>
      <c r="H243" s="23"/>
      <c r="I243" s="6" t="s">
        <v>2171</v>
      </c>
      <c r="J243" s="6"/>
      <c r="K243" s="6"/>
      <c r="L243" s="6"/>
      <c r="M243" s="6"/>
      <c r="N243" s="6" t="s">
        <v>1406</v>
      </c>
      <c r="O243" s="6" t="s">
        <v>1991</v>
      </c>
      <c r="P243" s="6" t="s">
        <v>2028</v>
      </c>
      <c r="Q243" s="6"/>
      <c r="R243" s="6"/>
      <c r="S243" s="6">
        <v>7</v>
      </c>
      <c r="T243" s="6">
        <f t="shared" si="10"/>
        <v>7</v>
      </c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15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10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10"/>
      <c r="CC243" s="15"/>
    </row>
    <row r="244" spans="1:81" s="9" customFormat="1" ht="15" customHeight="1" x14ac:dyDescent="0.2">
      <c r="A244" s="6" t="s">
        <v>705</v>
      </c>
      <c r="B244" s="7" t="s">
        <v>556</v>
      </c>
      <c r="C244" s="8">
        <v>122952</v>
      </c>
      <c r="D244" s="6" t="s">
        <v>1148</v>
      </c>
      <c r="E244" s="6" t="s">
        <v>557</v>
      </c>
      <c r="F244" s="6" t="s">
        <v>895</v>
      </c>
      <c r="G244" s="7"/>
      <c r="H244" s="23"/>
      <c r="I244" s="6" t="s">
        <v>2194</v>
      </c>
      <c r="J244" s="6"/>
      <c r="K244" s="7" t="s">
        <v>2195</v>
      </c>
      <c r="L244" s="6" t="s">
        <v>558</v>
      </c>
      <c r="M244" s="7" t="s">
        <v>1211</v>
      </c>
      <c r="N244" s="6" t="s">
        <v>377</v>
      </c>
      <c r="O244" s="6" t="s">
        <v>2253</v>
      </c>
      <c r="P244" s="6" t="s">
        <v>2028</v>
      </c>
      <c r="Q244" s="6"/>
      <c r="R244" s="6">
        <v>31</v>
      </c>
      <c r="S244" s="6"/>
      <c r="T244" s="6">
        <f t="shared" si="10"/>
        <v>31</v>
      </c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15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10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10"/>
      <c r="CC244" s="15"/>
    </row>
    <row r="245" spans="1:81" s="9" customFormat="1" ht="15" customHeight="1" x14ac:dyDescent="0.2">
      <c r="A245" s="6" t="s">
        <v>718</v>
      </c>
      <c r="B245" s="7" t="s">
        <v>2052</v>
      </c>
      <c r="C245" s="8">
        <v>658468</v>
      </c>
      <c r="D245" s="6" t="s">
        <v>1857</v>
      </c>
      <c r="E245" s="6" t="s">
        <v>2053</v>
      </c>
      <c r="F245" s="6"/>
      <c r="G245" s="7"/>
      <c r="H245" s="6" t="s">
        <v>2054</v>
      </c>
      <c r="I245" s="6" t="s">
        <v>2055</v>
      </c>
      <c r="J245" s="6"/>
      <c r="K245" s="6" t="s">
        <v>2056</v>
      </c>
      <c r="L245" s="6"/>
      <c r="M245" s="6"/>
      <c r="N245" s="6" t="s">
        <v>1257</v>
      </c>
      <c r="O245" s="6" t="s">
        <v>1703</v>
      </c>
      <c r="P245" s="6" t="s">
        <v>2030</v>
      </c>
      <c r="Q245" s="6">
        <v>31</v>
      </c>
      <c r="R245" s="6"/>
      <c r="S245" s="6"/>
      <c r="T245" s="6">
        <f t="shared" si="10"/>
        <v>31</v>
      </c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10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15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10"/>
      <c r="CC245" s="15"/>
    </row>
    <row r="246" spans="1:81" s="9" customFormat="1" ht="15" customHeight="1" x14ac:dyDescent="0.2">
      <c r="A246" s="6" t="s">
        <v>718</v>
      </c>
      <c r="B246" s="7" t="s">
        <v>1419</v>
      </c>
      <c r="C246" s="8">
        <v>754606</v>
      </c>
      <c r="D246" s="6" t="s">
        <v>1127</v>
      </c>
      <c r="E246" s="6" t="s">
        <v>1920</v>
      </c>
      <c r="F246" s="6" t="s">
        <v>2006</v>
      </c>
      <c r="G246" s="7"/>
      <c r="H246" s="23" t="s">
        <v>2282</v>
      </c>
      <c r="I246" s="6" t="s">
        <v>2278</v>
      </c>
      <c r="J246" s="6"/>
      <c r="K246" s="6" t="s">
        <v>2280</v>
      </c>
      <c r="L246" s="6"/>
      <c r="M246" s="6"/>
      <c r="N246" s="6" t="s">
        <v>698</v>
      </c>
      <c r="O246" s="6" t="s">
        <v>1703</v>
      </c>
      <c r="P246" s="6" t="s">
        <v>2030</v>
      </c>
      <c r="Q246" s="6"/>
      <c r="R246" s="6">
        <v>28</v>
      </c>
      <c r="S246" s="6"/>
      <c r="T246" s="6">
        <f t="shared" si="10"/>
        <v>28</v>
      </c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10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15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10"/>
      <c r="CC246" s="15"/>
    </row>
    <row r="247" spans="1:81" s="9" customFormat="1" ht="15" customHeight="1" x14ac:dyDescent="0.2">
      <c r="A247" s="6" t="s">
        <v>718</v>
      </c>
      <c r="B247" s="7" t="s">
        <v>1419</v>
      </c>
      <c r="C247" s="8">
        <v>657247</v>
      </c>
      <c r="D247" s="6" t="s">
        <v>1127</v>
      </c>
      <c r="E247" s="6" t="s">
        <v>1920</v>
      </c>
      <c r="F247" s="6" t="s">
        <v>2006</v>
      </c>
      <c r="G247" s="7"/>
      <c r="H247" s="23" t="s">
        <v>2282</v>
      </c>
      <c r="I247" s="6" t="s">
        <v>2278</v>
      </c>
      <c r="J247" s="6"/>
      <c r="K247" s="6" t="s">
        <v>2281</v>
      </c>
      <c r="L247" s="6"/>
      <c r="M247" s="6"/>
      <c r="N247" s="6" t="s">
        <v>1237</v>
      </c>
      <c r="O247" s="6" t="s">
        <v>2271</v>
      </c>
      <c r="P247" s="6" t="s">
        <v>2030</v>
      </c>
      <c r="Q247" s="6"/>
      <c r="R247" s="6"/>
      <c r="S247" s="6"/>
      <c r="T247" s="6"/>
      <c r="U247" s="6">
        <v>31</v>
      </c>
      <c r="V247" s="6"/>
      <c r="W247" s="6"/>
      <c r="X247" s="6"/>
      <c r="Y247" s="6"/>
      <c r="Z247" s="6"/>
      <c r="AA247" s="6">
        <v>36</v>
      </c>
      <c r="AB247" s="6"/>
      <c r="AC247" s="6"/>
      <c r="AD247" s="6"/>
      <c r="AE247" s="6"/>
      <c r="AF247" s="6">
        <v>42</v>
      </c>
      <c r="AG247" s="6"/>
      <c r="AH247" s="6"/>
      <c r="AI247" s="6"/>
      <c r="AJ247" s="6"/>
      <c r="AK247" s="6">
        <v>28</v>
      </c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10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15">
        <f>SUM(U247:BJ247)</f>
        <v>137</v>
      </c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10"/>
      <c r="CC247" s="15"/>
    </row>
    <row r="248" spans="1:81" s="33" customFormat="1" ht="15" customHeight="1" x14ac:dyDescent="0.2">
      <c r="A248" s="6" t="s">
        <v>718</v>
      </c>
      <c r="B248" s="7" t="s">
        <v>1419</v>
      </c>
      <c r="C248" s="8">
        <v>754598</v>
      </c>
      <c r="D248" s="6" t="s">
        <v>1127</v>
      </c>
      <c r="E248" s="6" t="s">
        <v>1920</v>
      </c>
      <c r="F248" s="6" t="s">
        <v>2006</v>
      </c>
      <c r="G248" s="7"/>
      <c r="H248" s="23" t="s">
        <v>2282</v>
      </c>
      <c r="I248" s="6" t="s">
        <v>2278</v>
      </c>
      <c r="J248" s="6"/>
      <c r="K248" s="6" t="s">
        <v>2279</v>
      </c>
      <c r="L248" s="6"/>
      <c r="M248" s="6"/>
      <c r="N248" s="6" t="s">
        <v>1257</v>
      </c>
      <c r="O248" s="6" t="s">
        <v>1703</v>
      </c>
      <c r="P248" s="6" t="s">
        <v>2030</v>
      </c>
      <c r="Q248" s="6">
        <v>22</v>
      </c>
      <c r="R248" s="6"/>
      <c r="S248" s="6"/>
      <c r="T248" s="6">
        <f>R248+Q248+S248</f>
        <v>22</v>
      </c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10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15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10"/>
      <c r="CC248" s="15"/>
    </row>
    <row r="249" spans="1:81" s="9" customFormat="1" ht="15" customHeight="1" x14ac:dyDescent="0.2">
      <c r="A249" s="6" t="s">
        <v>718</v>
      </c>
      <c r="B249" s="7" t="s">
        <v>1402</v>
      </c>
      <c r="C249" s="8">
        <v>755199</v>
      </c>
      <c r="D249" s="6" t="s">
        <v>1126</v>
      </c>
      <c r="E249" s="6" t="s">
        <v>1363</v>
      </c>
      <c r="F249" s="6"/>
      <c r="G249" s="7"/>
      <c r="H249" s="23" t="s">
        <v>1435</v>
      </c>
      <c r="I249" s="6"/>
      <c r="J249" s="6"/>
      <c r="K249" s="6"/>
      <c r="L249" s="6" t="s">
        <v>1403</v>
      </c>
      <c r="M249" s="7" t="s">
        <v>1218</v>
      </c>
      <c r="N249" s="6" t="s">
        <v>698</v>
      </c>
      <c r="O249" s="6" t="s">
        <v>1706</v>
      </c>
      <c r="P249" s="6" t="s">
        <v>2031</v>
      </c>
      <c r="Q249" s="6"/>
      <c r="R249" s="6">
        <v>22</v>
      </c>
      <c r="S249" s="6"/>
      <c r="T249" s="6">
        <f>R249+Q249+S249</f>
        <v>22</v>
      </c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15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10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10"/>
      <c r="CC249" s="15"/>
    </row>
    <row r="250" spans="1:81" s="9" customFormat="1" ht="15" customHeight="1" x14ac:dyDescent="0.2">
      <c r="A250" s="6" t="s">
        <v>718</v>
      </c>
      <c r="B250" s="7" t="s">
        <v>1402</v>
      </c>
      <c r="C250" s="8">
        <v>646612</v>
      </c>
      <c r="D250" s="6" t="s">
        <v>1126</v>
      </c>
      <c r="E250" s="6" t="s">
        <v>1363</v>
      </c>
      <c r="F250" s="6"/>
      <c r="G250" s="7"/>
      <c r="H250" s="23" t="s">
        <v>1435</v>
      </c>
      <c r="I250" s="6"/>
      <c r="J250" s="6"/>
      <c r="K250" s="7"/>
      <c r="L250" s="6" t="s">
        <v>1403</v>
      </c>
      <c r="M250" s="7" t="s">
        <v>1218</v>
      </c>
      <c r="N250" s="6" t="s">
        <v>1136</v>
      </c>
      <c r="O250" s="6" t="s">
        <v>2271</v>
      </c>
      <c r="P250" s="6" t="s">
        <v>2031</v>
      </c>
      <c r="Q250" s="6"/>
      <c r="R250" s="6"/>
      <c r="S250" s="6"/>
      <c r="T250" s="6"/>
      <c r="U250" s="6">
        <v>22</v>
      </c>
      <c r="V250" s="6"/>
      <c r="W250" s="6"/>
      <c r="X250" s="6"/>
      <c r="Y250" s="6"/>
      <c r="Z250" s="6"/>
      <c r="AA250" s="6">
        <v>30</v>
      </c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15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15">
        <f>SUM(U250:BJ250)</f>
        <v>52</v>
      </c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10"/>
      <c r="CC250" s="15"/>
    </row>
    <row r="251" spans="1:81" s="9" customFormat="1" ht="15" customHeight="1" x14ac:dyDescent="0.2">
      <c r="A251" s="6" t="s">
        <v>718</v>
      </c>
      <c r="B251" s="7" t="s">
        <v>1402</v>
      </c>
      <c r="C251" s="8">
        <v>660704</v>
      </c>
      <c r="D251" s="6" t="s">
        <v>1126</v>
      </c>
      <c r="E251" s="6" t="s">
        <v>1363</v>
      </c>
      <c r="F251" s="6"/>
      <c r="G251" s="7"/>
      <c r="H251" s="23" t="s">
        <v>1435</v>
      </c>
      <c r="I251" s="6"/>
      <c r="J251" s="6"/>
      <c r="K251" s="7"/>
      <c r="L251" s="6" t="s">
        <v>1403</v>
      </c>
      <c r="M251" s="7" t="s">
        <v>1218</v>
      </c>
      <c r="N251" s="6" t="s">
        <v>1257</v>
      </c>
      <c r="O251" s="6" t="s">
        <v>1706</v>
      </c>
      <c r="P251" s="6" t="s">
        <v>2031</v>
      </c>
      <c r="Q251" s="6">
        <v>31</v>
      </c>
      <c r="R251" s="6"/>
      <c r="S251" s="6"/>
      <c r="T251" s="6">
        <f t="shared" ref="T251:T257" si="11">R251+Q251+S251</f>
        <v>31</v>
      </c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15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15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10"/>
      <c r="CC251" s="15"/>
    </row>
    <row r="252" spans="1:81" s="9" customFormat="1" ht="15" customHeight="1" x14ac:dyDescent="0.2">
      <c r="A252" s="6" t="s">
        <v>718</v>
      </c>
      <c r="B252" s="7" t="s">
        <v>1402</v>
      </c>
      <c r="C252" s="8">
        <v>741413</v>
      </c>
      <c r="D252" s="6" t="s">
        <v>1126</v>
      </c>
      <c r="E252" s="6" t="s">
        <v>1363</v>
      </c>
      <c r="F252" s="6"/>
      <c r="G252" s="7"/>
      <c r="H252" s="23" t="s">
        <v>1435</v>
      </c>
      <c r="I252" s="6"/>
      <c r="J252" s="6"/>
      <c r="K252" s="7"/>
      <c r="L252" s="6" t="s">
        <v>1403</v>
      </c>
      <c r="M252" s="7" t="s">
        <v>1218</v>
      </c>
      <c r="N252" s="6" t="s">
        <v>1257</v>
      </c>
      <c r="O252" s="6" t="s">
        <v>1706</v>
      </c>
      <c r="P252" s="6" t="s">
        <v>2031</v>
      </c>
      <c r="Q252" s="6">
        <v>33</v>
      </c>
      <c r="R252" s="6"/>
      <c r="S252" s="6"/>
      <c r="T252" s="6">
        <f t="shared" si="11"/>
        <v>33</v>
      </c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15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10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10"/>
      <c r="CC252" s="15"/>
    </row>
    <row r="253" spans="1:81" s="9" customFormat="1" ht="15" customHeight="1" x14ac:dyDescent="0.2">
      <c r="A253" s="6" t="s">
        <v>718</v>
      </c>
      <c r="B253" s="7" t="s">
        <v>1402</v>
      </c>
      <c r="C253" s="8">
        <v>747006</v>
      </c>
      <c r="D253" s="6" t="s">
        <v>1126</v>
      </c>
      <c r="E253" s="6" t="s">
        <v>1363</v>
      </c>
      <c r="F253" s="6"/>
      <c r="G253" s="7"/>
      <c r="H253" s="23" t="s">
        <v>1435</v>
      </c>
      <c r="I253" s="6"/>
      <c r="J253" s="6"/>
      <c r="K253" s="7"/>
      <c r="L253" s="6" t="s">
        <v>1403</v>
      </c>
      <c r="M253" s="7" t="s">
        <v>1218</v>
      </c>
      <c r="N253" s="6" t="s">
        <v>1257</v>
      </c>
      <c r="O253" s="6" t="s">
        <v>1706</v>
      </c>
      <c r="P253" s="6" t="s">
        <v>2031</v>
      </c>
      <c r="Q253" s="6">
        <v>27</v>
      </c>
      <c r="R253" s="6"/>
      <c r="S253" s="6"/>
      <c r="T253" s="6">
        <f t="shared" si="11"/>
        <v>27</v>
      </c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15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10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10"/>
      <c r="CC253" s="15"/>
    </row>
    <row r="254" spans="1:81" s="9" customFormat="1" ht="15" customHeight="1" x14ac:dyDescent="0.2">
      <c r="A254" s="6" t="s">
        <v>718</v>
      </c>
      <c r="B254" s="7" t="s">
        <v>795</v>
      </c>
      <c r="C254" s="8">
        <v>744409</v>
      </c>
      <c r="D254" s="6" t="s">
        <v>1127</v>
      </c>
      <c r="E254" s="6" t="s">
        <v>1920</v>
      </c>
      <c r="F254" s="6" t="s">
        <v>896</v>
      </c>
      <c r="G254" s="7" t="s">
        <v>896</v>
      </c>
      <c r="H254" s="23" t="s">
        <v>2061</v>
      </c>
      <c r="I254" s="6" t="s">
        <v>2102</v>
      </c>
      <c r="J254" s="6"/>
      <c r="K254" s="6" t="s">
        <v>2103</v>
      </c>
      <c r="L254" s="6" t="s">
        <v>796</v>
      </c>
      <c r="M254" s="6" t="s">
        <v>1212</v>
      </c>
      <c r="N254" s="6" t="s">
        <v>698</v>
      </c>
      <c r="O254" s="6" t="s">
        <v>1703</v>
      </c>
      <c r="P254" s="6" t="s">
        <v>2030</v>
      </c>
      <c r="Q254" s="6"/>
      <c r="R254" s="6">
        <v>30</v>
      </c>
      <c r="S254" s="6"/>
      <c r="T254" s="6">
        <f t="shared" si="11"/>
        <v>30</v>
      </c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10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15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10"/>
      <c r="CC254" s="15"/>
    </row>
    <row r="255" spans="1:81" s="9" customFormat="1" ht="15" customHeight="1" x14ac:dyDescent="0.2">
      <c r="A255" s="6" t="s">
        <v>718</v>
      </c>
      <c r="B255" s="7" t="s">
        <v>795</v>
      </c>
      <c r="C255" s="8">
        <v>710939</v>
      </c>
      <c r="D255" s="6" t="s">
        <v>1127</v>
      </c>
      <c r="E255" s="6" t="s">
        <v>1920</v>
      </c>
      <c r="F255" s="6" t="s">
        <v>896</v>
      </c>
      <c r="G255" s="7" t="s">
        <v>896</v>
      </c>
      <c r="H255" s="23" t="s">
        <v>2061</v>
      </c>
      <c r="I255" s="6" t="s">
        <v>2102</v>
      </c>
      <c r="J255" s="6"/>
      <c r="K255" s="6" t="s">
        <v>2103</v>
      </c>
      <c r="L255" s="6" t="s">
        <v>796</v>
      </c>
      <c r="M255" s="6" t="s">
        <v>1212</v>
      </c>
      <c r="N255" s="6" t="s">
        <v>1257</v>
      </c>
      <c r="O255" s="6" t="s">
        <v>1703</v>
      </c>
      <c r="P255" s="6" t="s">
        <v>2030</v>
      </c>
      <c r="Q255" s="6">
        <v>27</v>
      </c>
      <c r="R255" s="6"/>
      <c r="S255" s="6"/>
      <c r="T255" s="6">
        <f t="shared" si="11"/>
        <v>27</v>
      </c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10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15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10"/>
      <c r="CC255" s="15"/>
    </row>
    <row r="256" spans="1:81" s="9" customFormat="1" ht="15" customHeight="1" x14ac:dyDescent="0.2">
      <c r="A256" s="6" t="s">
        <v>718</v>
      </c>
      <c r="B256" s="7" t="s">
        <v>797</v>
      </c>
      <c r="C256" s="8">
        <v>716563</v>
      </c>
      <c r="D256" s="6" t="s">
        <v>1127</v>
      </c>
      <c r="E256" s="6" t="s">
        <v>1920</v>
      </c>
      <c r="F256" s="6" t="s">
        <v>896</v>
      </c>
      <c r="G256" s="7" t="s">
        <v>896</v>
      </c>
      <c r="H256" s="23" t="s">
        <v>2061</v>
      </c>
      <c r="I256" s="6" t="s">
        <v>2102</v>
      </c>
      <c r="J256" s="6"/>
      <c r="K256" s="6" t="s">
        <v>2103</v>
      </c>
      <c r="L256" s="6" t="s">
        <v>796</v>
      </c>
      <c r="M256" s="6" t="s">
        <v>1291</v>
      </c>
      <c r="N256" s="6" t="s">
        <v>698</v>
      </c>
      <c r="O256" s="6" t="s">
        <v>1703</v>
      </c>
      <c r="P256" s="6" t="s">
        <v>2030</v>
      </c>
      <c r="Q256" s="6"/>
      <c r="R256" s="6">
        <v>32</v>
      </c>
      <c r="S256" s="6"/>
      <c r="T256" s="6">
        <f t="shared" si="11"/>
        <v>32</v>
      </c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10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15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10"/>
      <c r="CC256" s="15"/>
    </row>
    <row r="257" spans="1:81" s="9" customFormat="1" ht="15" customHeight="1" x14ac:dyDescent="0.2">
      <c r="A257" s="6" t="s">
        <v>718</v>
      </c>
      <c r="B257" s="7" t="s">
        <v>797</v>
      </c>
      <c r="C257" s="8">
        <v>730705</v>
      </c>
      <c r="D257" s="6" t="s">
        <v>1127</v>
      </c>
      <c r="E257" s="6" t="s">
        <v>1920</v>
      </c>
      <c r="F257" s="6" t="s">
        <v>896</v>
      </c>
      <c r="G257" s="7" t="s">
        <v>896</v>
      </c>
      <c r="H257" s="23" t="s">
        <v>2061</v>
      </c>
      <c r="I257" s="6" t="s">
        <v>2102</v>
      </c>
      <c r="J257" s="6"/>
      <c r="K257" s="6" t="s">
        <v>2103</v>
      </c>
      <c r="L257" s="6" t="s">
        <v>796</v>
      </c>
      <c r="M257" s="6" t="s">
        <v>1291</v>
      </c>
      <c r="N257" s="6" t="s">
        <v>698</v>
      </c>
      <c r="O257" s="6" t="s">
        <v>1703</v>
      </c>
      <c r="P257" s="6" t="s">
        <v>2030</v>
      </c>
      <c r="Q257" s="6"/>
      <c r="R257" s="6">
        <v>28</v>
      </c>
      <c r="S257" s="6"/>
      <c r="T257" s="6">
        <f t="shared" si="11"/>
        <v>28</v>
      </c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10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15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10"/>
      <c r="CC257" s="15"/>
    </row>
    <row r="258" spans="1:81" s="9" customFormat="1" ht="15" customHeight="1" x14ac:dyDescent="0.2">
      <c r="A258" s="6" t="s">
        <v>718</v>
      </c>
      <c r="B258" s="7" t="s">
        <v>797</v>
      </c>
      <c r="C258" s="8">
        <v>733675</v>
      </c>
      <c r="D258" s="6" t="s">
        <v>1127</v>
      </c>
      <c r="E258" s="6" t="s">
        <v>1920</v>
      </c>
      <c r="F258" s="6" t="s">
        <v>896</v>
      </c>
      <c r="G258" s="7" t="s">
        <v>896</v>
      </c>
      <c r="H258" s="23" t="s">
        <v>2061</v>
      </c>
      <c r="I258" s="6" t="s">
        <v>2102</v>
      </c>
      <c r="J258" s="6"/>
      <c r="K258" s="6" t="s">
        <v>2103</v>
      </c>
      <c r="L258" s="6" t="s">
        <v>796</v>
      </c>
      <c r="M258" s="6" t="s">
        <v>1291</v>
      </c>
      <c r="N258" s="6" t="s">
        <v>1136</v>
      </c>
      <c r="O258" s="6" t="s">
        <v>2271</v>
      </c>
      <c r="P258" s="6" t="s">
        <v>2030</v>
      </c>
      <c r="Q258" s="6"/>
      <c r="R258" s="6"/>
      <c r="S258" s="6"/>
      <c r="T258" s="6"/>
      <c r="U258" s="6">
        <v>27</v>
      </c>
      <c r="V258" s="6">
        <v>26</v>
      </c>
      <c r="W258" s="6">
        <v>29</v>
      </c>
      <c r="X258" s="6"/>
      <c r="Y258" s="6"/>
      <c r="Z258" s="6"/>
      <c r="AA258" s="6">
        <v>24</v>
      </c>
      <c r="AB258" s="6">
        <v>25</v>
      </c>
      <c r="AC258" s="6">
        <v>24</v>
      </c>
      <c r="AD258" s="6"/>
      <c r="AE258" s="6"/>
      <c r="AF258" s="6">
        <v>28</v>
      </c>
      <c r="AG258" s="6">
        <v>32</v>
      </c>
      <c r="AH258" s="6">
        <v>32</v>
      </c>
      <c r="AI258" s="6"/>
      <c r="AJ258" s="6"/>
      <c r="AK258" s="6">
        <v>35</v>
      </c>
      <c r="AL258" s="6">
        <v>36</v>
      </c>
      <c r="AM258" s="6"/>
      <c r="AN258" s="6"/>
      <c r="AO258" s="6"/>
      <c r="AP258" s="6">
        <v>31</v>
      </c>
      <c r="AQ258" s="6">
        <v>27</v>
      </c>
      <c r="AR258" s="6"/>
      <c r="AS258" s="6"/>
      <c r="AT258" s="6"/>
      <c r="AU258" s="6">
        <v>39</v>
      </c>
      <c r="AV258" s="6"/>
      <c r="AW258" s="6"/>
      <c r="AX258" s="6"/>
      <c r="AY258" s="6"/>
      <c r="AZ258" s="10"/>
      <c r="BA258" s="6">
        <v>34</v>
      </c>
      <c r="BB258" s="6"/>
      <c r="BC258" s="6"/>
      <c r="BD258" s="6"/>
      <c r="BE258" s="6"/>
      <c r="BF258" s="6"/>
      <c r="BG258" s="6"/>
      <c r="BH258" s="6"/>
      <c r="BI258" s="6"/>
      <c r="BJ258" s="6"/>
      <c r="BK258" s="15">
        <f>SUM(U258:BJ258)</f>
        <v>449</v>
      </c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10"/>
      <c r="CC258" s="15"/>
    </row>
    <row r="259" spans="1:81" s="9" customFormat="1" ht="15" customHeight="1" x14ac:dyDescent="0.2">
      <c r="A259" s="6" t="s">
        <v>718</v>
      </c>
      <c r="B259" s="7" t="s">
        <v>797</v>
      </c>
      <c r="C259" s="8">
        <v>644476</v>
      </c>
      <c r="D259" s="6" t="s">
        <v>1127</v>
      </c>
      <c r="E259" s="6" t="s">
        <v>1920</v>
      </c>
      <c r="F259" s="6" t="s">
        <v>896</v>
      </c>
      <c r="G259" s="7" t="s">
        <v>896</v>
      </c>
      <c r="H259" s="23" t="s">
        <v>2061</v>
      </c>
      <c r="I259" s="6" t="s">
        <v>2102</v>
      </c>
      <c r="J259" s="6"/>
      <c r="K259" s="6" t="s">
        <v>2103</v>
      </c>
      <c r="L259" s="6" t="s">
        <v>796</v>
      </c>
      <c r="M259" s="6" t="s">
        <v>1858</v>
      </c>
      <c r="N259" s="6" t="s">
        <v>1257</v>
      </c>
      <c r="O259" s="6" t="s">
        <v>1703</v>
      </c>
      <c r="P259" s="6" t="s">
        <v>2030</v>
      </c>
      <c r="Q259" s="6">
        <v>33</v>
      </c>
      <c r="R259" s="6"/>
      <c r="S259" s="6"/>
      <c r="T259" s="6">
        <f>R259+Q259+S259</f>
        <v>33</v>
      </c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10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15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10"/>
      <c r="CC259" s="15"/>
    </row>
    <row r="260" spans="1:81" s="9" customFormat="1" ht="15" customHeight="1" x14ac:dyDescent="0.2">
      <c r="A260" s="6" t="s">
        <v>718</v>
      </c>
      <c r="B260" s="7" t="s">
        <v>797</v>
      </c>
      <c r="C260" s="8">
        <v>644864</v>
      </c>
      <c r="D260" s="6" t="s">
        <v>1127</v>
      </c>
      <c r="E260" s="6" t="s">
        <v>1920</v>
      </c>
      <c r="F260" s="6" t="s">
        <v>896</v>
      </c>
      <c r="G260" s="7" t="s">
        <v>896</v>
      </c>
      <c r="H260" s="23" t="s">
        <v>2061</v>
      </c>
      <c r="I260" s="6" t="s">
        <v>2102</v>
      </c>
      <c r="J260" s="6"/>
      <c r="K260" s="6" t="s">
        <v>2103</v>
      </c>
      <c r="L260" s="6" t="s">
        <v>796</v>
      </c>
      <c r="M260" s="6" t="s">
        <v>1859</v>
      </c>
      <c r="N260" s="6" t="s">
        <v>1257</v>
      </c>
      <c r="O260" s="6" t="s">
        <v>1703</v>
      </c>
      <c r="P260" s="6" t="s">
        <v>2030</v>
      </c>
      <c r="Q260" s="6">
        <v>25</v>
      </c>
      <c r="R260" s="6"/>
      <c r="S260" s="6"/>
      <c r="T260" s="6">
        <f>R260+Q260+S260</f>
        <v>25</v>
      </c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10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15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10"/>
      <c r="CC260" s="15"/>
    </row>
    <row r="261" spans="1:81" s="9" customFormat="1" ht="15" customHeight="1" x14ac:dyDescent="0.2">
      <c r="A261" s="6" t="s">
        <v>718</v>
      </c>
      <c r="B261" s="7" t="s">
        <v>797</v>
      </c>
      <c r="C261" s="8">
        <v>711846</v>
      </c>
      <c r="D261" s="6" t="s">
        <v>1127</v>
      </c>
      <c r="E261" s="6" t="s">
        <v>1920</v>
      </c>
      <c r="F261" s="6" t="s">
        <v>896</v>
      </c>
      <c r="G261" s="7" t="s">
        <v>896</v>
      </c>
      <c r="H261" s="23" t="s">
        <v>2061</v>
      </c>
      <c r="I261" s="6" t="s">
        <v>2102</v>
      </c>
      <c r="J261" s="6"/>
      <c r="K261" s="6" t="s">
        <v>2103</v>
      </c>
      <c r="L261" s="6" t="s">
        <v>796</v>
      </c>
      <c r="M261" s="6" t="s">
        <v>1212</v>
      </c>
      <c r="N261" s="6" t="s">
        <v>1257</v>
      </c>
      <c r="O261" s="6" t="s">
        <v>1703</v>
      </c>
      <c r="P261" s="6" t="s">
        <v>2030</v>
      </c>
      <c r="Q261" s="6">
        <v>31</v>
      </c>
      <c r="R261" s="6"/>
      <c r="S261" s="6"/>
      <c r="T261" s="6">
        <f>R261+Q261+S261</f>
        <v>31</v>
      </c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10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15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10"/>
      <c r="CC261" s="15"/>
    </row>
    <row r="262" spans="1:81" s="9" customFormat="1" ht="15" customHeight="1" x14ac:dyDescent="0.2">
      <c r="A262" s="6" t="s">
        <v>718</v>
      </c>
      <c r="B262" s="7" t="s">
        <v>797</v>
      </c>
      <c r="C262" s="8">
        <v>730663</v>
      </c>
      <c r="D262" s="6" t="s">
        <v>1127</v>
      </c>
      <c r="E262" s="6" t="s">
        <v>1920</v>
      </c>
      <c r="F262" s="6" t="s">
        <v>896</v>
      </c>
      <c r="G262" s="7" t="s">
        <v>896</v>
      </c>
      <c r="H262" s="23" t="s">
        <v>2061</v>
      </c>
      <c r="I262" s="6" t="s">
        <v>2102</v>
      </c>
      <c r="J262" s="6"/>
      <c r="K262" s="6" t="s">
        <v>2103</v>
      </c>
      <c r="L262" s="6" t="s">
        <v>796</v>
      </c>
      <c r="M262" s="6" t="s">
        <v>1291</v>
      </c>
      <c r="N262" s="6" t="s">
        <v>1257</v>
      </c>
      <c r="O262" s="6" t="s">
        <v>1703</v>
      </c>
      <c r="P262" s="6" t="s">
        <v>2030</v>
      </c>
      <c r="Q262" s="6">
        <v>28</v>
      </c>
      <c r="R262" s="6"/>
      <c r="S262" s="6"/>
      <c r="T262" s="6">
        <f>R262+Q262+S262</f>
        <v>28</v>
      </c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10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15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10"/>
      <c r="CC262" s="15"/>
    </row>
    <row r="263" spans="1:81" s="9" customFormat="1" ht="15" customHeight="1" x14ac:dyDescent="0.2">
      <c r="A263" s="6" t="s">
        <v>718</v>
      </c>
      <c r="B263" s="7" t="s">
        <v>797</v>
      </c>
      <c r="C263" s="8">
        <v>730713</v>
      </c>
      <c r="D263" s="6" t="s">
        <v>1127</v>
      </c>
      <c r="E263" s="6" t="s">
        <v>1920</v>
      </c>
      <c r="F263" s="6" t="s">
        <v>896</v>
      </c>
      <c r="G263" s="7" t="s">
        <v>896</v>
      </c>
      <c r="H263" s="23" t="s">
        <v>2061</v>
      </c>
      <c r="I263" s="6" t="s">
        <v>2102</v>
      </c>
      <c r="J263" s="6"/>
      <c r="K263" s="6" t="s">
        <v>2103</v>
      </c>
      <c r="L263" s="6" t="s">
        <v>796</v>
      </c>
      <c r="M263" s="6" t="s">
        <v>1291</v>
      </c>
      <c r="N263" s="6" t="s">
        <v>1257</v>
      </c>
      <c r="O263" s="6" t="s">
        <v>1703</v>
      </c>
      <c r="P263" s="6" t="s">
        <v>2030</v>
      </c>
      <c r="Q263" s="6">
        <v>23</v>
      </c>
      <c r="R263" s="6"/>
      <c r="S263" s="6"/>
      <c r="T263" s="6">
        <f>R263+Q263+S263</f>
        <v>23</v>
      </c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10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15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10"/>
      <c r="CC263" s="15"/>
    </row>
    <row r="264" spans="1:81" s="9" customFormat="1" ht="15" customHeight="1" x14ac:dyDescent="0.2">
      <c r="A264" s="6" t="s">
        <v>718</v>
      </c>
      <c r="B264" s="7" t="s">
        <v>14</v>
      </c>
      <c r="C264" s="8">
        <v>359232</v>
      </c>
      <c r="D264" s="6" t="s">
        <v>1130</v>
      </c>
      <c r="E264" s="6" t="s">
        <v>141</v>
      </c>
      <c r="F264" s="6" t="s">
        <v>142</v>
      </c>
      <c r="G264" s="7" t="s">
        <v>963</v>
      </c>
      <c r="H264" s="7" t="s">
        <v>1653</v>
      </c>
      <c r="I264" s="6" t="s">
        <v>1536</v>
      </c>
      <c r="J264" s="6"/>
      <c r="K264" s="6" t="s">
        <v>1537</v>
      </c>
      <c r="L264" s="6" t="s">
        <v>410</v>
      </c>
      <c r="M264" s="6" t="s">
        <v>1214</v>
      </c>
      <c r="N264" s="6" t="s">
        <v>1235</v>
      </c>
      <c r="O264" s="6" t="s">
        <v>2271</v>
      </c>
      <c r="P264" s="6" t="s">
        <v>2030</v>
      </c>
      <c r="Q264" s="6"/>
      <c r="R264" s="6"/>
      <c r="S264" s="6"/>
      <c r="T264" s="6"/>
      <c r="U264" s="6">
        <v>18</v>
      </c>
      <c r="V264" s="6"/>
      <c r="W264" s="6"/>
      <c r="X264" s="6"/>
      <c r="Y264" s="6"/>
      <c r="Z264" s="6"/>
      <c r="AA264" s="6">
        <v>24</v>
      </c>
      <c r="AB264" s="6"/>
      <c r="AC264" s="6"/>
      <c r="AD264" s="6"/>
      <c r="AE264" s="6"/>
      <c r="AF264" s="6">
        <v>26</v>
      </c>
      <c r="AG264" s="6"/>
      <c r="AH264" s="6"/>
      <c r="AI264" s="6"/>
      <c r="AJ264" s="6"/>
      <c r="AK264" s="6">
        <v>29</v>
      </c>
      <c r="AL264" s="6"/>
      <c r="AM264" s="6"/>
      <c r="AN264" s="6"/>
      <c r="AO264" s="6"/>
      <c r="AP264" s="6">
        <v>28</v>
      </c>
      <c r="AQ264" s="6"/>
      <c r="AR264" s="6"/>
      <c r="AS264" s="6"/>
      <c r="AT264" s="6"/>
      <c r="AU264" s="6">
        <v>24</v>
      </c>
      <c r="AV264" s="6"/>
      <c r="AW264" s="6"/>
      <c r="AX264" s="6"/>
      <c r="AY264" s="6"/>
      <c r="AZ264" s="10"/>
      <c r="BA264" s="6">
        <v>23</v>
      </c>
      <c r="BB264" s="6"/>
      <c r="BC264" s="6"/>
      <c r="BD264" s="6"/>
      <c r="BE264" s="6"/>
      <c r="BF264" s="6">
        <v>24</v>
      </c>
      <c r="BG264" s="6"/>
      <c r="BH264" s="6"/>
      <c r="BI264" s="6"/>
      <c r="BJ264" s="6"/>
      <c r="BK264" s="15">
        <f>SUM(U264:BJ264)</f>
        <v>196</v>
      </c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10"/>
      <c r="CC264" s="15"/>
    </row>
    <row r="265" spans="1:81" s="9" customFormat="1" ht="15" customHeight="1" x14ac:dyDescent="0.2">
      <c r="A265" s="6" t="s">
        <v>718</v>
      </c>
      <c r="B265" s="7" t="s">
        <v>14</v>
      </c>
      <c r="C265" s="8">
        <v>348896</v>
      </c>
      <c r="D265" s="6" t="s">
        <v>1130</v>
      </c>
      <c r="E265" s="6" t="s">
        <v>141</v>
      </c>
      <c r="F265" s="6" t="s">
        <v>142</v>
      </c>
      <c r="G265" s="7" t="s">
        <v>963</v>
      </c>
      <c r="H265" s="7" t="s">
        <v>1653</v>
      </c>
      <c r="I265" s="6" t="s">
        <v>1536</v>
      </c>
      <c r="J265" s="6"/>
      <c r="K265" s="6" t="s">
        <v>1537</v>
      </c>
      <c r="L265" s="6" t="s">
        <v>410</v>
      </c>
      <c r="M265" s="6" t="s">
        <v>1213</v>
      </c>
      <c r="N265" s="6" t="s">
        <v>1257</v>
      </c>
      <c r="O265" s="6" t="s">
        <v>1703</v>
      </c>
      <c r="P265" s="6" t="s">
        <v>2030</v>
      </c>
      <c r="Q265" s="6">
        <v>38</v>
      </c>
      <c r="R265" s="6"/>
      <c r="S265" s="6"/>
      <c r="T265" s="6">
        <f>R265+Q265+S265</f>
        <v>38</v>
      </c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10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15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10"/>
      <c r="CC265" s="15"/>
    </row>
    <row r="266" spans="1:81" s="9" customFormat="1" ht="15" customHeight="1" x14ac:dyDescent="0.2">
      <c r="A266" s="6" t="s">
        <v>718</v>
      </c>
      <c r="B266" s="7" t="s">
        <v>15</v>
      </c>
      <c r="C266" s="8">
        <v>349555</v>
      </c>
      <c r="D266" s="6" t="s">
        <v>1130</v>
      </c>
      <c r="E266" s="6" t="s">
        <v>143</v>
      </c>
      <c r="F266" s="6" t="s">
        <v>144</v>
      </c>
      <c r="G266" s="7" t="s">
        <v>145</v>
      </c>
      <c r="H266" s="8" t="s">
        <v>1636</v>
      </c>
      <c r="I266" s="41"/>
      <c r="J266" s="6" t="s">
        <v>1060</v>
      </c>
      <c r="K266" s="6" t="s">
        <v>1087</v>
      </c>
      <c r="L266" s="6" t="s">
        <v>146</v>
      </c>
      <c r="M266" s="6" t="s">
        <v>376</v>
      </c>
      <c r="N266" s="6" t="s">
        <v>383</v>
      </c>
      <c r="O266" s="6" t="s">
        <v>1703</v>
      </c>
      <c r="P266" s="6" t="s">
        <v>2030</v>
      </c>
      <c r="Q266" s="6"/>
      <c r="R266" s="6">
        <v>33</v>
      </c>
      <c r="S266" s="6"/>
      <c r="T266" s="6">
        <f>R266+Q266+S266</f>
        <v>33</v>
      </c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10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15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10"/>
      <c r="CC266" s="15"/>
    </row>
    <row r="267" spans="1:81" s="9" customFormat="1" ht="15.75" customHeight="1" x14ac:dyDescent="0.2">
      <c r="A267" s="6" t="s">
        <v>718</v>
      </c>
      <c r="B267" s="7" t="s">
        <v>15</v>
      </c>
      <c r="C267" s="8">
        <v>637967</v>
      </c>
      <c r="D267" s="6" t="s">
        <v>1127</v>
      </c>
      <c r="E267" s="6" t="s">
        <v>840</v>
      </c>
      <c r="F267" s="6"/>
      <c r="G267" s="7"/>
      <c r="H267" s="23"/>
      <c r="I267" s="6"/>
      <c r="J267" s="6"/>
      <c r="K267" s="6"/>
      <c r="L267" s="6" t="s">
        <v>146</v>
      </c>
      <c r="M267" s="6" t="s">
        <v>376</v>
      </c>
      <c r="N267" s="6" t="s">
        <v>383</v>
      </c>
      <c r="O267" s="6" t="s">
        <v>1703</v>
      </c>
      <c r="P267" s="6" t="s">
        <v>2030</v>
      </c>
      <c r="Q267" s="6"/>
      <c r="R267" s="6">
        <v>20</v>
      </c>
      <c r="S267" s="6"/>
      <c r="T267" s="6">
        <f>R267+Q267+S267</f>
        <v>20</v>
      </c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15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10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10"/>
      <c r="CC267" s="15"/>
    </row>
    <row r="268" spans="1:81" s="9" customFormat="1" ht="15" customHeight="1" x14ac:dyDescent="0.2">
      <c r="A268" s="6" t="s">
        <v>718</v>
      </c>
      <c r="B268" s="7" t="s">
        <v>15</v>
      </c>
      <c r="C268" s="8">
        <v>343319</v>
      </c>
      <c r="D268" s="6" t="s">
        <v>1130</v>
      </c>
      <c r="E268" s="6" t="s">
        <v>143</v>
      </c>
      <c r="F268" s="6" t="s">
        <v>144</v>
      </c>
      <c r="G268" s="7" t="s">
        <v>145</v>
      </c>
      <c r="H268" s="8" t="s">
        <v>1636</v>
      </c>
      <c r="I268" s="6" t="s">
        <v>1015</v>
      </c>
      <c r="J268" s="6" t="s">
        <v>1060</v>
      </c>
      <c r="K268" s="6" t="s">
        <v>1087</v>
      </c>
      <c r="L268" s="6" t="s">
        <v>146</v>
      </c>
      <c r="M268" s="6" t="s">
        <v>376</v>
      </c>
      <c r="N268" s="6" t="s">
        <v>454</v>
      </c>
      <c r="O268" s="6" t="s">
        <v>1703</v>
      </c>
      <c r="P268" s="6" t="s">
        <v>2030</v>
      </c>
      <c r="Q268" s="6">
        <v>28</v>
      </c>
      <c r="R268" s="6"/>
      <c r="S268" s="6"/>
      <c r="T268" s="6">
        <f>R268+Q268+S268</f>
        <v>28</v>
      </c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10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15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10"/>
      <c r="CC268" s="15"/>
    </row>
    <row r="269" spans="1:81" s="9" customFormat="1" ht="15" customHeight="1" x14ac:dyDescent="0.2">
      <c r="A269" s="6" t="s">
        <v>718</v>
      </c>
      <c r="B269" s="7" t="s">
        <v>15</v>
      </c>
      <c r="C269" s="8">
        <v>468728</v>
      </c>
      <c r="D269" s="6" t="s">
        <v>1130</v>
      </c>
      <c r="E269" s="6" t="s">
        <v>143</v>
      </c>
      <c r="F269" s="6" t="s">
        <v>144</v>
      </c>
      <c r="G269" s="7" t="s">
        <v>145</v>
      </c>
      <c r="H269" s="8" t="s">
        <v>1636</v>
      </c>
      <c r="I269" s="6" t="s">
        <v>1015</v>
      </c>
      <c r="J269" s="6" t="s">
        <v>1060</v>
      </c>
      <c r="K269" s="6" t="s">
        <v>1087</v>
      </c>
      <c r="L269" s="6" t="s">
        <v>146</v>
      </c>
      <c r="M269" s="6" t="s">
        <v>376</v>
      </c>
      <c r="N269" s="6" t="s">
        <v>454</v>
      </c>
      <c r="O269" s="6" t="s">
        <v>1703</v>
      </c>
      <c r="P269" s="6" t="s">
        <v>2030</v>
      </c>
      <c r="Q269" s="6">
        <v>28</v>
      </c>
      <c r="R269" s="6"/>
      <c r="S269" s="6"/>
      <c r="T269" s="6">
        <f>R269+Q269+S269</f>
        <v>28</v>
      </c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10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15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10"/>
      <c r="CC269" s="15"/>
    </row>
    <row r="270" spans="1:81" s="9" customFormat="1" ht="15" customHeight="1" x14ac:dyDescent="0.2">
      <c r="A270" s="6" t="s">
        <v>718</v>
      </c>
      <c r="B270" s="7" t="s">
        <v>15</v>
      </c>
      <c r="C270" s="8">
        <v>346437</v>
      </c>
      <c r="D270" s="6" t="s">
        <v>1130</v>
      </c>
      <c r="E270" s="6" t="s">
        <v>1629</v>
      </c>
      <c r="F270" s="6" t="s">
        <v>144</v>
      </c>
      <c r="G270" s="7" t="s">
        <v>1764</v>
      </c>
      <c r="H270" s="8" t="s">
        <v>1636</v>
      </c>
      <c r="I270" s="7" t="s">
        <v>1765</v>
      </c>
      <c r="J270" s="6"/>
      <c r="K270" s="6" t="s">
        <v>1444</v>
      </c>
      <c r="L270" s="6" t="s">
        <v>146</v>
      </c>
      <c r="M270" s="6" t="s">
        <v>376</v>
      </c>
      <c r="N270" s="6" t="s">
        <v>1234</v>
      </c>
      <c r="O270" s="6" t="s">
        <v>1700</v>
      </c>
      <c r="P270" s="6" t="s">
        <v>2030</v>
      </c>
      <c r="Q270" s="6"/>
      <c r="R270" s="6"/>
      <c r="S270" s="6"/>
      <c r="T270" s="6"/>
      <c r="U270" s="6">
        <v>33</v>
      </c>
      <c r="V270" s="6"/>
      <c r="W270" s="6"/>
      <c r="X270" s="6"/>
      <c r="Y270" s="6"/>
      <c r="Z270" s="6"/>
      <c r="AA270" s="6">
        <v>46</v>
      </c>
      <c r="AB270" s="6"/>
      <c r="AC270" s="6"/>
      <c r="AD270" s="6"/>
      <c r="AE270" s="6"/>
      <c r="AF270" s="6">
        <v>37</v>
      </c>
      <c r="AG270" s="6"/>
      <c r="AH270" s="6"/>
      <c r="AI270" s="6"/>
      <c r="AJ270" s="6"/>
      <c r="AK270" s="6">
        <v>25</v>
      </c>
      <c r="AL270" s="6"/>
      <c r="AM270" s="6"/>
      <c r="AN270" s="6"/>
      <c r="AO270" s="6"/>
      <c r="AP270" s="6">
        <v>33</v>
      </c>
      <c r="AQ270" s="6"/>
      <c r="AR270" s="6"/>
      <c r="AS270" s="6"/>
      <c r="AT270" s="6"/>
      <c r="AU270" s="6">
        <v>39</v>
      </c>
      <c r="AV270" s="6"/>
      <c r="AW270" s="6"/>
      <c r="AX270" s="6"/>
      <c r="AY270" s="6"/>
      <c r="AZ270" s="10"/>
      <c r="BA270" s="6">
        <v>35</v>
      </c>
      <c r="BB270" s="6"/>
      <c r="BC270" s="6"/>
      <c r="BD270" s="6"/>
      <c r="BE270" s="6"/>
      <c r="BF270" s="6">
        <v>46</v>
      </c>
      <c r="BG270" s="6"/>
      <c r="BH270" s="6"/>
      <c r="BI270" s="6"/>
      <c r="BJ270" s="6"/>
      <c r="BK270" s="15">
        <f>SUM(U270:BJ270)</f>
        <v>294</v>
      </c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10"/>
      <c r="CC270" s="15"/>
    </row>
    <row r="271" spans="1:81" s="9" customFormat="1" ht="15" customHeight="1" x14ac:dyDescent="0.2">
      <c r="A271" s="6" t="s">
        <v>718</v>
      </c>
      <c r="B271" s="7" t="s">
        <v>15</v>
      </c>
      <c r="C271" s="8">
        <v>755371</v>
      </c>
      <c r="D271" s="6" t="s">
        <v>1127</v>
      </c>
      <c r="E271" s="6" t="s">
        <v>840</v>
      </c>
      <c r="F271" s="6"/>
      <c r="G271" s="7"/>
      <c r="H271" s="7" t="s">
        <v>1637</v>
      </c>
      <c r="I271" s="6"/>
      <c r="J271" s="6"/>
      <c r="K271" s="6"/>
      <c r="L271" s="6" t="s">
        <v>146</v>
      </c>
      <c r="M271" s="6" t="s">
        <v>376</v>
      </c>
      <c r="N271" s="6" t="s">
        <v>454</v>
      </c>
      <c r="O271" s="6" t="s">
        <v>1703</v>
      </c>
      <c r="P271" s="6" t="s">
        <v>2030</v>
      </c>
      <c r="Q271" s="6">
        <v>38</v>
      </c>
      <c r="R271" s="6"/>
      <c r="S271" s="6"/>
      <c r="T271" s="6">
        <f>R271+Q271+S271</f>
        <v>38</v>
      </c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15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15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10"/>
      <c r="CC271" s="15"/>
    </row>
    <row r="272" spans="1:81" s="9" customFormat="1" ht="15" customHeight="1" x14ac:dyDescent="0.2">
      <c r="A272" s="6" t="s">
        <v>718</v>
      </c>
      <c r="B272" s="7" t="s">
        <v>1997</v>
      </c>
      <c r="C272" s="8">
        <v>672303</v>
      </c>
      <c r="D272" s="6" t="s">
        <v>1981</v>
      </c>
      <c r="E272" s="6" t="s">
        <v>2285</v>
      </c>
      <c r="F272" s="6" t="s">
        <v>1919</v>
      </c>
      <c r="G272" s="7"/>
      <c r="H272" s="23"/>
      <c r="I272" s="6" t="s">
        <v>1396</v>
      </c>
      <c r="J272" s="6"/>
      <c r="K272" s="6" t="s">
        <v>1397</v>
      </c>
      <c r="L272" s="6"/>
      <c r="M272" s="6"/>
      <c r="N272" s="6" t="s">
        <v>698</v>
      </c>
      <c r="O272" s="6" t="s">
        <v>1706</v>
      </c>
      <c r="P272" s="6" t="s">
        <v>2030</v>
      </c>
      <c r="Q272" s="6"/>
      <c r="R272" s="6">
        <v>18</v>
      </c>
      <c r="S272" s="6"/>
      <c r="T272" s="6">
        <f>R272+Q272+S272</f>
        <v>18</v>
      </c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10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15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10"/>
      <c r="CC272" s="15"/>
    </row>
    <row r="273" spans="1:81" s="9" customFormat="1" ht="15" customHeight="1" x14ac:dyDescent="0.2">
      <c r="A273" s="6" t="s">
        <v>718</v>
      </c>
      <c r="B273" s="7" t="s">
        <v>1997</v>
      </c>
      <c r="C273" s="8">
        <v>672311</v>
      </c>
      <c r="D273" s="6" t="s">
        <v>1981</v>
      </c>
      <c r="E273" s="6" t="s">
        <v>2285</v>
      </c>
      <c r="F273" s="6" t="s">
        <v>1919</v>
      </c>
      <c r="G273" s="7"/>
      <c r="H273" s="23"/>
      <c r="I273" s="6" t="s">
        <v>1396</v>
      </c>
      <c r="J273" s="6"/>
      <c r="K273" s="6" t="s">
        <v>1397</v>
      </c>
      <c r="L273" s="6"/>
      <c r="M273" s="6"/>
      <c r="N273" s="6" t="s">
        <v>698</v>
      </c>
      <c r="O273" s="6" t="s">
        <v>1706</v>
      </c>
      <c r="P273" s="6" t="s">
        <v>2030</v>
      </c>
      <c r="Q273" s="6"/>
      <c r="R273" s="6">
        <v>20</v>
      </c>
      <c r="S273" s="6"/>
      <c r="T273" s="6">
        <f>R273+Q273+S273</f>
        <v>20</v>
      </c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10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15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10"/>
      <c r="CC273" s="15"/>
    </row>
    <row r="274" spans="1:81" s="9" customFormat="1" ht="15" customHeight="1" x14ac:dyDescent="0.2">
      <c r="A274" s="6" t="s">
        <v>718</v>
      </c>
      <c r="B274" s="7" t="s">
        <v>1997</v>
      </c>
      <c r="C274" s="8">
        <v>645895</v>
      </c>
      <c r="D274" s="6" t="s">
        <v>1981</v>
      </c>
      <c r="E274" s="6" t="s">
        <v>2285</v>
      </c>
      <c r="F274" s="6" t="s">
        <v>1919</v>
      </c>
      <c r="G274" s="7"/>
      <c r="H274" s="23"/>
      <c r="I274" s="6" t="s">
        <v>1396</v>
      </c>
      <c r="J274" s="6"/>
      <c r="K274" s="6" t="s">
        <v>1397</v>
      </c>
      <c r="L274" s="6"/>
      <c r="M274" s="6"/>
      <c r="N274" s="6" t="s">
        <v>1257</v>
      </c>
      <c r="O274" s="6" t="s">
        <v>1706</v>
      </c>
      <c r="P274" s="6" t="s">
        <v>2030</v>
      </c>
      <c r="Q274" s="6">
        <v>30</v>
      </c>
      <c r="R274" s="6"/>
      <c r="S274" s="6"/>
      <c r="T274" s="6">
        <f>R274+Q274+S274</f>
        <v>30</v>
      </c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10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15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10"/>
      <c r="CC274" s="15"/>
    </row>
    <row r="275" spans="1:81" s="9" customFormat="1" ht="15" customHeight="1" x14ac:dyDescent="0.2">
      <c r="A275" s="6" t="s">
        <v>718</v>
      </c>
      <c r="B275" s="7" t="s">
        <v>1997</v>
      </c>
      <c r="C275" s="8">
        <v>672337</v>
      </c>
      <c r="D275" s="6" t="s">
        <v>1981</v>
      </c>
      <c r="E275" s="6" t="s">
        <v>2285</v>
      </c>
      <c r="F275" s="6" t="s">
        <v>1919</v>
      </c>
      <c r="G275" s="7"/>
      <c r="H275" s="23"/>
      <c r="I275" s="6" t="s">
        <v>1396</v>
      </c>
      <c r="J275" s="6"/>
      <c r="K275" s="6" t="s">
        <v>1397</v>
      </c>
      <c r="L275" s="6"/>
      <c r="M275" s="6"/>
      <c r="N275" s="6" t="s">
        <v>1257</v>
      </c>
      <c r="O275" s="6"/>
      <c r="P275" s="6"/>
      <c r="Q275" s="6">
        <v>32</v>
      </c>
      <c r="R275" s="6"/>
      <c r="S275" s="6"/>
      <c r="T275" s="6">
        <f>R275+Q275+S275</f>
        <v>32</v>
      </c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10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15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10"/>
      <c r="CC275" s="15"/>
    </row>
    <row r="276" spans="1:81" s="9" customFormat="1" ht="15" customHeight="1" x14ac:dyDescent="0.2">
      <c r="A276" s="6" t="s">
        <v>705</v>
      </c>
      <c r="B276" s="7" t="s">
        <v>668</v>
      </c>
      <c r="C276" s="8">
        <v>158501</v>
      </c>
      <c r="D276" s="6" t="s">
        <v>1130</v>
      </c>
      <c r="E276" s="6" t="s">
        <v>134</v>
      </c>
      <c r="F276" s="6" t="s">
        <v>897</v>
      </c>
      <c r="G276" s="7"/>
      <c r="H276" s="7"/>
      <c r="I276" s="6" t="s">
        <v>2211</v>
      </c>
      <c r="J276" s="6"/>
      <c r="K276" s="6" t="s">
        <v>2212</v>
      </c>
      <c r="L276" s="6" t="s">
        <v>669</v>
      </c>
      <c r="M276" s="6" t="s">
        <v>1215</v>
      </c>
      <c r="N276" s="6" t="s">
        <v>1421</v>
      </c>
      <c r="O276" s="6" t="s">
        <v>1991</v>
      </c>
      <c r="P276" s="6" t="s">
        <v>2030</v>
      </c>
      <c r="Q276" s="6"/>
      <c r="R276" s="6"/>
      <c r="S276" s="6">
        <v>13</v>
      </c>
      <c r="T276" s="6">
        <v>9</v>
      </c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15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10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10"/>
      <c r="CC276" s="15"/>
    </row>
    <row r="277" spans="1:81" s="9" customFormat="1" ht="15" customHeight="1" x14ac:dyDescent="0.2">
      <c r="A277" s="6" t="s">
        <v>706</v>
      </c>
      <c r="B277" s="7" t="s">
        <v>648</v>
      </c>
      <c r="C277" s="8">
        <v>106492</v>
      </c>
      <c r="D277" s="6" t="s">
        <v>1148</v>
      </c>
      <c r="E277" s="6" t="s">
        <v>649</v>
      </c>
      <c r="F277" s="6" t="s">
        <v>898</v>
      </c>
      <c r="G277" s="7"/>
      <c r="H277" s="7"/>
      <c r="I277" s="6" t="s">
        <v>2114</v>
      </c>
      <c r="J277" s="6"/>
      <c r="K277" s="6" t="s">
        <v>2115</v>
      </c>
      <c r="L277" s="6" t="s">
        <v>650</v>
      </c>
      <c r="M277" s="6" t="s">
        <v>2118</v>
      </c>
      <c r="N277" s="6" t="s">
        <v>380</v>
      </c>
      <c r="O277" s="6" t="s">
        <v>2291</v>
      </c>
      <c r="P277" s="6" t="s">
        <v>2028</v>
      </c>
      <c r="Q277" s="6">
        <v>22</v>
      </c>
      <c r="R277" s="6"/>
      <c r="S277" s="6"/>
      <c r="T277" s="6">
        <f>R277+Q277+S277</f>
        <v>22</v>
      </c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15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10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10"/>
      <c r="CC277" s="15"/>
    </row>
    <row r="278" spans="1:81" s="9" customFormat="1" ht="15" customHeight="1" x14ac:dyDescent="0.2">
      <c r="A278" s="6" t="s">
        <v>718</v>
      </c>
      <c r="B278" s="7" t="s">
        <v>16</v>
      </c>
      <c r="C278" s="8">
        <v>469072</v>
      </c>
      <c r="D278" s="6" t="s">
        <v>1151</v>
      </c>
      <c r="E278" s="6" t="s">
        <v>1143</v>
      </c>
      <c r="F278" s="6" t="s">
        <v>871</v>
      </c>
      <c r="G278" s="7" t="s">
        <v>951</v>
      </c>
      <c r="H278" s="23" t="s">
        <v>147</v>
      </c>
      <c r="I278" s="6" t="s">
        <v>856</v>
      </c>
      <c r="J278" s="6" t="s">
        <v>148</v>
      </c>
      <c r="K278" s="6" t="s">
        <v>1079</v>
      </c>
      <c r="L278" s="6" t="s">
        <v>855</v>
      </c>
      <c r="M278" s="6" t="s">
        <v>149</v>
      </c>
      <c r="N278" s="6" t="s">
        <v>698</v>
      </c>
      <c r="O278" s="6" t="s">
        <v>1706</v>
      </c>
      <c r="P278" s="6" t="s">
        <v>2029</v>
      </c>
      <c r="Q278" s="25"/>
      <c r="R278" s="6">
        <v>29</v>
      </c>
      <c r="S278" s="6"/>
      <c r="T278" s="6">
        <f>R278+Q278+S278</f>
        <v>29</v>
      </c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10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15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10"/>
      <c r="CC278" s="15"/>
    </row>
    <row r="279" spans="1:81" s="9" customFormat="1" ht="15" customHeight="1" x14ac:dyDescent="0.2">
      <c r="A279" s="6" t="s">
        <v>718</v>
      </c>
      <c r="B279" s="7" t="s">
        <v>16</v>
      </c>
      <c r="C279" s="8">
        <v>450304</v>
      </c>
      <c r="D279" s="6" t="s">
        <v>1151</v>
      </c>
      <c r="E279" s="6" t="s">
        <v>1143</v>
      </c>
      <c r="F279" s="6" t="s">
        <v>871</v>
      </c>
      <c r="G279" s="7" t="s">
        <v>951</v>
      </c>
      <c r="H279" s="23" t="s">
        <v>147</v>
      </c>
      <c r="I279" s="6" t="s">
        <v>856</v>
      </c>
      <c r="J279" s="6" t="s">
        <v>148</v>
      </c>
      <c r="K279" s="6" t="s">
        <v>1079</v>
      </c>
      <c r="L279" s="6" t="s">
        <v>855</v>
      </c>
      <c r="M279" s="6" t="s">
        <v>149</v>
      </c>
      <c r="N279" s="6" t="s">
        <v>1257</v>
      </c>
      <c r="O279" s="6" t="s">
        <v>1706</v>
      </c>
      <c r="P279" s="6" t="s">
        <v>2029</v>
      </c>
      <c r="Q279" s="25">
        <v>30</v>
      </c>
      <c r="R279" s="6"/>
      <c r="S279" s="6"/>
      <c r="T279" s="6">
        <f>R279+Q279+S279</f>
        <v>30</v>
      </c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10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15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10"/>
      <c r="CC279" s="15"/>
    </row>
    <row r="280" spans="1:81" s="9" customFormat="1" ht="15" customHeight="1" x14ac:dyDescent="0.2">
      <c r="A280" s="6" t="s">
        <v>718</v>
      </c>
      <c r="B280" s="7" t="s">
        <v>16</v>
      </c>
      <c r="C280" s="8">
        <v>450312</v>
      </c>
      <c r="D280" s="6" t="s">
        <v>1151</v>
      </c>
      <c r="E280" s="6" t="s">
        <v>1143</v>
      </c>
      <c r="F280" s="6" t="s">
        <v>871</v>
      </c>
      <c r="G280" s="7" t="s">
        <v>951</v>
      </c>
      <c r="H280" s="23" t="s">
        <v>147</v>
      </c>
      <c r="I280" s="6" t="s">
        <v>856</v>
      </c>
      <c r="J280" s="6" t="s">
        <v>148</v>
      </c>
      <c r="K280" s="6" t="s">
        <v>1079</v>
      </c>
      <c r="L280" s="6" t="s">
        <v>855</v>
      </c>
      <c r="M280" s="6" t="s">
        <v>149</v>
      </c>
      <c r="N280" s="6" t="s">
        <v>1257</v>
      </c>
      <c r="O280" s="6" t="s">
        <v>1706</v>
      </c>
      <c r="P280" s="6" t="s">
        <v>2029</v>
      </c>
      <c r="Q280" s="25">
        <v>30</v>
      </c>
      <c r="R280" s="6"/>
      <c r="S280" s="6"/>
      <c r="T280" s="6">
        <f>R280+Q280+S280</f>
        <v>30</v>
      </c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10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15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10"/>
      <c r="CC280" s="15"/>
    </row>
    <row r="281" spans="1:81" s="9" customFormat="1" ht="15" customHeight="1" x14ac:dyDescent="0.2">
      <c r="A281" s="6" t="s">
        <v>705</v>
      </c>
      <c r="B281" s="7" t="s">
        <v>726</v>
      </c>
      <c r="C281" s="8">
        <v>172023</v>
      </c>
      <c r="D281" s="6" t="s">
        <v>1130</v>
      </c>
      <c r="E281" s="6" t="s">
        <v>485</v>
      </c>
      <c r="F281" s="6" t="s">
        <v>899</v>
      </c>
      <c r="G281" s="7" t="s">
        <v>964</v>
      </c>
      <c r="H281" s="7" t="s">
        <v>1937</v>
      </c>
      <c r="I281" s="6" t="s">
        <v>327</v>
      </c>
      <c r="J281" s="6" t="s">
        <v>1061</v>
      </c>
      <c r="K281" s="6" t="s">
        <v>328</v>
      </c>
      <c r="L281" s="6" t="s">
        <v>1507</v>
      </c>
      <c r="M281" s="6" t="s">
        <v>329</v>
      </c>
      <c r="N281" s="6" t="s">
        <v>1221</v>
      </c>
      <c r="O281" s="6" t="s">
        <v>1926</v>
      </c>
      <c r="P281" s="6" t="s">
        <v>2030</v>
      </c>
      <c r="Q281" s="27"/>
      <c r="R281" s="6"/>
      <c r="S281" s="6"/>
      <c r="T281" s="6"/>
      <c r="U281" s="6">
        <v>30</v>
      </c>
      <c r="V281" s="6">
        <v>29</v>
      </c>
      <c r="W281" s="6">
        <v>26</v>
      </c>
      <c r="X281" s="6"/>
      <c r="Y281" s="6"/>
      <c r="Z281" s="6">
        <v>6</v>
      </c>
      <c r="AA281" s="6">
        <v>26</v>
      </c>
      <c r="AB281" s="6">
        <v>31</v>
      </c>
      <c r="AC281" s="6">
        <v>25</v>
      </c>
      <c r="AD281" s="6"/>
      <c r="AE281" s="6"/>
      <c r="AF281" s="6">
        <v>26</v>
      </c>
      <c r="AG281" s="6">
        <v>26</v>
      </c>
      <c r="AH281" s="6">
        <v>27</v>
      </c>
      <c r="AI281" s="6"/>
      <c r="AJ281" s="6">
        <v>7</v>
      </c>
      <c r="AK281" s="6">
        <v>28</v>
      </c>
      <c r="AL281" s="6">
        <v>31</v>
      </c>
      <c r="AM281" s="6">
        <v>31</v>
      </c>
      <c r="AN281" s="6"/>
      <c r="AO281" s="6">
        <v>27</v>
      </c>
      <c r="AP281" s="6">
        <v>27</v>
      </c>
      <c r="AQ281" s="6">
        <v>24</v>
      </c>
      <c r="AR281" s="6">
        <v>28</v>
      </c>
      <c r="AS281" s="6"/>
      <c r="AT281" s="6"/>
      <c r="AU281" s="6">
        <v>32</v>
      </c>
      <c r="AV281" s="6">
        <v>30</v>
      </c>
      <c r="AW281" s="6"/>
      <c r="AX281" s="6"/>
      <c r="AY281" s="6">
        <v>21</v>
      </c>
      <c r="AZ281" s="15">
        <f>SUBTOTAL(9,U281:AY281)</f>
        <v>538</v>
      </c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10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15"/>
      <c r="CC281" s="15"/>
    </row>
    <row r="282" spans="1:81" s="9" customFormat="1" ht="15" customHeight="1" x14ac:dyDescent="0.2">
      <c r="A282" s="6" t="s">
        <v>718</v>
      </c>
      <c r="B282" s="7" t="s">
        <v>17</v>
      </c>
      <c r="C282" s="8">
        <v>446393</v>
      </c>
      <c r="D282" s="6" t="s">
        <v>1130</v>
      </c>
      <c r="E282" s="6" t="s">
        <v>1629</v>
      </c>
      <c r="F282" s="6" t="s">
        <v>150</v>
      </c>
      <c r="G282" s="7" t="s">
        <v>151</v>
      </c>
      <c r="H282" s="23" t="s">
        <v>152</v>
      </c>
      <c r="I282" s="6" t="s">
        <v>1672</v>
      </c>
      <c r="J282" s="6"/>
      <c r="K282" s="6" t="s">
        <v>1673</v>
      </c>
      <c r="L282" s="6" t="s">
        <v>153</v>
      </c>
      <c r="M282" s="6" t="s">
        <v>154</v>
      </c>
      <c r="N282" s="6" t="s">
        <v>698</v>
      </c>
      <c r="O282" s="6" t="s">
        <v>1706</v>
      </c>
      <c r="P282" s="6" t="s">
        <v>2030</v>
      </c>
      <c r="Q282" s="25"/>
      <c r="R282" s="6">
        <v>21</v>
      </c>
      <c r="S282" s="6"/>
      <c r="T282" s="6">
        <f>R282+Q282+S282</f>
        <v>21</v>
      </c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10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15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10"/>
      <c r="CC282" s="15"/>
    </row>
    <row r="283" spans="1:81" s="9" customFormat="1" ht="15" customHeight="1" x14ac:dyDescent="0.2">
      <c r="A283" s="6" t="s">
        <v>718</v>
      </c>
      <c r="B283" s="7" t="s">
        <v>17</v>
      </c>
      <c r="C283" s="8">
        <v>647495</v>
      </c>
      <c r="D283" s="6" t="s">
        <v>1130</v>
      </c>
      <c r="E283" s="6" t="s">
        <v>1629</v>
      </c>
      <c r="F283" s="6" t="s">
        <v>150</v>
      </c>
      <c r="G283" s="7" t="s">
        <v>151</v>
      </c>
      <c r="H283" s="23" t="s">
        <v>152</v>
      </c>
      <c r="I283" s="6" t="s">
        <v>1672</v>
      </c>
      <c r="J283" s="6"/>
      <c r="K283" s="6" t="s">
        <v>1673</v>
      </c>
      <c r="L283" s="6" t="s">
        <v>153</v>
      </c>
      <c r="M283" s="6" t="s">
        <v>154</v>
      </c>
      <c r="N283" s="6" t="s">
        <v>698</v>
      </c>
      <c r="O283" s="6" t="s">
        <v>1706</v>
      </c>
      <c r="P283" s="6" t="s">
        <v>2030</v>
      </c>
      <c r="Q283" s="25"/>
      <c r="R283" s="6">
        <v>19</v>
      </c>
      <c r="S283" s="6"/>
      <c r="T283" s="6">
        <f>R283+Q283+S283</f>
        <v>19</v>
      </c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10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15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10"/>
      <c r="CC283" s="15"/>
    </row>
    <row r="284" spans="1:81" s="9" customFormat="1" ht="15" customHeight="1" x14ac:dyDescent="0.2">
      <c r="A284" s="6" t="s">
        <v>718</v>
      </c>
      <c r="B284" s="7" t="s">
        <v>17</v>
      </c>
      <c r="C284" s="8">
        <v>657338</v>
      </c>
      <c r="D284" s="6" t="s">
        <v>1130</v>
      </c>
      <c r="E284" s="6" t="s">
        <v>1995</v>
      </c>
      <c r="F284" s="6" t="s">
        <v>150</v>
      </c>
      <c r="G284" s="7" t="s">
        <v>151</v>
      </c>
      <c r="H284" s="23" t="s">
        <v>152</v>
      </c>
      <c r="I284" s="6" t="s">
        <v>1672</v>
      </c>
      <c r="J284" s="6"/>
      <c r="K284" s="6" t="s">
        <v>1673</v>
      </c>
      <c r="L284" s="6" t="s">
        <v>153</v>
      </c>
      <c r="M284" s="6" t="s">
        <v>154</v>
      </c>
      <c r="N284" s="6" t="s">
        <v>698</v>
      </c>
      <c r="O284" s="6" t="s">
        <v>1706</v>
      </c>
      <c r="P284" s="6" t="s">
        <v>2030</v>
      </c>
      <c r="Q284" s="25"/>
      <c r="R284" s="6">
        <v>24</v>
      </c>
      <c r="S284" s="6"/>
      <c r="T284" s="6">
        <f>R284+Q284+S284</f>
        <v>24</v>
      </c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10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15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10"/>
      <c r="CC284" s="15"/>
    </row>
    <row r="285" spans="1:81" s="9" customFormat="1" ht="15" customHeight="1" x14ac:dyDescent="0.2">
      <c r="A285" s="6" t="s">
        <v>718</v>
      </c>
      <c r="B285" s="7" t="s">
        <v>17</v>
      </c>
      <c r="C285" s="8">
        <v>761585</v>
      </c>
      <c r="D285" s="6" t="s">
        <v>1127</v>
      </c>
      <c r="E285" s="6" t="s">
        <v>1995</v>
      </c>
      <c r="F285" s="6" t="s">
        <v>150</v>
      </c>
      <c r="G285" s="7" t="s">
        <v>151</v>
      </c>
      <c r="H285" s="23" t="s">
        <v>152</v>
      </c>
      <c r="I285" s="6" t="s">
        <v>1672</v>
      </c>
      <c r="J285" s="6"/>
      <c r="K285" s="6" t="s">
        <v>1673</v>
      </c>
      <c r="L285" s="6" t="s">
        <v>153</v>
      </c>
      <c r="M285" s="6" t="s">
        <v>154</v>
      </c>
      <c r="N285" s="6" t="s">
        <v>698</v>
      </c>
      <c r="O285" s="6" t="s">
        <v>1706</v>
      </c>
      <c r="P285" s="6" t="s">
        <v>2030</v>
      </c>
      <c r="Q285" s="25"/>
      <c r="R285" s="6">
        <v>24</v>
      </c>
      <c r="S285" s="6"/>
      <c r="T285" s="6">
        <f>R285+Q285+S285</f>
        <v>24</v>
      </c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10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15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10"/>
      <c r="CC285" s="15"/>
    </row>
    <row r="286" spans="1:81" s="9" customFormat="1" ht="15" customHeight="1" x14ac:dyDescent="0.2">
      <c r="A286" s="6" t="s">
        <v>718</v>
      </c>
      <c r="B286" s="7" t="s">
        <v>17</v>
      </c>
      <c r="C286" s="8">
        <v>343921</v>
      </c>
      <c r="D286" s="6" t="s">
        <v>1130</v>
      </c>
      <c r="E286" s="6" t="s">
        <v>1629</v>
      </c>
      <c r="F286" s="6" t="s">
        <v>150</v>
      </c>
      <c r="G286" s="7" t="s">
        <v>151</v>
      </c>
      <c r="H286" s="23" t="s">
        <v>152</v>
      </c>
      <c r="I286" s="6" t="s">
        <v>1672</v>
      </c>
      <c r="J286" s="6"/>
      <c r="K286" s="6" t="s">
        <v>1673</v>
      </c>
      <c r="L286" s="6" t="s">
        <v>153</v>
      </c>
      <c r="M286" s="6" t="s">
        <v>154</v>
      </c>
      <c r="N286" s="6" t="s">
        <v>1136</v>
      </c>
      <c r="O286" s="6" t="s">
        <v>2271</v>
      </c>
      <c r="P286" s="6" t="s">
        <v>2030</v>
      </c>
      <c r="Q286" s="25"/>
      <c r="R286" s="6"/>
      <c r="S286" s="6"/>
      <c r="T286" s="6"/>
      <c r="U286" s="6">
        <v>23</v>
      </c>
      <c r="V286" s="6">
        <v>22</v>
      </c>
      <c r="W286" s="6"/>
      <c r="X286" s="6"/>
      <c r="Y286" s="6"/>
      <c r="Z286" s="6"/>
      <c r="AA286" s="6">
        <v>26</v>
      </c>
      <c r="AB286" s="6">
        <v>22</v>
      </c>
      <c r="AC286" s="6"/>
      <c r="AD286" s="6"/>
      <c r="AE286" s="6"/>
      <c r="AF286" s="6">
        <v>25</v>
      </c>
      <c r="AG286" s="6">
        <v>25</v>
      </c>
      <c r="AH286" s="6"/>
      <c r="AI286" s="6"/>
      <c r="AJ286" s="6"/>
      <c r="AK286" s="6">
        <v>26</v>
      </c>
      <c r="AL286" s="6">
        <v>26</v>
      </c>
      <c r="AM286" s="6"/>
      <c r="AN286" s="6"/>
      <c r="AO286" s="6"/>
      <c r="AP286" s="6">
        <v>24</v>
      </c>
      <c r="AQ286" s="6"/>
      <c r="AR286" s="6"/>
      <c r="AS286" s="6"/>
      <c r="AT286" s="6"/>
      <c r="AU286" s="6">
        <v>26</v>
      </c>
      <c r="AV286" s="6"/>
      <c r="AW286" s="6"/>
      <c r="AX286" s="6"/>
      <c r="AY286" s="6"/>
      <c r="AZ286" s="10"/>
      <c r="BA286" s="6">
        <v>24</v>
      </c>
      <c r="BB286" s="6"/>
      <c r="BC286" s="6"/>
      <c r="BD286" s="6"/>
      <c r="BE286" s="6"/>
      <c r="BF286" s="6">
        <v>26</v>
      </c>
      <c r="BG286" s="6"/>
      <c r="BH286" s="6"/>
      <c r="BI286" s="6"/>
      <c r="BJ286" s="6"/>
      <c r="BK286" s="15">
        <f>SUM(U286:BJ286)</f>
        <v>295</v>
      </c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10"/>
      <c r="CC286" s="15"/>
    </row>
    <row r="287" spans="1:81" s="9" customFormat="1" ht="15" customHeight="1" x14ac:dyDescent="0.2">
      <c r="A287" s="6" t="s">
        <v>718</v>
      </c>
      <c r="B287" s="7" t="s">
        <v>17</v>
      </c>
      <c r="C287" s="8">
        <v>659615</v>
      </c>
      <c r="D287" s="6" t="s">
        <v>1127</v>
      </c>
      <c r="E287" s="6" t="s">
        <v>1995</v>
      </c>
      <c r="F287" s="6" t="s">
        <v>150</v>
      </c>
      <c r="G287" s="7" t="s">
        <v>151</v>
      </c>
      <c r="H287" s="23" t="s">
        <v>152</v>
      </c>
      <c r="I287" s="6" t="s">
        <v>1672</v>
      </c>
      <c r="J287" s="6"/>
      <c r="K287" s="6" t="s">
        <v>1673</v>
      </c>
      <c r="L287" s="6" t="s">
        <v>153</v>
      </c>
      <c r="M287" s="6" t="s">
        <v>154</v>
      </c>
      <c r="N287" s="6" t="s">
        <v>1136</v>
      </c>
      <c r="O287" s="6" t="s">
        <v>2271</v>
      </c>
      <c r="P287" s="6" t="s">
        <v>2030</v>
      </c>
      <c r="Q287" s="25"/>
      <c r="R287" s="6"/>
      <c r="S287" s="6"/>
      <c r="T287" s="6"/>
      <c r="U287" s="6">
        <v>24</v>
      </c>
      <c r="V287" s="6">
        <v>24</v>
      </c>
      <c r="W287" s="6"/>
      <c r="X287" s="6"/>
      <c r="Y287" s="6"/>
      <c r="Z287" s="6"/>
      <c r="AA287" s="6">
        <v>23</v>
      </c>
      <c r="AB287" s="6"/>
      <c r="AC287" s="6"/>
      <c r="AD287" s="6"/>
      <c r="AE287" s="6"/>
      <c r="AF287" s="6">
        <v>25</v>
      </c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10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15">
        <f>SUM(U287:BJ287)</f>
        <v>96</v>
      </c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10"/>
      <c r="CC287" s="15"/>
    </row>
    <row r="288" spans="1:81" s="9" customFormat="1" ht="15" customHeight="1" x14ac:dyDescent="0.2">
      <c r="A288" s="6" t="s">
        <v>718</v>
      </c>
      <c r="B288" s="7" t="s">
        <v>17</v>
      </c>
      <c r="C288" s="8">
        <v>456392</v>
      </c>
      <c r="D288" s="6" t="s">
        <v>1130</v>
      </c>
      <c r="E288" s="6" t="s">
        <v>1629</v>
      </c>
      <c r="F288" s="6" t="s">
        <v>150</v>
      </c>
      <c r="G288" s="7" t="s">
        <v>151</v>
      </c>
      <c r="H288" s="23" t="s">
        <v>152</v>
      </c>
      <c r="I288" s="6" t="s">
        <v>1672</v>
      </c>
      <c r="J288" s="6"/>
      <c r="K288" s="6" t="s">
        <v>1673</v>
      </c>
      <c r="L288" s="6" t="s">
        <v>153</v>
      </c>
      <c r="M288" s="6" t="s">
        <v>154</v>
      </c>
      <c r="N288" s="6" t="s">
        <v>1257</v>
      </c>
      <c r="O288" s="6" t="s">
        <v>1703</v>
      </c>
      <c r="P288" s="6" t="s">
        <v>2030</v>
      </c>
      <c r="Q288" s="25">
        <v>25</v>
      </c>
      <c r="R288" s="6"/>
      <c r="S288" s="6"/>
      <c r="T288" s="6">
        <f t="shared" ref="T288:T296" si="12">R288+Q288+S288</f>
        <v>25</v>
      </c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10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15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10"/>
      <c r="CC288" s="15"/>
    </row>
    <row r="289" spans="1:81" s="9" customFormat="1" ht="15" customHeight="1" x14ac:dyDescent="0.2">
      <c r="A289" s="6" t="s">
        <v>718</v>
      </c>
      <c r="B289" s="7" t="s">
        <v>17</v>
      </c>
      <c r="C289" s="8">
        <v>456400</v>
      </c>
      <c r="D289" s="6" t="s">
        <v>1130</v>
      </c>
      <c r="E289" s="6" t="s">
        <v>1828</v>
      </c>
      <c r="F289" s="6" t="s">
        <v>150</v>
      </c>
      <c r="G289" s="7" t="s">
        <v>151</v>
      </c>
      <c r="H289" s="23" t="s">
        <v>152</v>
      </c>
      <c r="I289" s="6" t="s">
        <v>1672</v>
      </c>
      <c r="J289" s="6"/>
      <c r="K289" s="6" t="s">
        <v>1673</v>
      </c>
      <c r="L289" s="6" t="s">
        <v>153</v>
      </c>
      <c r="M289" s="6" t="s">
        <v>154</v>
      </c>
      <c r="N289" s="6" t="s">
        <v>1257</v>
      </c>
      <c r="O289" s="6" t="s">
        <v>1703</v>
      </c>
      <c r="P289" s="6" t="s">
        <v>2030</v>
      </c>
      <c r="Q289" s="25">
        <v>21</v>
      </c>
      <c r="R289" s="6"/>
      <c r="S289" s="6"/>
      <c r="T289" s="6">
        <f t="shared" si="12"/>
        <v>21</v>
      </c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10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15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10"/>
      <c r="CC289" s="15"/>
    </row>
    <row r="290" spans="1:81" s="9" customFormat="1" ht="15" customHeight="1" x14ac:dyDescent="0.2">
      <c r="A290" s="6" t="s">
        <v>718</v>
      </c>
      <c r="B290" s="7" t="s">
        <v>17</v>
      </c>
      <c r="C290" s="8">
        <v>632539</v>
      </c>
      <c r="D290" s="6" t="s">
        <v>1130</v>
      </c>
      <c r="E290" s="6" t="s">
        <v>1629</v>
      </c>
      <c r="F290" s="6" t="s">
        <v>150</v>
      </c>
      <c r="G290" s="7" t="s">
        <v>151</v>
      </c>
      <c r="H290" s="23" t="s">
        <v>152</v>
      </c>
      <c r="I290" s="6" t="s">
        <v>1672</v>
      </c>
      <c r="J290" s="6"/>
      <c r="K290" s="6" t="s">
        <v>1673</v>
      </c>
      <c r="L290" s="6" t="s">
        <v>153</v>
      </c>
      <c r="M290" s="6" t="s">
        <v>154</v>
      </c>
      <c r="N290" s="6" t="s">
        <v>1257</v>
      </c>
      <c r="O290" s="6" t="s">
        <v>1703</v>
      </c>
      <c r="P290" s="6" t="s">
        <v>2030</v>
      </c>
      <c r="Q290" s="25">
        <v>17</v>
      </c>
      <c r="R290" s="6"/>
      <c r="S290" s="6"/>
      <c r="T290" s="6">
        <f t="shared" si="12"/>
        <v>17</v>
      </c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10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15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10"/>
      <c r="CC290" s="15"/>
    </row>
    <row r="291" spans="1:81" s="9" customFormat="1" ht="15" customHeight="1" x14ac:dyDescent="0.2">
      <c r="A291" s="6" t="s">
        <v>718</v>
      </c>
      <c r="B291" s="7" t="s">
        <v>17</v>
      </c>
      <c r="C291" s="8">
        <v>643262</v>
      </c>
      <c r="D291" s="6" t="s">
        <v>1127</v>
      </c>
      <c r="E291" s="6" t="s">
        <v>1995</v>
      </c>
      <c r="F291" s="6" t="s">
        <v>150</v>
      </c>
      <c r="G291" s="7" t="s">
        <v>151</v>
      </c>
      <c r="H291" s="23" t="s">
        <v>152</v>
      </c>
      <c r="I291" s="6" t="s">
        <v>1672</v>
      </c>
      <c r="J291" s="6"/>
      <c r="K291" s="6" t="s">
        <v>1673</v>
      </c>
      <c r="L291" s="6" t="s">
        <v>153</v>
      </c>
      <c r="M291" s="6" t="s">
        <v>154</v>
      </c>
      <c r="N291" s="6" t="s">
        <v>1257</v>
      </c>
      <c r="O291" s="6" t="s">
        <v>1703</v>
      </c>
      <c r="P291" s="6" t="s">
        <v>2030</v>
      </c>
      <c r="Q291" s="25">
        <v>19</v>
      </c>
      <c r="R291" s="6"/>
      <c r="S291" s="6"/>
      <c r="T291" s="6">
        <f t="shared" si="12"/>
        <v>19</v>
      </c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10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15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10"/>
      <c r="CC291" s="15"/>
    </row>
    <row r="292" spans="1:81" s="9" customFormat="1" ht="15" customHeight="1" x14ac:dyDescent="0.2">
      <c r="A292" s="6" t="s">
        <v>718</v>
      </c>
      <c r="B292" s="7" t="s">
        <v>17</v>
      </c>
      <c r="C292" s="8">
        <v>727222</v>
      </c>
      <c r="D292" s="6" t="s">
        <v>1130</v>
      </c>
      <c r="E292" s="6" t="s">
        <v>1629</v>
      </c>
      <c r="F292" s="6" t="s">
        <v>150</v>
      </c>
      <c r="G292" s="7" t="s">
        <v>151</v>
      </c>
      <c r="H292" s="23" t="s">
        <v>152</v>
      </c>
      <c r="I292" s="6" t="s">
        <v>1672</v>
      </c>
      <c r="J292" s="6"/>
      <c r="K292" s="6" t="s">
        <v>1673</v>
      </c>
      <c r="L292" s="6" t="s">
        <v>153</v>
      </c>
      <c r="M292" s="6" t="s">
        <v>154</v>
      </c>
      <c r="N292" s="6" t="s">
        <v>1257</v>
      </c>
      <c r="O292" s="6" t="s">
        <v>1706</v>
      </c>
      <c r="P292" s="6" t="s">
        <v>2030</v>
      </c>
      <c r="Q292" s="25">
        <v>25</v>
      </c>
      <c r="R292" s="6"/>
      <c r="S292" s="6"/>
      <c r="T292" s="6">
        <f t="shared" si="12"/>
        <v>25</v>
      </c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15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10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10"/>
      <c r="CC292" s="15"/>
    </row>
    <row r="293" spans="1:81" s="9" customFormat="1" ht="15" customHeight="1" x14ac:dyDescent="0.2">
      <c r="A293" s="6" t="s">
        <v>718</v>
      </c>
      <c r="B293" s="7" t="s">
        <v>17</v>
      </c>
      <c r="C293" s="8">
        <v>736157</v>
      </c>
      <c r="D293" s="6" t="s">
        <v>1127</v>
      </c>
      <c r="E293" s="6" t="s">
        <v>1995</v>
      </c>
      <c r="F293" s="6" t="s">
        <v>150</v>
      </c>
      <c r="G293" s="7" t="s">
        <v>151</v>
      </c>
      <c r="H293" s="23" t="s">
        <v>152</v>
      </c>
      <c r="I293" s="6" t="s">
        <v>1672</v>
      </c>
      <c r="J293" s="6"/>
      <c r="K293" s="6" t="s">
        <v>1673</v>
      </c>
      <c r="L293" s="6" t="s">
        <v>153</v>
      </c>
      <c r="M293" s="6" t="s">
        <v>154</v>
      </c>
      <c r="N293" s="6" t="s">
        <v>1257</v>
      </c>
      <c r="O293" s="6" t="s">
        <v>1703</v>
      </c>
      <c r="P293" s="6" t="s">
        <v>2030</v>
      </c>
      <c r="Q293" s="25">
        <v>23</v>
      </c>
      <c r="R293" s="6"/>
      <c r="S293" s="6"/>
      <c r="T293" s="6">
        <f t="shared" si="12"/>
        <v>23</v>
      </c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10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15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10"/>
      <c r="CC293" s="15"/>
    </row>
    <row r="294" spans="1:81" s="9" customFormat="1" ht="15" customHeight="1" x14ac:dyDescent="0.2">
      <c r="A294" s="6" t="s">
        <v>718</v>
      </c>
      <c r="B294" s="7" t="s">
        <v>17</v>
      </c>
      <c r="C294" s="8">
        <v>746511</v>
      </c>
      <c r="D294" s="6" t="s">
        <v>1127</v>
      </c>
      <c r="E294" s="6" t="s">
        <v>1995</v>
      </c>
      <c r="F294" s="6" t="s">
        <v>150</v>
      </c>
      <c r="G294" s="7" t="s">
        <v>151</v>
      </c>
      <c r="H294" s="23" t="s">
        <v>152</v>
      </c>
      <c r="I294" s="6" t="s">
        <v>1672</v>
      </c>
      <c r="J294" s="6"/>
      <c r="K294" s="6" t="s">
        <v>1673</v>
      </c>
      <c r="L294" s="6" t="s">
        <v>153</v>
      </c>
      <c r="M294" s="6" t="s">
        <v>154</v>
      </c>
      <c r="N294" s="6" t="s">
        <v>1257</v>
      </c>
      <c r="O294" s="6" t="s">
        <v>1703</v>
      </c>
      <c r="P294" s="6" t="s">
        <v>2030</v>
      </c>
      <c r="Q294" s="25">
        <v>20</v>
      </c>
      <c r="R294" s="6"/>
      <c r="S294" s="6"/>
      <c r="T294" s="6">
        <f t="shared" si="12"/>
        <v>20</v>
      </c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10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15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10"/>
      <c r="CC294" s="15"/>
    </row>
    <row r="295" spans="1:81" s="9" customFormat="1" ht="15" customHeight="1" x14ac:dyDescent="0.2">
      <c r="A295" s="6" t="s">
        <v>718</v>
      </c>
      <c r="B295" s="7" t="s">
        <v>17</v>
      </c>
      <c r="C295" s="8">
        <v>761577</v>
      </c>
      <c r="D295" s="6" t="s">
        <v>1127</v>
      </c>
      <c r="E295" s="6" t="s">
        <v>1995</v>
      </c>
      <c r="F295" s="6" t="s">
        <v>150</v>
      </c>
      <c r="G295" s="7" t="s">
        <v>151</v>
      </c>
      <c r="H295" s="23" t="s">
        <v>152</v>
      </c>
      <c r="I295" s="6" t="s">
        <v>1672</v>
      </c>
      <c r="J295" s="6"/>
      <c r="K295" s="6" t="s">
        <v>1673</v>
      </c>
      <c r="L295" s="6" t="s">
        <v>153</v>
      </c>
      <c r="M295" s="6" t="s">
        <v>154</v>
      </c>
      <c r="N295" s="6" t="s">
        <v>1257</v>
      </c>
      <c r="O295" s="6" t="s">
        <v>1703</v>
      </c>
      <c r="P295" s="6" t="s">
        <v>2030</v>
      </c>
      <c r="Q295" s="25">
        <v>20</v>
      </c>
      <c r="R295" s="6"/>
      <c r="S295" s="6"/>
      <c r="T295" s="6">
        <f t="shared" si="12"/>
        <v>20</v>
      </c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10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15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10"/>
      <c r="CC295" s="15"/>
    </row>
    <row r="296" spans="1:81" s="9" customFormat="1" ht="15" customHeight="1" x14ac:dyDescent="0.2">
      <c r="A296" s="6" t="s">
        <v>705</v>
      </c>
      <c r="B296" s="7" t="s">
        <v>670</v>
      </c>
      <c r="C296" s="8">
        <v>355743</v>
      </c>
      <c r="D296" s="6" t="s">
        <v>1150</v>
      </c>
      <c r="E296" s="6" t="s">
        <v>671</v>
      </c>
      <c r="F296" s="6" t="s">
        <v>853</v>
      </c>
      <c r="G296" s="7"/>
      <c r="H296" s="7"/>
      <c r="I296" s="6" t="s">
        <v>1599</v>
      </c>
      <c r="J296" s="6"/>
      <c r="K296" s="6" t="s">
        <v>1600</v>
      </c>
      <c r="L296" s="6" t="s">
        <v>1601</v>
      </c>
      <c r="M296" s="6" t="s">
        <v>1602</v>
      </c>
      <c r="N296" s="6" t="s">
        <v>1421</v>
      </c>
      <c r="O296" s="6" t="s">
        <v>1991</v>
      </c>
      <c r="P296" s="6" t="s">
        <v>2028</v>
      </c>
      <c r="Q296" s="25"/>
      <c r="R296" s="6"/>
      <c r="S296" s="6">
        <v>12</v>
      </c>
      <c r="T296" s="6">
        <f t="shared" si="12"/>
        <v>12</v>
      </c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15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10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10"/>
      <c r="CC296" s="15"/>
    </row>
    <row r="297" spans="1:81" s="9" customFormat="1" ht="15" customHeight="1" x14ac:dyDescent="0.2">
      <c r="A297" s="6" t="s">
        <v>706</v>
      </c>
      <c r="B297" s="7" t="s">
        <v>407</v>
      </c>
      <c r="C297" s="8">
        <v>112078</v>
      </c>
      <c r="D297" s="6" t="s">
        <v>1150</v>
      </c>
      <c r="E297" s="6" t="s">
        <v>1142</v>
      </c>
      <c r="F297" s="6" t="s">
        <v>900</v>
      </c>
      <c r="G297" s="7" t="s">
        <v>965</v>
      </c>
      <c r="H297" s="7" t="s">
        <v>359</v>
      </c>
      <c r="I297" s="6" t="s">
        <v>346</v>
      </c>
      <c r="J297" s="6" t="s">
        <v>1062</v>
      </c>
      <c r="K297" s="6" t="s">
        <v>347</v>
      </c>
      <c r="L297" s="6" t="s">
        <v>348</v>
      </c>
      <c r="M297" s="6" t="s">
        <v>349</v>
      </c>
      <c r="N297" s="6" t="s">
        <v>1221</v>
      </c>
      <c r="O297" s="6" t="s">
        <v>1925</v>
      </c>
      <c r="P297" s="6" t="s">
        <v>2028</v>
      </c>
      <c r="Q297" s="6"/>
      <c r="R297" s="6"/>
      <c r="S297" s="6"/>
      <c r="T297" s="6"/>
      <c r="U297" s="6">
        <v>36</v>
      </c>
      <c r="V297" s="6"/>
      <c r="W297" s="6"/>
      <c r="X297" s="6"/>
      <c r="Y297" s="6"/>
      <c r="Z297" s="6">
        <v>11</v>
      </c>
      <c r="AA297" s="6">
        <v>27</v>
      </c>
      <c r="AB297" s="6">
        <v>20</v>
      </c>
      <c r="AC297" s="6"/>
      <c r="AD297" s="6"/>
      <c r="AE297" s="6">
        <v>13</v>
      </c>
      <c r="AF297" s="6">
        <v>24</v>
      </c>
      <c r="AG297" s="6">
        <v>24</v>
      </c>
      <c r="AH297" s="6"/>
      <c r="AI297" s="6"/>
      <c r="AJ297" s="6"/>
      <c r="AK297" s="6">
        <v>25</v>
      </c>
      <c r="AL297" s="6">
        <v>27</v>
      </c>
      <c r="AM297" s="6"/>
      <c r="AN297" s="6"/>
      <c r="AO297" s="6"/>
      <c r="AP297" s="6">
        <v>23</v>
      </c>
      <c r="AQ297" s="6">
        <v>21</v>
      </c>
      <c r="AR297" s="6"/>
      <c r="AS297" s="6"/>
      <c r="AT297" s="6">
        <v>8</v>
      </c>
      <c r="AU297" s="6">
        <v>20</v>
      </c>
      <c r="AV297" s="6">
        <v>20</v>
      </c>
      <c r="AW297" s="6"/>
      <c r="AX297" s="6"/>
      <c r="AY297" s="6"/>
      <c r="AZ297" s="15">
        <f>AY297+AW297+AV297+AU297+AT297+AR297+AQ297+AP297+AO297+AM297+AL297+AK297+AJ297+AH297+AG297+AF297+AE297+AC297+AB297+AA297+Z297+W297+V297+U297</f>
        <v>299</v>
      </c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10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15"/>
      <c r="CC297" s="15"/>
    </row>
    <row r="298" spans="1:81" s="9" customFormat="1" ht="15" customHeight="1" x14ac:dyDescent="0.2">
      <c r="A298" s="6" t="s">
        <v>705</v>
      </c>
      <c r="B298" s="7" t="s">
        <v>596</v>
      </c>
      <c r="C298" s="8">
        <v>158535</v>
      </c>
      <c r="D298" s="6" t="s">
        <v>1130</v>
      </c>
      <c r="E298" s="6" t="s">
        <v>597</v>
      </c>
      <c r="F298" s="6" t="s">
        <v>901</v>
      </c>
      <c r="G298" s="7"/>
      <c r="H298" s="7"/>
      <c r="I298" s="6" t="s">
        <v>1586</v>
      </c>
      <c r="J298" s="6"/>
      <c r="K298" s="39" t="s">
        <v>1318</v>
      </c>
      <c r="L298" s="6" t="s">
        <v>2213</v>
      </c>
      <c r="M298" s="6" t="s">
        <v>2214</v>
      </c>
      <c r="N298" s="6" t="s">
        <v>380</v>
      </c>
      <c r="O298" s="6" t="s">
        <v>2253</v>
      </c>
      <c r="P298" s="6" t="s">
        <v>2030</v>
      </c>
      <c r="Q298" s="6">
        <v>28</v>
      </c>
      <c r="R298" s="6"/>
      <c r="S298" s="6"/>
      <c r="T298" s="6">
        <f>R298+Q298+S298</f>
        <v>28</v>
      </c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15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10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10"/>
      <c r="CC298" s="15"/>
    </row>
    <row r="299" spans="1:81" s="9" customFormat="1" ht="15" customHeight="1" x14ac:dyDescent="0.2">
      <c r="A299" s="6" t="s">
        <v>718</v>
      </c>
      <c r="B299" s="7" t="s">
        <v>2077</v>
      </c>
      <c r="C299" s="8">
        <v>658674</v>
      </c>
      <c r="D299" s="6" t="s">
        <v>1981</v>
      </c>
      <c r="E299" s="6" t="s">
        <v>2285</v>
      </c>
      <c r="F299" s="6"/>
      <c r="G299" s="7"/>
      <c r="H299" s="7" t="s">
        <v>2078</v>
      </c>
      <c r="I299" s="6"/>
      <c r="J299" s="6"/>
      <c r="K299" s="39"/>
      <c r="L299" s="6" t="s">
        <v>2079</v>
      </c>
      <c r="M299" s="6" t="s">
        <v>2080</v>
      </c>
      <c r="N299" s="6" t="s">
        <v>698</v>
      </c>
      <c r="O299" s="6" t="s">
        <v>1706</v>
      </c>
      <c r="P299" s="6" t="s">
        <v>2030</v>
      </c>
      <c r="Q299" s="6"/>
      <c r="R299" s="6">
        <v>25</v>
      </c>
      <c r="S299" s="6"/>
      <c r="T299" s="6">
        <f>R299+Q299+S299</f>
        <v>25</v>
      </c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15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10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10"/>
      <c r="CC299" s="15"/>
    </row>
    <row r="300" spans="1:81" s="9" customFormat="1" ht="15" customHeight="1" x14ac:dyDescent="0.2">
      <c r="A300" s="6" t="s">
        <v>718</v>
      </c>
      <c r="B300" s="7" t="s">
        <v>2077</v>
      </c>
      <c r="C300" s="8">
        <v>658682</v>
      </c>
      <c r="D300" s="6" t="s">
        <v>1981</v>
      </c>
      <c r="E300" s="6" t="s">
        <v>2285</v>
      </c>
      <c r="F300" s="6"/>
      <c r="G300" s="7"/>
      <c r="H300" s="7" t="s">
        <v>2078</v>
      </c>
      <c r="I300" s="6"/>
      <c r="J300" s="6"/>
      <c r="K300" s="39"/>
      <c r="L300" s="6" t="s">
        <v>2079</v>
      </c>
      <c r="M300" s="6" t="s">
        <v>2080</v>
      </c>
      <c r="N300" s="6" t="s">
        <v>1257</v>
      </c>
      <c r="O300" s="6" t="s">
        <v>1706</v>
      </c>
      <c r="P300" s="6" t="s">
        <v>2030</v>
      </c>
      <c r="Q300" s="6">
        <v>34</v>
      </c>
      <c r="R300" s="6"/>
      <c r="S300" s="6"/>
      <c r="T300" s="6">
        <f>R300+Q300+S300</f>
        <v>34</v>
      </c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15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10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10"/>
      <c r="CC300" s="15"/>
    </row>
    <row r="301" spans="1:81" s="9" customFormat="1" ht="15" customHeight="1" x14ac:dyDescent="0.2">
      <c r="A301" s="6" t="s">
        <v>718</v>
      </c>
      <c r="B301" s="7" t="s">
        <v>2077</v>
      </c>
      <c r="C301" s="8">
        <v>672881</v>
      </c>
      <c r="D301" s="6" t="s">
        <v>1981</v>
      </c>
      <c r="E301" s="6" t="s">
        <v>2285</v>
      </c>
      <c r="F301" s="6"/>
      <c r="G301" s="7"/>
      <c r="H301" s="7" t="s">
        <v>2078</v>
      </c>
      <c r="I301" s="6"/>
      <c r="J301" s="6"/>
      <c r="K301" s="39"/>
      <c r="L301" s="6" t="s">
        <v>2079</v>
      </c>
      <c r="M301" s="6" t="s">
        <v>2080</v>
      </c>
      <c r="N301" s="6" t="s">
        <v>1257</v>
      </c>
      <c r="O301" s="6" t="s">
        <v>1706</v>
      </c>
      <c r="P301" s="6" t="s">
        <v>2030</v>
      </c>
      <c r="Q301" s="6">
        <v>15</v>
      </c>
      <c r="R301" s="6"/>
      <c r="S301" s="6"/>
      <c r="T301" s="6">
        <f>R301+Q301+S301</f>
        <v>15</v>
      </c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15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10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10"/>
      <c r="CC301" s="15"/>
    </row>
    <row r="302" spans="1:81" s="9" customFormat="1" ht="15" customHeight="1" x14ac:dyDescent="0.2">
      <c r="A302" s="6" t="s">
        <v>718</v>
      </c>
      <c r="B302" s="7" t="s">
        <v>747</v>
      </c>
      <c r="C302" s="8">
        <v>338087</v>
      </c>
      <c r="D302" s="6" t="s">
        <v>1151</v>
      </c>
      <c r="E302" s="6" t="s">
        <v>73</v>
      </c>
      <c r="F302" s="6" t="s">
        <v>902</v>
      </c>
      <c r="G302" s="7" t="s">
        <v>966</v>
      </c>
      <c r="H302" s="23" t="s">
        <v>1643</v>
      </c>
      <c r="I302" s="6" t="s">
        <v>427</v>
      </c>
      <c r="J302" s="6" t="s">
        <v>1063</v>
      </c>
      <c r="K302" s="6" t="s">
        <v>861</v>
      </c>
      <c r="L302" s="6" t="s">
        <v>427</v>
      </c>
      <c r="M302" s="6" t="s">
        <v>861</v>
      </c>
      <c r="N302" s="6" t="s">
        <v>1137</v>
      </c>
      <c r="O302" s="6" t="s">
        <v>2271</v>
      </c>
      <c r="P302" s="6" t="s">
        <v>2029</v>
      </c>
      <c r="Q302" s="6"/>
      <c r="R302" s="6"/>
      <c r="S302" s="6"/>
      <c r="T302" s="6"/>
      <c r="U302" s="6">
        <v>27</v>
      </c>
      <c r="V302" s="6"/>
      <c r="W302" s="6"/>
      <c r="X302" s="6"/>
      <c r="Y302" s="6"/>
      <c r="Z302" s="6"/>
      <c r="AA302" s="6">
        <v>20</v>
      </c>
      <c r="AB302" s="6">
        <v>22</v>
      </c>
      <c r="AC302" s="6"/>
      <c r="AD302" s="6"/>
      <c r="AE302" s="6"/>
      <c r="AF302" s="6">
        <v>21</v>
      </c>
      <c r="AG302" s="6"/>
      <c r="AH302" s="6"/>
      <c r="AI302" s="6"/>
      <c r="AJ302" s="6"/>
      <c r="AK302" s="6">
        <v>22</v>
      </c>
      <c r="AL302" s="6">
        <v>20</v>
      </c>
      <c r="AM302" s="6"/>
      <c r="AN302" s="6"/>
      <c r="AO302" s="6"/>
      <c r="AP302" s="6">
        <v>21</v>
      </c>
      <c r="AQ302" s="6">
        <v>22</v>
      </c>
      <c r="AR302" s="6"/>
      <c r="AS302" s="6"/>
      <c r="AT302" s="6"/>
      <c r="AU302" s="6">
        <v>22</v>
      </c>
      <c r="AV302" s="6"/>
      <c r="AW302" s="6"/>
      <c r="AX302" s="6"/>
      <c r="AY302" s="6"/>
      <c r="AZ302" s="10"/>
      <c r="BA302" s="6">
        <v>20</v>
      </c>
      <c r="BB302" s="6">
        <v>22</v>
      </c>
      <c r="BC302" s="6"/>
      <c r="BD302" s="6"/>
      <c r="BE302" s="6"/>
      <c r="BF302" s="6">
        <v>23</v>
      </c>
      <c r="BG302" s="6">
        <v>20</v>
      </c>
      <c r="BH302" s="6"/>
      <c r="BI302" s="6"/>
      <c r="BJ302" s="6"/>
      <c r="BK302" s="15">
        <f>SUM(U302:BJ302)</f>
        <v>282</v>
      </c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10"/>
      <c r="CC302" s="15"/>
    </row>
    <row r="303" spans="1:81" s="9" customFormat="1" ht="15" customHeight="1" x14ac:dyDescent="0.2">
      <c r="A303" s="6" t="s">
        <v>705</v>
      </c>
      <c r="B303" s="7" t="s">
        <v>598</v>
      </c>
      <c r="C303" s="8">
        <v>122960</v>
      </c>
      <c r="D303" s="6" t="s">
        <v>1148</v>
      </c>
      <c r="E303" s="6" t="s">
        <v>557</v>
      </c>
      <c r="F303" s="6" t="s">
        <v>895</v>
      </c>
      <c r="G303" s="7"/>
      <c r="H303" s="7"/>
      <c r="I303" s="6" t="s">
        <v>2196</v>
      </c>
      <c r="J303" s="6"/>
      <c r="K303" s="8"/>
      <c r="L303" s="6" t="s">
        <v>599</v>
      </c>
      <c r="M303" s="6" t="s">
        <v>1177</v>
      </c>
      <c r="N303" s="6" t="s">
        <v>380</v>
      </c>
      <c r="O303" s="6" t="s">
        <v>2253</v>
      </c>
      <c r="P303" s="6" t="s">
        <v>2028</v>
      </c>
      <c r="Q303" s="6">
        <v>33</v>
      </c>
      <c r="R303" s="6"/>
      <c r="S303" s="6"/>
      <c r="T303" s="6">
        <f t="shared" ref="T303:T310" si="13">R303+Q303+S303</f>
        <v>33</v>
      </c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15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10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10"/>
      <c r="CC303" s="15"/>
    </row>
    <row r="304" spans="1:81" s="9" customFormat="1" ht="15" customHeight="1" x14ac:dyDescent="0.2">
      <c r="A304" s="6" t="s">
        <v>705</v>
      </c>
      <c r="B304" s="7" t="s">
        <v>709</v>
      </c>
      <c r="C304" s="8">
        <v>107045</v>
      </c>
      <c r="D304" s="6" t="s">
        <v>1150</v>
      </c>
      <c r="E304" s="6" t="s">
        <v>630</v>
      </c>
      <c r="F304" s="6" t="s">
        <v>793</v>
      </c>
      <c r="G304" s="7"/>
      <c r="H304" s="7"/>
      <c r="I304" s="6" t="s">
        <v>2177</v>
      </c>
      <c r="J304" s="6"/>
      <c r="K304" s="6" t="s">
        <v>2178</v>
      </c>
      <c r="L304" s="6" t="s">
        <v>673</v>
      </c>
      <c r="M304" s="6" t="s">
        <v>1217</v>
      </c>
      <c r="N304" s="6" t="s">
        <v>1421</v>
      </c>
      <c r="O304" s="6" t="s">
        <v>1991</v>
      </c>
      <c r="P304" s="6" t="s">
        <v>2028</v>
      </c>
      <c r="Q304" s="6"/>
      <c r="R304" s="6"/>
      <c r="S304" s="6">
        <v>12</v>
      </c>
      <c r="T304" s="6">
        <f t="shared" si="13"/>
        <v>12</v>
      </c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15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10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10"/>
      <c r="CC304" s="15"/>
    </row>
    <row r="305" spans="1:81" s="9" customFormat="1" ht="15" customHeight="1" x14ac:dyDescent="0.2">
      <c r="A305" s="6" t="s">
        <v>705</v>
      </c>
      <c r="B305" s="7" t="s">
        <v>18</v>
      </c>
      <c r="C305" s="8">
        <v>669432</v>
      </c>
      <c r="D305" s="6" t="s">
        <v>1126</v>
      </c>
      <c r="E305" s="6" t="s">
        <v>2262</v>
      </c>
      <c r="F305" s="6"/>
      <c r="G305" s="7"/>
      <c r="H305" s="7"/>
      <c r="I305" s="6"/>
      <c r="J305" s="6"/>
      <c r="K305" s="6"/>
      <c r="L305" s="6"/>
      <c r="M305" s="6"/>
      <c r="N305" s="6" t="s">
        <v>698</v>
      </c>
      <c r="O305" s="6" t="s">
        <v>2253</v>
      </c>
      <c r="P305" s="6"/>
      <c r="Q305" s="25"/>
      <c r="R305" s="6">
        <v>32</v>
      </c>
      <c r="S305" s="6"/>
      <c r="T305" s="6">
        <f t="shared" si="13"/>
        <v>32</v>
      </c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15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10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10"/>
      <c r="CC305" s="15"/>
    </row>
    <row r="306" spans="1:81" s="9" customFormat="1" ht="15" customHeight="1" x14ac:dyDescent="0.2">
      <c r="A306" s="6" t="s">
        <v>705</v>
      </c>
      <c r="B306" s="7" t="s">
        <v>18</v>
      </c>
      <c r="C306" s="8">
        <v>669440</v>
      </c>
      <c r="D306" s="6" t="s">
        <v>1126</v>
      </c>
      <c r="E306" s="6" t="s">
        <v>2262</v>
      </c>
      <c r="F306" s="6"/>
      <c r="G306" s="7"/>
      <c r="H306" s="7"/>
      <c r="I306" s="6"/>
      <c r="J306" s="6"/>
      <c r="K306" s="6"/>
      <c r="L306" s="6"/>
      <c r="M306" s="6"/>
      <c r="N306" s="6" t="s">
        <v>454</v>
      </c>
      <c r="O306" s="6" t="s">
        <v>2253</v>
      </c>
      <c r="P306" s="6"/>
      <c r="Q306" s="25">
        <v>15</v>
      </c>
      <c r="R306" s="6"/>
      <c r="S306" s="6"/>
      <c r="T306" s="6">
        <f t="shared" si="13"/>
        <v>15</v>
      </c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15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10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10"/>
      <c r="CC306" s="15"/>
    </row>
    <row r="307" spans="1:81" s="9" customFormat="1" ht="15" customHeight="1" x14ac:dyDescent="0.2">
      <c r="A307" s="6" t="s">
        <v>705</v>
      </c>
      <c r="B307" s="7" t="s">
        <v>18</v>
      </c>
      <c r="C307" s="8">
        <v>669457</v>
      </c>
      <c r="D307" s="6" t="s">
        <v>1126</v>
      </c>
      <c r="E307" s="6" t="s">
        <v>753</v>
      </c>
      <c r="F307" s="6"/>
      <c r="G307" s="7"/>
      <c r="H307" s="7"/>
      <c r="I307" s="6"/>
      <c r="J307" s="6"/>
      <c r="K307" s="6"/>
      <c r="L307" s="6"/>
      <c r="M307" s="6"/>
      <c r="N307" s="6" t="s">
        <v>454</v>
      </c>
      <c r="O307" s="6" t="s">
        <v>2253</v>
      </c>
      <c r="P307" s="6"/>
      <c r="Q307" s="25">
        <v>22</v>
      </c>
      <c r="R307" s="6"/>
      <c r="S307" s="6"/>
      <c r="T307" s="6">
        <f t="shared" si="13"/>
        <v>22</v>
      </c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15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10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10"/>
      <c r="CC307" s="15"/>
    </row>
    <row r="308" spans="1:81" s="9" customFormat="1" ht="15" customHeight="1" x14ac:dyDescent="0.2">
      <c r="A308" s="6" t="s">
        <v>705</v>
      </c>
      <c r="B308" s="7" t="s">
        <v>18</v>
      </c>
      <c r="C308" s="8">
        <v>669465</v>
      </c>
      <c r="D308" s="6" t="s">
        <v>1126</v>
      </c>
      <c r="E308" s="6" t="s">
        <v>2263</v>
      </c>
      <c r="F308" s="6"/>
      <c r="G308" s="7"/>
      <c r="H308" s="7"/>
      <c r="I308" s="6"/>
      <c r="J308" s="6"/>
      <c r="K308" s="6"/>
      <c r="L308" s="6"/>
      <c r="M308" s="6"/>
      <c r="N308" s="6" t="s">
        <v>383</v>
      </c>
      <c r="O308" s="6" t="s">
        <v>2253</v>
      </c>
      <c r="P308" s="6"/>
      <c r="Q308" s="25"/>
      <c r="R308" s="6">
        <v>21</v>
      </c>
      <c r="S308" s="6"/>
      <c r="T308" s="6">
        <f t="shared" si="13"/>
        <v>21</v>
      </c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15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10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10"/>
      <c r="CC308" s="15"/>
    </row>
    <row r="309" spans="1:81" s="9" customFormat="1" ht="15" customHeight="1" x14ac:dyDescent="0.2">
      <c r="A309" s="6" t="s">
        <v>705</v>
      </c>
      <c r="B309" s="7" t="s">
        <v>18</v>
      </c>
      <c r="C309" s="8">
        <v>669473</v>
      </c>
      <c r="D309" s="6" t="s">
        <v>1126</v>
      </c>
      <c r="E309" s="6" t="s">
        <v>2264</v>
      </c>
      <c r="F309" s="6"/>
      <c r="G309" s="7"/>
      <c r="H309" s="7"/>
      <c r="I309" s="6"/>
      <c r="J309" s="6"/>
      <c r="K309" s="6"/>
      <c r="L309" s="6"/>
      <c r="M309" s="6"/>
      <c r="N309" s="6" t="s">
        <v>1257</v>
      </c>
      <c r="O309" s="6" t="s">
        <v>2253</v>
      </c>
      <c r="P309" s="6"/>
      <c r="Q309" s="25">
        <v>32</v>
      </c>
      <c r="R309" s="6"/>
      <c r="S309" s="6"/>
      <c r="T309" s="6">
        <f t="shared" si="13"/>
        <v>32</v>
      </c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15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10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10"/>
      <c r="CC309" s="15"/>
    </row>
    <row r="310" spans="1:81" s="9" customFormat="1" ht="15" customHeight="1" x14ac:dyDescent="0.2">
      <c r="A310" s="6" t="s">
        <v>705</v>
      </c>
      <c r="B310" s="7" t="s">
        <v>18</v>
      </c>
      <c r="C310" s="8">
        <v>669499</v>
      </c>
      <c r="D310" s="6" t="s">
        <v>1130</v>
      </c>
      <c r="E310" s="6"/>
      <c r="F310" s="6"/>
      <c r="G310" s="7"/>
      <c r="H310" s="7"/>
      <c r="I310" s="6"/>
      <c r="J310" s="6"/>
      <c r="K310" s="6"/>
      <c r="L310" s="6"/>
      <c r="M310" s="6"/>
      <c r="N310" s="6" t="s">
        <v>1257</v>
      </c>
      <c r="O310" s="6" t="s">
        <v>2253</v>
      </c>
      <c r="P310" s="6"/>
      <c r="Q310" s="25">
        <v>21</v>
      </c>
      <c r="R310" s="6"/>
      <c r="S310" s="6"/>
      <c r="T310" s="6">
        <f t="shared" si="13"/>
        <v>21</v>
      </c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15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10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10"/>
      <c r="CC310" s="15"/>
    </row>
    <row r="311" spans="1:81" s="9" customFormat="1" ht="15" customHeight="1" x14ac:dyDescent="0.2">
      <c r="A311" s="6" t="s">
        <v>705</v>
      </c>
      <c r="B311" s="7" t="s">
        <v>727</v>
      </c>
      <c r="C311" s="8">
        <v>615971</v>
      </c>
      <c r="D311" s="6" t="s">
        <v>1126</v>
      </c>
      <c r="E311" s="6" t="s">
        <v>753</v>
      </c>
      <c r="F311" s="6" t="s">
        <v>903</v>
      </c>
      <c r="G311" s="7" t="s">
        <v>967</v>
      </c>
      <c r="H311" s="23" t="s">
        <v>1938</v>
      </c>
      <c r="I311" s="6" t="s">
        <v>335</v>
      </c>
      <c r="J311" s="6" t="s">
        <v>408</v>
      </c>
      <c r="K311" s="6" t="s">
        <v>336</v>
      </c>
      <c r="L311" s="6" t="s">
        <v>337</v>
      </c>
      <c r="M311" s="6" t="s">
        <v>338</v>
      </c>
      <c r="N311" s="6" t="s">
        <v>1225</v>
      </c>
      <c r="O311" s="6" t="s">
        <v>1926</v>
      </c>
      <c r="P311" s="6" t="s">
        <v>2031</v>
      </c>
      <c r="Q311" s="6"/>
      <c r="R311" s="6"/>
      <c r="S311" s="6"/>
      <c r="T311" s="6"/>
      <c r="U311" s="6">
        <v>31</v>
      </c>
      <c r="V311" s="6"/>
      <c r="W311" s="6"/>
      <c r="X311" s="6"/>
      <c r="Y311" s="6"/>
      <c r="Z311" s="6"/>
      <c r="AA311" s="6">
        <v>33</v>
      </c>
      <c r="AB311" s="6"/>
      <c r="AC311" s="6"/>
      <c r="AD311" s="6"/>
      <c r="AE311" s="6"/>
      <c r="AF311" s="6">
        <v>32</v>
      </c>
      <c r="AG311" s="6"/>
      <c r="AH311" s="6"/>
      <c r="AI311" s="6"/>
      <c r="AJ311" s="6"/>
      <c r="AK311" s="6">
        <v>27</v>
      </c>
      <c r="AL311" s="6"/>
      <c r="AM311" s="6"/>
      <c r="AN311" s="6"/>
      <c r="AO311" s="6">
        <v>4</v>
      </c>
      <c r="AP311" s="6">
        <v>26</v>
      </c>
      <c r="AQ311" s="6"/>
      <c r="AR311" s="6"/>
      <c r="AS311" s="6"/>
      <c r="AT311" s="6">
        <v>7</v>
      </c>
      <c r="AU311" s="6">
        <v>24</v>
      </c>
      <c r="AV311" s="6"/>
      <c r="AW311" s="6"/>
      <c r="AX311" s="6"/>
      <c r="AY311" s="6"/>
      <c r="AZ311" s="15"/>
      <c r="BA311" s="6">
        <v>33</v>
      </c>
      <c r="BB311" s="6"/>
      <c r="BC311" s="6"/>
      <c r="BD311" s="6"/>
      <c r="BE311" s="6">
        <v>11</v>
      </c>
      <c r="BF311" s="6">
        <v>30</v>
      </c>
      <c r="BG311" s="6"/>
      <c r="BH311" s="6"/>
      <c r="BI311" s="6"/>
      <c r="BJ311" s="6"/>
      <c r="BK311" s="15">
        <f>BJ311+BH311+BG311+BF311+BE311+BC311+BB311+BA311+AY311+AW311+AV311+AU311+AT311+AR311+AQ311+AP311+AO311+AM311+AL311+AK311+AJ311+AH311+AG311+AF311+AE311+AC311+AB311+AA311+Z311+W311+V311+U311</f>
        <v>258</v>
      </c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15"/>
      <c r="CC311" s="15"/>
    </row>
    <row r="312" spans="1:81" s="9" customFormat="1" ht="15" customHeight="1" x14ac:dyDescent="0.2">
      <c r="A312" s="6" t="s">
        <v>705</v>
      </c>
      <c r="B312" s="7" t="s">
        <v>728</v>
      </c>
      <c r="C312" s="8">
        <v>236299</v>
      </c>
      <c r="D312" s="6" t="s">
        <v>1126</v>
      </c>
      <c r="E312" s="6" t="s">
        <v>753</v>
      </c>
      <c r="F312" s="6" t="s">
        <v>903</v>
      </c>
      <c r="G312" s="7" t="s">
        <v>967</v>
      </c>
      <c r="H312" s="7" t="s">
        <v>1940</v>
      </c>
      <c r="I312" s="6" t="s">
        <v>1939</v>
      </c>
      <c r="J312" s="6"/>
      <c r="K312" s="6" t="s">
        <v>339</v>
      </c>
      <c r="L312" s="6" t="s">
        <v>337</v>
      </c>
      <c r="M312" s="6" t="s">
        <v>338</v>
      </c>
      <c r="N312" s="6" t="s">
        <v>1226</v>
      </c>
      <c r="O312" s="6" t="s">
        <v>1926</v>
      </c>
      <c r="P312" s="6" t="s">
        <v>2031</v>
      </c>
      <c r="Q312" s="6"/>
      <c r="R312" s="6"/>
      <c r="S312" s="6"/>
      <c r="T312" s="6"/>
      <c r="U312" s="6">
        <v>43</v>
      </c>
      <c r="V312" s="6"/>
      <c r="W312" s="6"/>
      <c r="X312" s="6"/>
      <c r="Y312" s="6"/>
      <c r="Z312" s="6"/>
      <c r="AA312" s="6">
        <v>31</v>
      </c>
      <c r="AB312" s="6"/>
      <c r="AC312" s="6"/>
      <c r="AD312" s="6"/>
      <c r="AE312" s="6"/>
      <c r="AF312" s="6">
        <v>34</v>
      </c>
      <c r="AG312" s="6"/>
      <c r="AH312" s="6"/>
      <c r="AI312" s="6"/>
      <c r="AJ312" s="6"/>
      <c r="AK312" s="6">
        <v>30</v>
      </c>
      <c r="AL312" s="6"/>
      <c r="AM312" s="6"/>
      <c r="AN312" s="6"/>
      <c r="AO312" s="6"/>
      <c r="AP312" s="6">
        <v>27</v>
      </c>
      <c r="AQ312" s="6"/>
      <c r="AR312" s="6"/>
      <c r="AS312" s="6"/>
      <c r="AT312" s="6"/>
      <c r="AU312" s="6">
        <v>30</v>
      </c>
      <c r="AV312" s="6"/>
      <c r="AW312" s="6"/>
      <c r="AX312" s="6"/>
      <c r="AY312" s="6"/>
      <c r="AZ312" s="15"/>
      <c r="BA312" s="6">
        <v>22</v>
      </c>
      <c r="BB312" s="6"/>
      <c r="BC312" s="6"/>
      <c r="BD312" s="6"/>
      <c r="BE312" s="6"/>
      <c r="BF312" s="6">
        <v>23</v>
      </c>
      <c r="BG312" s="6"/>
      <c r="BH312" s="6"/>
      <c r="BI312" s="6"/>
      <c r="BJ312" s="6"/>
      <c r="BK312" s="15">
        <f>BJ312+BH312+BG312+BF312+BE312+BC312+BB312+BA312+AY312+AW312+AV312+AU312+AT312+AR312+AQ312+AP312+AO312+AM312+AL312+AK312+AJ312+AH312+AG312+AF312+AE312+AC312+AB312+AA312+Z312+W312+V312+U312</f>
        <v>240</v>
      </c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15"/>
      <c r="CC312" s="15"/>
    </row>
    <row r="313" spans="1:81" s="9" customFormat="1" ht="15" customHeight="1" x14ac:dyDescent="0.2">
      <c r="A313" s="6" t="s">
        <v>706</v>
      </c>
      <c r="B313" s="7" t="s">
        <v>637</v>
      </c>
      <c r="C313" s="8">
        <v>106732</v>
      </c>
      <c r="D313" s="6" t="s">
        <v>1148</v>
      </c>
      <c r="E313" s="6" t="s">
        <v>577</v>
      </c>
      <c r="F313" s="6" t="s">
        <v>904</v>
      </c>
      <c r="G313" s="7"/>
      <c r="H313" s="7"/>
      <c r="I313" s="6" t="s">
        <v>2116</v>
      </c>
      <c r="J313" s="6"/>
      <c r="K313" s="6" t="s">
        <v>2117</v>
      </c>
      <c r="L313" s="6" t="s">
        <v>638</v>
      </c>
      <c r="M313" s="6" t="s">
        <v>1301</v>
      </c>
      <c r="N313" s="6" t="s">
        <v>380</v>
      </c>
      <c r="O313" s="6" t="s">
        <v>2291</v>
      </c>
      <c r="P313" s="6" t="s">
        <v>2028</v>
      </c>
      <c r="Q313" s="6">
        <v>19</v>
      </c>
      <c r="R313" s="6"/>
      <c r="S313" s="6"/>
      <c r="T313" s="6">
        <f>R313+Q313+S313</f>
        <v>19</v>
      </c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15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10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10"/>
      <c r="CC313" s="15"/>
    </row>
    <row r="314" spans="1:81" s="9" customFormat="1" ht="15" customHeight="1" x14ac:dyDescent="0.2">
      <c r="A314" s="6" t="s">
        <v>706</v>
      </c>
      <c r="B314" s="7" t="s">
        <v>651</v>
      </c>
      <c r="C314" s="8">
        <v>122986</v>
      </c>
      <c r="D314" s="6" t="s">
        <v>1149</v>
      </c>
      <c r="E314" s="6" t="s">
        <v>636</v>
      </c>
      <c r="F314" s="6" t="s">
        <v>893</v>
      </c>
      <c r="G314" s="7"/>
      <c r="H314" s="7"/>
      <c r="I314" s="6" t="s">
        <v>2131</v>
      </c>
      <c r="J314" s="6"/>
      <c r="K314" s="6"/>
      <c r="L314" s="6" t="s">
        <v>2132</v>
      </c>
      <c r="M314" s="6"/>
      <c r="N314" s="6" t="s">
        <v>380</v>
      </c>
      <c r="O314" s="6" t="s">
        <v>2291</v>
      </c>
      <c r="P314" s="6" t="s">
        <v>2028</v>
      </c>
      <c r="Q314" s="6">
        <v>31</v>
      </c>
      <c r="R314" s="6"/>
      <c r="S314" s="6"/>
      <c r="T314" s="6">
        <f>R314+Q314+S314</f>
        <v>31</v>
      </c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15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10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10"/>
      <c r="CC314" s="15"/>
    </row>
    <row r="315" spans="1:81" s="9" customFormat="1" ht="15" customHeight="1" x14ac:dyDescent="0.2">
      <c r="A315" s="6" t="s">
        <v>705</v>
      </c>
      <c r="B315" s="7" t="s">
        <v>559</v>
      </c>
      <c r="C315" s="8">
        <v>195552</v>
      </c>
      <c r="D315" s="6" t="s">
        <v>1130</v>
      </c>
      <c r="E315" s="6" t="s">
        <v>762</v>
      </c>
      <c r="F315" s="6" t="s">
        <v>870</v>
      </c>
      <c r="G315" s="7"/>
      <c r="H315" s="7"/>
      <c r="I315" s="6" t="s">
        <v>560</v>
      </c>
      <c r="J315" s="6"/>
      <c r="K315" s="6" t="s">
        <v>1089</v>
      </c>
      <c r="L315" s="6" t="s">
        <v>1565</v>
      </c>
      <c r="M315" s="7" t="s">
        <v>1566</v>
      </c>
      <c r="N315" s="6" t="s">
        <v>377</v>
      </c>
      <c r="O315" s="6" t="s">
        <v>2253</v>
      </c>
      <c r="P315" s="6" t="s">
        <v>2030</v>
      </c>
      <c r="Q315" s="6"/>
      <c r="R315" s="6">
        <v>35</v>
      </c>
      <c r="S315" s="6"/>
      <c r="T315" s="6">
        <f>R315+Q315+S315</f>
        <v>35</v>
      </c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15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10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10"/>
      <c r="CC315" s="15"/>
    </row>
    <row r="316" spans="1:81" s="9" customFormat="1" ht="15" customHeight="1" x14ac:dyDescent="0.2">
      <c r="A316" s="6" t="s">
        <v>718</v>
      </c>
      <c r="B316" s="7" t="s">
        <v>19</v>
      </c>
      <c r="C316" s="8">
        <v>114397</v>
      </c>
      <c r="D316" s="6" t="s">
        <v>1151</v>
      </c>
      <c r="E316" s="6" t="s">
        <v>755</v>
      </c>
      <c r="F316" s="6" t="s">
        <v>155</v>
      </c>
      <c r="G316" s="7" t="s">
        <v>156</v>
      </c>
      <c r="H316" s="23" t="s">
        <v>157</v>
      </c>
      <c r="I316" s="6" t="s">
        <v>158</v>
      </c>
      <c r="J316" s="6" t="s">
        <v>1755</v>
      </c>
      <c r="K316" s="6" t="s">
        <v>381</v>
      </c>
      <c r="L316" s="6" t="s">
        <v>159</v>
      </c>
      <c r="M316" s="6" t="s">
        <v>160</v>
      </c>
      <c r="N316" s="6" t="s">
        <v>1233</v>
      </c>
      <c r="O316" s="6" t="s">
        <v>1700</v>
      </c>
      <c r="P316" s="6" t="s">
        <v>2029</v>
      </c>
      <c r="Q316" s="6"/>
      <c r="R316" s="6"/>
      <c r="S316" s="6"/>
      <c r="T316" s="6"/>
      <c r="U316" s="6">
        <v>25</v>
      </c>
      <c r="V316" s="6"/>
      <c r="W316" s="6"/>
      <c r="X316" s="6"/>
      <c r="Y316" s="6"/>
      <c r="Z316" s="6"/>
      <c r="AA316" s="6">
        <v>20</v>
      </c>
      <c r="AB316" s="6"/>
      <c r="AC316" s="6"/>
      <c r="AD316" s="6"/>
      <c r="AE316" s="6">
        <v>7</v>
      </c>
      <c r="AF316" s="6">
        <v>22</v>
      </c>
      <c r="AG316" s="6"/>
      <c r="AH316" s="6"/>
      <c r="AI316" s="6"/>
      <c r="AJ316" s="6">
        <v>8</v>
      </c>
      <c r="AK316" s="6">
        <v>22</v>
      </c>
      <c r="AL316" s="6"/>
      <c r="AM316" s="6"/>
      <c r="AN316" s="6"/>
      <c r="AO316" s="6"/>
      <c r="AP316" s="6">
        <v>24</v>
      </c>
      <c r="AQ316" s="6"/>
      <c r="AR316" s="6"/>
      <c r="AS316" s="6"/>
      <c r="AT316" s="6"/>
      <c r="AU316" s="6">
        <v>23</v>
      </c>
      <c r="AV316" s="6"/>
      <c r="AW316" s="6"/>
      <c r="AX316" s="6"/>
      <c r="AY316" s="6"/>
      <c r="AZ316" s="10"/>
      <c r="BA316" s="6">
        <v>19</v>
      </c>
      <c r="BB316" s="6"/>
      <c r="BC316" s="6"/>
      <c r="BD316" s="6"/>
      <c r="BE316" s="6">
        <v>10</v>
      </c>
      <c r="BF316" s="6">
        <v>18</v>
      </c>
      <c r="BG316" s="6"/>
      <c r="BH316" s="6"/>
      <c r="BI316" s="6"/>
      <c r="BJ316" s="6"/>
      <c r="BK316" s="15">
        <f>SUM(U316:BJ316)</f>
        <v>198</v>
      </c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10"/>
      <c r="CC316" s="15"/>
    </row>
    <row r="317" spans="1:81" s="9" customFormat="1" ht="15" customHeight="1" x14ac:dyDescent="0.2">
      <c r="A317" s="6" t="s">
        <v>718</v>
      </c>
      <c r="B317" s="7" t="s">
        <v>2236</v>
      </c>
      <c r="C317" s="8">
        <v>646992</v>
      </c>
      <c r="D317" s="6" t="s">
        <v>1981</v>
      </c>
      <c r="E317" s="6" t="s">
        <v>2277</v>
      </c>
      <c r="F317" s="6"/>
      <c r="G317" s="7"/>
      <c r="H317" s="7"/>
      <c r="I317" s="6"/>
      <c r="J317" s="6"/>
      <c r="K317" s="6"/>
      <c r="L317" s="6"/>
      <c r="M317" s="6"/>
      <c r="N317" s="6" t="s">
        <v>698</v>
      </c>
      <c r="O317" s="6"/>
      <c r="P317" s="6"/>
      <c r="Q317" s="6"/>
      <c r="R317" s="6">
        <v>18</v>
      </c>
      <c r="S317" s="6"/>
      <c r="T317" s="6">
        <f t="shared" ref="T317:T323" si="14">R317+Q317+S317</f>
        <v>18</v>
      </c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15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10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15"/>
      <c r="CC317" s="15"/>
    </row>
    <row r="318" spans="1:81" s="9" customFormat="1" ht="15" customHeight="1" x14ac:dyDescent="0.2">
      <c r="A318" s="6" t="s">
        <v>718</v>
      </c>
      <c r="B318" s="7" t="s">
        <v>2236</v>
      </c>
      <c r="C318" s="8">
        <v>663740</v>
      </c>
      <c r="D318" s="6" t="s">
        <v>1981</v>
      </c>
      <c r="E318" s="6" t="s">
        <v>2277</v>
      </c>
      <c r="F318" s="6"/>
      <c r="G318" s="7"/>
      <c r="H318" s="7"/>
      <c r="I318" s="6" t="s">
        <v>2283</v>
      </c>
      <c r="J318" s="6"/>
      <c r="K318" s="6" t="s">
        <v>2284</v>
      </c>
      <c r="L318" s="6"/>
      <c r="M318" s="6"/>
      <c r="N318" s="6" t="s">
        <v>1257</v>
      </c>
      <c r="O318" s="6" t="s">
        <v>1706</v>
      </c>
      <c r="P318" s="6" t="s">
        <v>2030</v>
      </c>
      <c r="Q318" s="6">
        <v>18</v>
      </c>
      <c r="R318" s="6"/>
      <c r="S318" s="6"/>
      <c r="T318" s="6">
        <f t="shared" si="14"/>
        <v>18</v>
      </c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15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10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15"/>
      <c r="CC318" s="15"/>
    </row>
    <row r="319" spans="1:81" s="9" customFormat="1" ht="15" customHeight="1" x14ac:dyDescent="0.2">
      <c r="A319" s="6" t="s">
        <v>1111</v>
      </c>
      <c r="B319" s="7" t="s">
        <v>2236</v>
      </c>
      <c r="C319" s="8">
        <v>669515</v>
      </c>
      <c r="D319" s="6" t="s">
        <v>1944</v>
      </c>
      <c r="E319" s="6" t="s">
        <v>2255</v>
      </c>
      <c r="F319" s="6"/>
      <c r="G319" s="7"/>
      <c r="H319" s="7"/>
      <c r="I319" s="6"/>
      <c r="J319" s="6"/>
      <c r="K319" s="6"/>
      <c r="L319" s="6"/>
      <c r="M319" s="6"/>
      <c r="N319" s="6" t="s">
        <v>1257</v>
      </c>
      <c r="O319" s="6" t="s">
        <v>2253</v>
      </c>
      <c r="P319" s="6"/>
      <c r="Q319" s="25">
        <v>22</v>
      </c>
      <c r="R319" s="6"/>
      <c r="S319" s="6"/>
      <c r="T319" s="6">
        <f t="shared" si="14"/>
        <v>22</v>
      </c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15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10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10"/>
      <c r="CC319" s="15"/>
    </row>
    <row r="320" spans="1:81" s="9" customFormat="1" ht="15" customHeight="1" x14ac:dyDescent="0.2">
      <c r="A320" s="6" t="s">
        <v>705</v>
      </c>
      <c r="B320" s="7" t="s">
        <v>1312</v>
      </c>
      <c r="C320" s="8">
        <v>572503</v>
      </c>
      <c r="D320" s="6" t="s">
        <v>1127</v>
      </c>
      <c r="E320" s="6" t="s">
        <v>1313</v>
      </c>
      <c r="F320" s="6"/>
      <c r="G320" s="7"/>
      <c r="H320" s="7"/>
      <c r="I320" s="6" t="s">
        <v>1314</v>
      </c>
      <c r="J320" s="6"/>
      <c r="K320" s="6" t="s">
        <v>1315</v>
      </c>
      <c r="L320" s="6" t="s">
        <v>1587</v>
      </c>
      <c r="M320" s="6" t="s">
        <v>1588</v>
      </c>
      <c r="N320" s="6" t="s">
        <v>380</v>
      </c>
      <c r="O320" s="6" t="s">
        <v>2253</v>
      </c>
      <c r="P320" s="6" t="s">
        <v>2030</v>
      </c>
      <c r="Q320" s="6">
        <v>35</v>
      </c>
      <c r="R320" s="6"/>
      <c r="S320" s="6"/>
      <c r="T320" s="6">
        <f t="shared" si="14"/>
        <v>35</v>
      </c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10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15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10"/>
      <c r="CC320" s="15"/>
    </row>
    <row r="321" spans="1:81" s="9" customFormat="1" ht="15" customHeight="1" x14ac:dyDescent="0.2">
      <c r="A321" s="6" t="s">
        <v>705</v>
      </c>
      <c r="B321" s="7" t="s">
        <v>562</v>
      </c>
      <c r="C321" s="8">
        <v>107227</v>
      </c>
      <c r="D321" s="6" t="s">
        <v>1149</v>
      </c>
      <c r="E321" s="6" t="s">
        <v>563</v>
      </c>
      <c r="F321" s="6" t="s">
        <v>905</v>
      </c>
      <c r="G321" s="7"/>
      <c r="H321" s="7"/>
      <c r="I321" s="6" t="s">
        <v>555</v>
      </c>
      <c r="J321" s="6"/>
      <c r="K321" s="7" t="s">
        <v>2180</v>
      </c>
      <c r="L321" s="6" t="s">
        <v>2181</v>
      </c>
      <c r="M321" s="7" t="s">
        <v>2182</v>
      </c>
      <c r="N321" s="6" t="s">
        <v>377</v>
      </c>
      <c r="O321" s="6" t="s">
        <v>2253</v>
      </c>
      <c r="P321" s="6" t="s">
        <v>2029</v>
      </c>
      <c r="Q321" s="6"/>
      <c r="R321" s="6">
        <v>33</v>
      </c>
      <c r="S321" s="6"/>
      <c r="T321" s="6">
        <f t="shared" si="14"/>
        <v>33</v>
      </c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15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10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10"/>
      <c r="CC321" s="15"/>
    </row>
    <row r="322" spans="1:81" s="17" customFormat="1" ht="15" customHeight="1" x14ac:dyDescent="0.2">
      <c r="A322" s="6" t="s">
        <v>718</v>
      </c>
      <c r="B322" s="7" t="s">
        <v>20</v>
      </c>
      <c r="C322" s="8">
        <v>710764</v>
      </c>
      <c r="D322" s="6" t="s">
        <v>1126</v>
      </c>
      <c r="E322" s="6" t="s">
        <v>168</v>
      </c>
      <c r="F322" s="6" t="s">
        <v>161</v>
      </c>
      <c r="G322" s="7" t="s">
        <v>162</v>
      </c>
      <c r="H322" s="23" t="s">
        <v>163</v>
      </c>
      <c r="I322" s="6" t="s">
        <v>1009</v>
      </c>
      <c r="J322" s="6" t="s">
        <v>164</v>
      </c>
      <c r="K322" s="6" t="s">
        <v>165</v>
      </c>
      <c r="L322" s="6" t="s">
        <v>1030</v>
      </c>
      <c r="M322" s="6" t="s">
        <v>166</v>
      </c>
      <c r="N322" s="6" t="s">
        <v>698</v>
      </c>
      <c r="O322" s="6" t="s">
        <v>1706</v>
      </c>
      <c r="P322" s="6" t="s">
        <v>2031</v>
      </c>
      <c r="Q322" s="6"/>
      <c r="R322" s="6">
        <v>18</v>
      </c>
      <c r="S322" s="6"/>
      <c r="T322" s="6">
        <f t="shared" si="14"/>
        <v>18</v>
      </c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10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15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10"/>
      <c r="CC322" s="15"/>
    </row>
    <row r="323" spans="1:81" s="17" customFormat="1" ht="15" customHeight="1" x14ac:dyDescent="0.2">
      <c r="A323" s="6" t="s">
        <v>718</v>
      </c>
      <c r="B323" s="7" t="s">
        <v>20</v>
      </c>
      <c r="C323" s="8">
        <v>712125</v>
      </c>
      <c r="D323" s="6" t="s">
        <v>1127</v>
      </c>
      <c r="E323" s="6" t="s">
        <v>1433</v>
      </c>
      <c r="F323" s="6" t="s">
        <v>161</v>
      </c>
      <c r="G323" s="7" t="s">
        <v>162</v>
      </c>
      <c r="H323" s="23" t="s">
        <v>163</v>
      </c>
      <c r="I323" s="6" t="s">
        <v>1009</v>
      </c>
      <c r="J323" s="6" t="s">
        <v>164</v>
      </c>
      <c r="K323" s="6" t="s">
        <v>165</v>
      </c>
      <c r="L323" s="6" t="s">
        <v>1030</v>
      </c>
      <c r="M323" s="6" t="s">
        <v>166</v>
      </c>
      <c r="N323" s="6" t="s">
        <v>698</v>
      </c>
      <c r="O323" s="6" t="s">
        <v>1703</v>
      </c>
      <c r="P323" s="6" t="s">
        <v>2030</v>
      </c>
      <c r="Q323" s="6"/>
      <c r="R323" s="6">
        <v>28</v>
      </c>
      <c r="S323" s="6"/>
      <c r="T323" s="6">
        <f t="shared" si="14"/>
        <v>28</v>
      </c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10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15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10"/>
      <c r="CC323" s="15"/>
    </row>
    <row r="324" spans="1:81" s="17" customFormat="1" ht="15" customHeight="1" x14ac:dyDescent="0.2">
      <c r="A324" s="6" t="s">
        <v>718</v>
      </c>
      <c r="B324" s="7" t="s">
        <v>20</v>
      </c>
      <c r="C324" s="8">
        <v>136010</v>
      </c>
      <c r="D324" s="6" t="s">
        <v>1126</v>
      </c>
      <c r="E324" s="6" t="s">
        <v>1267</v>
      </c>
      <c r="F324" s="6" t="s">
        <v>161</v>
      </c>
      <c r="G324" s="7" t="s">
        <v>162</v>
      </c>
      <c r="H324" s="23" t="s">
        <v>163</v>
      </c>
      <c r="I324" s="6" t="s">
        <v>1009</v>
      </c>
      <c r="J324" s="6" t="s">
        <v>164</v>
      </c>
      <c r="K324" s="6" t="s">
        <v>165</v>
      </c>
      <c r="L324" s="6" t="s">
        <v>1030</v>
      </c>
      <c r="M324" s="6" t="s">
        <v>166</v>
      </c>
      <c r="N324" s="6" t="s">
        <v>1237</v>
      </c>
      <c r="O324" s="6" t="s">
        <v>2271</v>
      </c>
      <c r="P324" s="6" t="s">
        <v>2031</v>
      </c>
      <c r="Q324" s="6"/>
      <c r="R324" s="6"/>
      <c r="S324" s="6"/>
      <c r="T324" s="6"/>
      <c r="U324" s="6">
        <v>27</v>
      </c>
      <c r="V324" s="6"/>
      <c r="W324" s="6"/>
      <c r="X324" s="6"/>
      <c r="Y324" s="6"/>
      <c r="Z324" s="6">
        <v>7</v>
      </c>
      <c r="AA324" s="6">
        <v>25</v>
      </c>
      <c r="AB324" s="6"/>
      <c r="AC324" s="6"/>
      <c r="AD324" s="6"/>
      <c r="AE324" s="6">
        <v>8</v>
      </c>
      <c r="AF324" s="6">
        <v>23</v>
      </c>
      <c r="AG324" s="6"/>
      <c r="AH324" s="6"/>
      <c r="AI324" s="6"/>
      <c r="AJ324" s="6"/>
      <c r="AK324" s="6">
        <v>32</v>
      </c>
      <c r="AL324" s="6"/>
      <c r="AM324" s="6"/>
      <c r="AN324" s="6"/>
      <c r="AO324" s="6">
        <v>7</v>
      </c>
      <c r="AP324" s="6">
        <v>36</v>
      </c>
      <c r="AQ324" s="6"/>
      <c r="AR324" s="6"/>
      <c r="AS324" s="6"/>
      <c r="AT324" s="6">
        <v>9</v>
      </c>
      <c r="AU324" s="6">
        <v>31</v>
      </c>
      <c r="AV324" s="6"/>
      <c r="AW324" s="6"/>
      <c r="AX324" s="6"/>
      <c r="AY324" s="6">
        <v>10</v>
      </c>
      <c r="AZ324" s="10"/>
      <c r="BA324" s="6">
        <v>26</v>
      </c>
      <c r="BB324" s="6">
        <v>25</v>
      </c>
      <c r="BC324" s="6"/>
      <c r="BD324" s="6"/>
      <c r="BE324" s="6">
        <v>9</v>
      </c>
      <c r="BF324" s="6">
        <v>30</v>
      </c>
      <c r="BG324" s="6">
        <v>33</v>
      </c>
      <c r="BH324" s="6"/>
      <c r="BI324" s="6"/>
      <c r="BJ324" s="6"/>
      <c r="BK324" s="15">
        <f>SUM(U324:BJ324)</f>
        <v>338</v>
      </c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10"/>
      <c r="CC324" s="15"/>
    </row>
    <row r="325" spans="1:81" s="17" customFormat="1" ht="15" customHeight="1" x14ac:dyDescent="0.2">
      <c r="A325" s="6" t="s">
        <v>718</v>
      </c>
      <c r="B325" s="7" t="s">
        <v>20</v>
      </c>
      <c r="C325" s="8">
        <v>746354</v>
      </c>
      <c r="D325" s="6" t="s">
        <v>1127</v>
      </c>
      <c r="E325" s="6" t="s">
        <v>1433</v>
      </c>
      <c r="F325" s="6" t="s">
        <v>161</v>
      </c>
      <c r="G325" s="7" t="s">
        <v>162</v>
      </c>
      <c r="H325" s="23" t="s">
        <v>163</v>
      </c>
      <c r="I325" s="6" t="s">
        <v>1009</v>
      </c>
      <c r="J325" s="6" t="s">
        <v>164</v>
      </c>
      <c r="K325" s="6" t="s">
        <v>165</v>
      </c>
      <c r="L325" s="6" t="s">
        <v>1030</v>
      </c>
      <c r="M325" s="6" t="s">
        <v>166</v>
      </c>
      <c r="N325" s="6" t="s">
        <v>1237</v>
      </c>
      <c r="O325" s="6" t="s">
        <v>2271</v>
      </c>
      <c r="P325" s="6" t="s">
        <v>2030</v>
      </c>
      <c r="Q325" s="6"/>
      <c r="R325" s="6"/>
      <c r="S325" s="6"/>
      <c r="T325" s="6"/>
      <c r="U325" s="6">
        <v>24</v>
      </c>
      <c r="V325" s="6"/>
      <c r="W325" s="6"/>
      <c r="X325" s="6"/>
      <c r="Y325" s="6"/>
      <c r="Z325" s="6"/>
      <c r="AA325" s="6">
        <v>14</v>
      </c>
      <c r="AB325" s="6"/>
      <c r="AC325" s="6"/>
      <c r="AD325" s="6"/>
      <c r="AE325" s="6"/>
      <c r="AF325" s="6">
        <v>20</v>
      </c>
      <c r="AG325" s="6"/>
      <c r="AH325" s="6"/>
      <c r="AI325" s="6"/>
      <c r="AJ325" s="6"/>
      <c r="AK325" s="6">
        <v>12</v>
      </c>
      <c r="AL325" s="6"/>
      <c r="AM325" s="6"/>
      <c r="AN325" s="6"/>
      <c r="AO325" s="6"/>
      <c r="AP325" s="6">
        <v>12</v>
      </c>
      <c r="AQ325" s="6"/>
      <c r="AR325" s="6"/>
      <c r="AS325" s="6"/>
      <c r="AT325" s="6"/>
      <c r="AU325" s="6"/>
      <c r="AV325" s="6"/>
      <c r="AW325" s="6"/>
      <c r="AX325" s="6"/>
      <c r="AY325" s="6"/>
      <c r="AZ325" s="10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15">
        <f>SUM(U325:BJ325)</f>
        <v>82</v>
      </c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10"/>
      <c r="CC325" s="15"/>
    </row>
    <row r="326" spans="1:81" s="17" customFormat="1" ht="15" customHeight="1" x14ac:dyDescent="0.2">
      <c r="A326" s="6" t="s">
        <v>718</v>
      </c>
      <c r="B326" s="7" t="s">
        <v>20</v>
      </c>
      <c r="C326" s="8">
        <v>547075</v>
      </c>
      <c r="D326" s="6" t="s">
        <v>1151</v>
      </c>
      <c r="E326" s="6" t="s">
        <v>167</v>
      </c>
      <c r="F326" s="6" t="s">
        <v>161</v>
      </c>
      <c r="G326" s="7" t="s">
        <v>162</v>
      </c>
      <c r="H326" s="23" t="s">
        <v>163</v>
      </c>
      <c r="I326" s="6" t="s">
        <v>1009</v>
      </c>
      <c r="J326" s="6" t="s">
        <v>164</v>
      </c>
      <c r="K326" s="6" t="s">
        <v>165</v>
      </c>
      <c r="L326" s="6" t="s">
        <v>1030</v>
      </c>
      <c r="M326" s="6" t="s">
        <v>1247</v>
      </c>
      <c r="N326" s="6" t="s">
        <v>1257</v>
      </c>
      <c r="O326" s="6" t="s">
        <v>1703</v>
      </c>
      <c r="P326" s="6" t="s">
        <v>2029</v>
      </c>
      <c r="Q326" s="6">
        <v>21</v>
      </c>
      <c r="R326" s="6"/>
      <c r="S326" s="6"/>
      <c r="T326" s="6">
        <f t="shared" ref="T326:T341" si="15">R326+Q326+S326</f>
        <v>21</v>
      </c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10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15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10"/>
      <c r="CC326" s="15"/>
    </row>
    <row r="327" spans="1:81" s="17" customFormat="1" ht="15" customHeight="1" x14ac:dyDescent="0.2">
      <c r="A327" s="6" t="s">
        <v>718</v>
      </c>
      <c r="B327" s="7" t="s">
        <v>20</v>
      </c>
      <c r="C327" s="8">
        <v>547083</v>
      </c>
      <c r="D327" s="6" t="s">
        <v>1151</v>
      </c>
      <c r="E327" s="6" t="s">
        <v>167</v>
      </c>
      <c r="F327" s="6" t="s">
        <v>161</v>
      </c>
      <c r="G327" s="7" t="s">
        <v>162</v>
      </c>
      <c r="H327" s="23" t="s">
        <v>163</v>
      </c>
      <c r="I327" s="6" t="s">
        <v>1009</v>
      </c>
      <c r="J327" s="6" t="s">
        <v>164</v>
      </c>
      <c r="K327" s="6" t="s">
        <v>165</v>
      </c>
      <c r="L327" s="6" t="s">
        <v>1030</v>
      </c>
      <c r="M327" s="6" t="s">
        <v>166</v>
      </c>
      <c r="N327" s="6" t="s">
        <v>1257</v>
      </c>
      <c r="O327" s="6" t="s">
        <v>1703</v>
      </c>
      <c r="P327" s="6" t="s">
        <v>2029</v>
      </c>
      <c r="Q327" s="6">
        <v>20</v>
      </c>
      <c r="R327" s="6"/>
      <c r="S327" s="6"/>
      <c r="T327" s="6">
        <f t="shared" si="15"/>
        <v>20</v>
      </c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10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15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10"/>
      <c r="CC327" s="15"/>
    </row>
    <row r="328" spans="1:81" s="17" customFormat="1" ht="15" customHeight="1" x14ac:dyDescent="0.2">
      <c r="A328" s="6" t="s">
        <v>718</v>
      </c>
      <c r="B328" s="7" t="s">
        <v>20</v>
      </c>
      <c r="C328" s="8">
        <v>632653</v>
      </c>
      <c r="D328" s="6" t="s">
        <v>1127</v>
      </c>
      <c r="E328" s="6" t="s">
        <v>1871</v>
      </c>
      <c r="F328" s="6" t="s">
        <v>161</v>
      </c>
      <c r="G328" s="7" t="s">
        <v>162</v>
      </c>
      <c r="H328" s="23" t="s">
        <v>163</v>
      </c>
      <c r="I328" s="6" t="s">
        <v>1009</v>
      </c>
      <c r="J328" s="6" t="s">
        <v>164</v>
      </c>
      <c r="K328" s="6" t="s">
        <v>165</v>
      </c>
      <c r="L328" s="6" t="s">
        <v>1030</v>
      </c>
      <c r="M328" s="6" t="s">
        <v>166</v>
      </c>
      <c r="N328" s="6" t="s">
        <v>1257</v>
      </c>
      <c r="O328" s="6" t="s">
        <v>1703</v>
      </c>
      <c r="P328" s="6" t="s">
        <v>2030</v>
      </c>
      <c r="Q328" s="6">
        <v>28</v>
      </c>
      <c r="R328" s="6"/>
      <c r="S328" s="6"/>
      <c r="T328" s="6">
        <f t="shared" si="15"/>
        <v>28</v>
      </c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10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15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10"/>
      <c r="CC328" s="15"/>
    </row>
    <row r="329" spans="1:81" s="17" customFormat="1" ht="15" customHeight="1" x14ac:dyDescent="0.2">
      <c r="A329" s="6" t="s">
        <v>718</v>
      </c>
      <c r="B329" s="7" t="s">
        <v>20</v>
      </c>
      <c r="C329" s="8">
        <v>711887</v>
      </c>
      <c r="D329" s="6" t="s">
        <v>1127</v>
      </c>
      <c r="E329" s="6" t="s">
        <v>1433</v>
      </c>
      <c r="F329" s="6" t="s">
        <v>161</v>
      </c>
      <c r="G329" s="7" t="s">
        <v>162</v>
      </c>
      <c r="H329" s="23" t="s">
        <v>163</v>
      </c>
      <c r="I329" s="6" t="s">
        <v>1009</v>
      </c>
      <c r="J329" s="6" t="s">
        <v>164</v>
      </c>
      <c r="K329" s="6" t="s">
        <v>165</v>
      </c>
      <c r="L329" s="6" t="s">
        <v>1030</v>
      </c>
      <c r="M329" s="6" t="s">
        <v>166</v>
      </c>
      <c r="N329" s="6" t="s">
        <v>1257</v>
      </c>
      <c r="O329" s="6" t="s">
        <v>1703</v>
      </c>
      <c r="P329" s="6" t="s">
        <v>2030</v>
      </c>
      <c r="Q329" s="6">
        <v>31</v>
      </c>
      <c r="R329" s="6"/>
      <c r="S329" s="6"/>
      <c r="T329" s="6">
        <f t="shared" si="15"/>
        <v>31</v>
      </c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10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15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10"/>
      <c r="CC329" s="15"/>
    </row>
    <row r="330" spans="1:81" s="17" customFormat="1" ht="15" customHeight="1" x14ac:dyDescent="0.2">
      <c r="A330" s="6" t="s">
        <v>718</v>
      </c>
      <c r="B330" s="7" t="s">
        <v>21</v>
      </c>
      <c r="C330" s="8">
        <v>359554</v>
      </c>
      <c r="D330" s="6" t="s">
        <v>1129</v>
      </c>
      <c r="E330" s="6" t="s">
        <v>841</v>
      </c>
      <c r="F330" s="6" t="s">
        <v>169</v>
      </c>
      <c r="G330" s="7" t="s">
        <v>170</v>
      </c>
      <c r="H330" s="23" t="s">
        <v>1023</v>
      </c>
      <c r="I330" s="6" t="s">
        <v>171</v>
      </c>
      <c r="J330" s="6" t="s">
        <v>776</v>
      </c>
      <c r="K330" s="6" t="s">
        <v>172</v>
      </c>
      <c r="L330" s="6" t="s">
        <v>173</v>
      </c>
      <c r="M330" s="6" t="s">
        <v>174</v>
      </c>
      <c r="N330" s="6" t="s">
        <v>383</v>
      </c>
      <c r="O330" s="6" t="s">
        <v>1703</v>
      </c>
      <c r="P330" s="6" t="s">
        <v>2029</v>
      </c>
      <c r="Q330" s="6"/>
      <c r="R330" s="6">
        <v>36</v>
      </c>
      <c r="S330" s="6"/>
      <c r="T330" s="6">
        <f t="shared" si="15"/>
        <v>36</v>
      </c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10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15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10"/>
      <c r="CC330" s="15"/>
    </row>
    <row r="331" spans="1:81" s="17" customFormat="1" ht="15" customHeight="1" x14ac:dyDescent="0.2">
      <c r="A331" s="6" t="s">
        <v>718</v>
      </c>
      <c r="B331" s="7" t="s">
        <v>21</v>
      </c>
      <c r="C331" s="8">
        <v>732503</v>
      </c>
      <c r="D331" s="6" t="s">
        <v>1129</v>
      </c>
      <c r="E331" s="6" t="s">
        <v>841</v>
      </c>
      <c r="F331" s="6" t="s">
        <v>169</v>
      </c>
      <c r="G331" s="7" t="s">
        <v>170</v>
      </c>
      <c r="H331" s="23" t="s">
        <v>1023</v>
      </c>
      <c r="I331" s="6" t="s">
        <v>171</v>
      </c>
      <c r="J331" s="6" t="s">
        <v>776</v>
      </c>
      <c r="K331" s="6" t="s">
        <v>172</v>
      </c>
      <c r="L331" s="6" t="s">
        <v>173</v>
      </c>
      <c r="M331" s="6" t="s">
        <v>174</v>
      </c>
      <c r="N331" s="6" t="s">
        <v>383</v>
      </c>
      <c r="O331" s="6" t="s">
        <v>1703</v>
      </c>
      <c r="P331" s="6" t="s">
        <v>2029</v>
      </c>
      <c r="Q331" s="6"/>
      <c r="R331" s="6">
        <v>35</v>
      </c>
      <c r="S331" s="6"/>
      <c r="T331" s="6">
        <f t="shared" si="15"/>
        <v>35</v>
      </c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10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15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10"/>
      <c r="CC331" s="15"/>
    </row>
    <row r="332" spans="1:81" s="42" customFormat="1" ht="15" customHeight="1" x14ac:dyDescent="0.2">
      <c r="A332" s="6" t="s">
        <v>718</v>
      </c>
      <c r="B332" s="7" t="s">
        <v>21</v>
      </c>
      <c r="C332" s="8">
        <v>364364</v>
      </c>
      <c r="D332" s="6" t="s">
        <v>1151</v>
      </c>
      <c r="E332" s="6" t="s">
        <v>73</v>
      </c>
      <c r="F332" s="6" t="s">
        <v>902</v>
      </c>
      <c r="G332" s="7" t="s">
        <v>966</v>
      </c>
      <c r="H332" s="23" t="s">
        <v>1643</v>
      </c>
      <c r="I332" s="6" t="s">
        <v>427</v>
      </c>
      <c r="J332" s="6" t="s">
        <v>1064</v>
      </c>
      <c r="K332" s="6" t="s">
        <v>861</v>
      </c>
      <c r="L332" s="6" t="s">
        <v>427</v>
      </c>
      <c r="M332" s="6" t="s">
        <v>861</v>
      </c>
      <c r="N332" s="6" t="s">
        <v>698</v>
      </c>
      <c r="O332" s="6" t="s">
        <v>1706</v>
      </c>
      <c r="P332" s="6" t="s">
        <v>2029</v>
      </c>
      <c r="Q332" s="6"/>
      <c r="R332" s="6">
        <v>35</v>
      </c>
      <c r="S332" s="6"/>
      <c r="T332" s="6">
        <f t="shared" si="15"/>
        <v>35</v>
      </c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10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15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10"/>
      <c r="CC332" s="15"/>
    </row>
    <row r="333" spans="1:81" s="9" customFormat="1" ht="15" customHeight="1" x14ac:dyDescent="0.2">
      <c r="A333" s="6" t="s">
        <v>718</v>
      </c>
      <c r="B333" s="7" t="s">
        <v>21</v>
      </c>
      <c r="C333" s="8">
        <v>359497</v>
      </c>
      <c r="D333" s="6" t="s">
        <v>1129</v>
      </c>
      <c r="E333" s="6" t="s">
        <v>841</v>
      </c>
      <c r="F333" s="6" t="s">
        <v>169</v>
      </c>
      <c r="G333" s="7" t="s">
        <v>170</v>
      </c>
      <c r="H333" s="23" t="s">
        <v>1023</v>
      </c>
      <c r="I333" s="6" t="s">
        <v>171</v>
      </c>
      <c r="J333" s="6" t="s">
        <v>776</v>
      </c>
      <c r="K333" s="6" t="s">
        <v>172</v>
      </c>
      <c r="L333" s="6" t="s">
        <v>173</v>
      </c>
      <c r="M333" s="6" t="s">
        <v>174</v>
      </c>
      <c r="N333" s="6" t="s">
        <v>454</v>
      </c>
      <c r="O333" s="6" t="s">
        <v>1703</v>
      </c>
      <c r="P333" s="6" t="s">
        <v>2029</v>
      </c>
      <c r="Q333" s="6">
        <v>35</v>
      </c>
      <c r="R333" s="6"/>
      <c r="S333" s="6"/>
      <c r="T333" s="6">
        <f t="shared" si="15"/>
        <v>35</v>
      </c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10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15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10"/>
      <c r="CC333" s="15"/>
    </row>
    <row r="334" spans="1:81" s="9" customFormat="1" ht="15" customHeight="1" x14ac:dyDescent="0.2">
      <c r="A334" s="6" t="s">
        <v>718</v>
      </c>
      <c r="B334" s="7" t="s">
        <v>21</v>
      </c>
      <c r="C334" s="8">
        <v>359505</v>
      </c>
      <c r="D334" s="6" t="s">
        <v>1129</v>
      </c>
      <c r="E334" s="6" t="s">
        <v>841</v>
      </c>
      <c r="F334" s="6" t="s">
        <v>169</v>
      </c>
      <c r="G334" s="7" t="s">
        <v>170</v>
      </c>
      <c r="H334" s="23" t="s">
        <v>1023</v>
      </c>
      <c r="I334" s="6" t="s">
        <v>171</v>
      </c>
      <c r="J334" s="6" t="s">
        <v>776</v>
      </c>
      <c r="K334" s="6" t="s">
        <v>172</v>
      </c>
      <c r="L334" s="6" t="s">
        <v>173</v>
      </c>
      <c r="M334" s="6" t="s">
        <v>174</v>
      </c>
      <c r="N334" s="6" t="s">
        <v>454</v>
      </c>
      <c r="O334" s="6" t="s">
        <v>1703</v>
      </c>
      <c r="P334" s="6" t="s">
        <v>2029</v>
      </c>
      <c r="Q334" s="6">
        <v>34</v>
      </c>
      <c r="R334" s="6"/>
      <c r="S334" s="6"/>
      <c r="T334" s="6">
        <f t="shared" si="15"/>
        <v>34</v>
      </c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10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15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10"/>
      <c r="CC334" s="15"/>
    </row>
    <row r="335" spans="1:81" s="9" customFormat="1" ht="15" customHeight="1" x14ac:dyDescent="0.2">
      <c r="A335" s="6" t="s">
        <v>718</v>
      </c>
      <c r="B335" s="7" t="s">
        <v>21</v>
      </c>
      <c r="C335" s="8">
        <v>728501</v>
      </c>
      <c r="D335" s="6" t="s">
        <v>1129</v>
      </c>
      <c r="E335" s="6" t="s">
        <v>841</v>
      </c>
      <c r="F335" s="6" t="s">
        <v>169</v>
      </c>
      <c r="G335" s="7" t="s">
        <v>170</v>
      </c>
      <c r="H335" s="23" t="s">
        <v>1023</v>
      </c>
      <c r="I335" s="6" t="s">
        <v>171</v>
      </c>
      <c r="J335" s="6" t="s">
        <v>776</v>
      </c>
      <c r="K335" s="6" t="s">
        <v>172</v>
      </c>
      <c r="L335" s="6" t="s">
        <v>173</v>
      </c>
      <c r="M335" s="6" t="s">
        <v>174</v>
      </c>
      <c r="N335" s="6" t="s">
        <v>454</v>
      </c>
      <c r="O335" s="6" t="s">
        <v>1703</v>
      </c>
      <c r="P335" s="6" t="s">
        <v>2029</v>
      </c>
      <c r="Q335" s="6">
        <v>35</v>
      </c>
      <c r="R335" s="6"/>
      <c r="S335" s="6"/>
      <c r="T335" s="6">
        <f t="shared" si="15"/>
        <v>35</v>
      </c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10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15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10"/>
      <c r="CC335" s="15"/>
    </row>
    <row r="336" spans="1:81" s="9" customFormat="1" ht="15" customHeight="1" x14ac:dyDescent="0.2">
      <c r="A336" s="6" t="s">
        <v>718</v>
      </c>
      <c r="B336" s="7" t="s">
        <v>21</v>
      </c>
      <c r="C336" s="8">
        <v>744128</v>
      </c>
      <c r="D336" s="6" t="s">
        <v>1129</v>
      </c>
      <c r="E336" s="6" t="s">
        <v>841</v>
      </c>
      <c r="F336" s="6" t="s">
        <v>169</v>
      </c>
      <c r="G336" s="7" t="s">
        <v>170</v>
      </c>
      <c r="H336" s="23" t="s">
        <v>1023</v>
      </c>
      <c r="I336" s="6" t="s">
        <v>171</v>
      </c>
      <c r="J336" s="6" t="s">
        <v>776</v>
      </c>
      <c r="K336" s="6" t="s">
        <v>172</v>
      </c>
      <c r="L336" s="6" t="s">
        <v>173</v>
      </c>
      <c r="M336" s="6" t="s">
        <v>174</v>
      </c>
      <c r="N336" s="6" t="s">
        <v>454</v>
      </c>
      <c r="O336" s="6" t="s">
        <v>1703</v>
      </c>
      <c r="P336" s="6" t="s">
        <v>2029</v>
      </c>
      <c r="Q336" s="6">
        <v>35</v>
      </c>
      <c r="R336" s="6"/>
      <c r="S336" s="6"/>
      <c r="T336" s="6">
        <f t="shared" si="15"/>
        <v>35</v>
      </c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10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15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10"/>
      <c r="CC336" s="15"/>
    </row>
    <row r="337" spans="1:81" s="9" customFormat="1" ht="15" customHeight="1" x14ac:dyDescent="0.2">
      <c r="A337" s="6" t="s">
        <v>718</v>
      </c>
      <c r="B337" s="7" t="s">
        <v>21</v>
      </c>
      <c r="C337" s="8">
        <v>559658</v>
      </c>
      <c r="D337" s="6" t="s">
        <v>1151</v>
      </c>
      <c r="E337" s="6" t="s">
        <v>73</v>
      </c>
      <c r="F337" s="6" t="s">
        <v>902</v>
      </c>
      <c r="G337" s="7" t="s">
        <v>966</v>
      </c>
      <c r="H337" s="23" t="s">
        <v>1643</v>
      </c>
      <c r="I337" s="6" t="s">
        <v>427</v>
      </c>
      <c r="J337" s="6" t="s">
        <v>1064</v>
      </c>
      <c r="K337" s="6" t="s">
        <v>861</v>
      </c>
      <c r="L337" s="6" t="s">
        <v>427</v>
      </c>
      <c r="M337" s="6" t="s">
        <v>861</v>
      </c>
      <c r="N337" s="6" t="s">
        <v>1257</v>
      </c>
      <c r="O337" s="6" t="s">
        <v>1706</v>
      </c>
      <c r="P337" s="6" t="s">
        <v>2029</v>
      </c>
      <c r="Q337" s="6">
        <v>33</v>
      </c>
      <c r="R337" s="6"/>
      <c r="S337" s="6"/>
      <c r="T337" s="6">
        <f t="shared" si="15"/>
        <v>33</v>
      </c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10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15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10"/>
      <c r="CC337" s="15"/>
    </row>
    <row r="338" spans="1:81" s="9" customFormat="1" ht="15" customHeight="1" x14ac:dyDescent="0.2">
      <c r="A338" s="6" t="s">
        <v>718</v>
      </c>
      <c r="B338" s="7" t="s">
        <v>21</v>
      </c>
      <c r="C338" s="8">
        <v>559641</v>
      </c>
      <c r="D338" s="6" t="s">
        <v>1151</v>
      </c>
      <c r="E338" s="6" t="s">
        <v>73</v>
      </c>
      <c r="F338" s="6" t="s">
        <v>902</v>
      </c>
      <c r="G338" s="7" t="s">
        <v>966</v>
      </c>
      <c r="H338" s="23" t="s">
        <v>1643</v>
      </c>
      <c r="I338" s="6" t="s">
        <v>427</v>
      </c>
      <c r="J338" s="6" t="s">
        <v>1064</v>
      </c>
      <c r="K338" s="6" t="s">
        <v>861</v>
      </c>
      <c r="L338" s="6" t="s">
        <v>427</v>
      </c>
      <c r="M338" s="6" t="s">
        <v>861</v>
      </c>
      <c r="N338" s="6" t="s">
        <v>1262</v>
      </c>
      <c r="O338" s="6" t="s">
        <v>1706</v>
      </c>
      <c r="P338" s="6" t="s">
        <v>2029</v>
      </c>
      <c r="Q338" s="6">
        <v>34</v>
      </c>
      <c r="R338" s="6"/>
      <c r="S338" s="6"/>
      <c r="T338" s="6">
        <f t="shared" si="15"/>
        <v>34</v>
      </c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10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15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10"/>
      <c r="CC338" s="15"/>
    </row>
    <row r="339" spans="1:81" s="9" customFormat="1" ht="15" customHeight="1" x14ac:dyDescent="0.2">
      <c r="A339" s="6" t="s">
        <v>718</v>
      </c>
      <c r="B339" s="7" t="s">
        <v>21</v>
      </c>
      <c r="C339" s="8">
        <v>559666</v>
      </c>
      <c r="D339" s="6" t="s">
        <v>1151</v>
      </c>
      <c r="E339" s="6" t="s">
        <v>73</v>
      </c>
      <c r="F339" s="6" t="s">
        <v>902</v>
      </c>
      <c r="G339" s="7" t="s">
        <v>966</v>
      </c>
      <c r="H339" s="23" t="s">
        <v>1643</v>
      </c>
      <c r="I339" s="6" t="s">
        <v>427</v>
      </c>
      <c r="J339" s="6" t="s">
        <v>1064</v>
      </c>
      <c r="K339" s="6" t="s">
        <v>861</v>
      </c>
      <c r="L339" s="6" t="s">
        <v>427</v>
      </c>
      <c r="M339" s="6" t="s">
        <v>861</v>
      </c>
      <c r="N339" s="6" t="s">
        <v>1262</v>
      </c>
      <c r="O339" s="6" t="s">
        <v>1706</v>
      </c>
      <c r="P339" s="6" t="s">
        <v>2029</v>
      </c>
      <c r="Q339" s="6">
        <v>34</v>
      </c>
      <c r="R339" s="6"/>
      <c r="S339" s="6"/>
      <c r="T339" s="6">
        <f t="shared" si="15"/>
        <v>34</v>
      </c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10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15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10"/>
      <c r="CC339" s="15"/>
    </row>
    <row r="340" spans="1:81" s="9" customFormat="1" ht="15" customHeight="1" x14ac:dyDescent="0.2">
      <c r="A340" s="6" t="s">
        <v>718</v>
      </c>
      <c r="B340" s="7" t="s">
        <v>22</v>
      </c>
      <c r="C340" s="8">
        <v>559823</v>
      </c>
      <c r="D340" s="6" t="s">
        <v>1126</v>
      </c>
      <c r="E340" s="6" t="s">
        <v>2007</v>
      </c>
      <c r="F340" s="6" t="s">
        <v>96</v>
      </c>
      <c r="G340" s="7" t="s">
        <v>100</v>
      </c>
      <c r="H340" s="23" t="s">
        <v>97</v>
      </c>
      <c r="I340" s="6" t="s">
        <v>175</v>
      </c>
      <c r="J340" s="6" t="s">
        <v>1065</v>
      </c>
      <c r="K340" s="6" t="s">
        <v>99</v>
      </c>
      <c r="L340" s="6" t="s">
        <v>176</v>
      </c>
      <c r="M340" s="6" t="s">
        <v>365</v>
      </c>
      <c r="N340" s="6" t="s">
        <v>698</v>
      </c>
      <c r="O340" s="6" t="s">
        <v>1706</v>
      </c>
      <c r="P340" s="6" t="s">
        <v>2031</v>
      </c>
      <c r="Q340" s="6"/>
      <c r="R340" s="6">
        <v>38</v>
      </c>
      <c r="S340" s="6"/>
      <c r="T340" s="6">
        <f t="shared" si="15"/>
        <v>38</v>
      </c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10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15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10"/>
      <c r="CC340" s="15"/>
    </row>
    <row r="341" spans="1:81" s="9" customFormat="1" ht="15" customHeight="1" x14ac:dyDescent="0.2">
      <c r="A341" s="6" t="s">
        <v>718</v>
      </c>
      <c r="B341" s="7" t="s">
        <v>22</v>
      </c>
      <c r="C341" s="8">
        <v>559831</v>
      </c>
      <c r="D341" s="6" t="s">
        <v>1126</v>
      </c>
      <c r="E341" s="6" t="s">
        <v>95</v>
      </c>
      <c r="F341" s="6" t="s">
        <v>96</v>
      </c>
      <c r="G341" s="7" t="s">
        <v>100</v>
      </c>
      <c r="H341" s="23" t="s">
        <v>97</v>
      </c>
      <c r="I341" s="6" t="s">
        <v>175</v>
      </c>
      <c r="J341" s="6" t="s">
        <v>1065</v>
      </c>
      <c r="K341" s="6" t="s">
        <v>99</v>
      </c>
      <c r="L341" s="6" t="s">
        <v>176</v>
      </c>
      <c r="M341" s="6" t="s">
        <v>365</v>
      </c>
      <c r="N341" s="6" t="s">
        <v>698</v>
      </c>
      <c r="O341" s="6" t="s">
        <v>1706</v>
      </c>
      <c r="P341" s="6" t="s">
        <v>2031</v>
      </c>
      <c r="Q341" s="6"/>
      <c r="R341" s="6">
        <v>39</v>
      </c>
      <c r="S341" s="6"/>
      <c r="T341" s="6">
        <f t="shared" si="15"/>
        <v>39</v>
      </c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10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15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10"/>
      <c r="CC341" s="15"/>
    </row>
    <row r="342" spans="1:81" s="9" customFormat="1" ht="15" customHeight="1" x14ac:dyDescent="0.2">
      <c r="A342" s="6" t="s">
        <v>718</v>
      </c>
      <c r="B342" s="7" t="s">
        <v>22</v>
      </c>
      <c r="C342" s="8">
        <v>346742</v>
      </c>
      <c r="D342" s="6" t="s">
        <v>1126</v>
      </c>
      <c r="E342" s="6" t="s">
        <v>2007</v>
      </c>
      <c r="F342" s="6" t="s">
        <v>96</v>
      </c>
      <c r="G342" s="7" t="s">
        <v>100</v>
      </c>
      <c r="H342" s="23" t="s">
        <v>97</v>
      </c>
      <c r="I342" s="6" t="s">
        <v>175</v>
      </c>
      <c r="J342" s="6" t="s">
        <v>1065</v>
      </c>
      <c r="K342" s="6" t="s">
        <v>365</v>
      </c>
      <c r="L342" s="6" t="s">
        <v>176</v>
      </c>
      <c r="M342" s="6" t="s">
        <v>365</v>
      </c>
      <c r="N342" s="6" t="s">
        <v>1235</v>
      </c>
      <c r="O342" s="6" t="s">
        <v>2271</v>
      </c>
      <c r="P342" s="6" t="s">
        <v>2031</v>
      </c>
      <c r="Q342" s="6"/>
      <c r="R342" s="6"/>
      <c r="S342" s="6"/>
      <c r="T342" s="6"/>
      <c r="U342" s="6">
        <v>36</v>
      </c>
      <c r="V342" s="6">
        <v>39</v>
      </c>
      <c r="W342" s="6"/>
      <c r="X342" s="6"/>
      <c r="Y342" s="6"/>
      <c r="Z342" s="6">
        <v>6</v>
      </c>
      <c r="AA342" s="6">
        <v>37</v>
      </c>
      <c r="AB342" s="6">
        <v>37</v>
      </c>
      <c r="AC342" s="6"/>
      <c r="AD342" s="6"/>
      <c r="AE342" s="6"/>
      <c r="AF342" s="6">
        <v>33</v>
      </c>
      <c r="AG342" s="6">
        <v>31</v>
      </c>
      <c r="AH342" s="6"/>
      <c r="AI342" s="6"/>
      <c r="AJ342" s="6"/>
      <c r="AK342" s="6">
        <v>41</v>
      </c>
      <c r="AL342" s="6">
        <v>35</v>
      </c>
      <c r="AM342" s="6"/>
      <c r="AN342" s="6"/>
      <c r="AO342" s="6"/>
      <c r="AP342" s="6">
        <v>36</v>
      </c>
      <c r="AQ342" s="6">
        <v>28</v>
      </c>
      <c r="AR342" s="6"/>
      <c r="AS342" s="6"/>
      <c r="AT342" s="6"/>
      <c r="AU342" s="6">
        <v>34</v>
      </c>
      <c r="AV342" s="6">
        <v>33</v>
      </c>
      <c r="AW342" s="6"/>
      <c r="AX342" s="6"/>
      <c r="AY342" s="6"/>
      <c r="AZ342" s="10"/>
      <c r="BA342" s="6">
        <v>29</v>
      </c>
      <c r="BB342" s="6">
        <v>29</v>
      </c>
      <c r="BC342" s="6"/>
      <c r="BD342" s="6"/>
      <c r="BE342" s="6"/>
      <c r="BF342" s="6">
        <v>25</v>
      </c>
      <c r="BG342" s="6">
        <v>25</v>
      </c>
      <c r="BH342" s="6"/>
      <c r="BI342" s="6"/>
      <c r="BJ342" s="6"/>
      <c r="BK342" s="15">
        <f>SUM(U342:BJ342)</f>
        <v>534</v>
      </c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10"/>
      <c r="CC342" s="15"/>
    </row>
    <row r="343" spans="1:81" s="9" customFormat="1" ht="15" customHeight="1" x14ac:dyDescent="0.2">
      <c r="A343" s="6" t="s">
        <v>718</v>
      </c>
      <c r="B343" s="7" t="s">
        <v>22</v>
      </c>
      <c r="C343" s="8">
        <v>379180</v>
      </c>
      <c r="D343" s="6" t="s">
        <v>1126</v>
      </c>
      <c r="E343" s="6" t="s">
        <v>95</v>
      </c>
      <c r="F343" s="6" t="s">
        <v>96</v>
      </c>
      <c r="G343" s="7" t="s">
        <v>100</v>
      </c>
      <c r="H343" s="23" t="s">
        <v>97</v>
      </c>
      <c r="I343" s="6" t="s">
        <v>175</v>
      </c>
      <c r="J343" s="6" t="s">
        <v>1065</v>
      </c>
      <c r="K343" s="6" t="s">
        <v>99</v>
      </c>
      <c r="L343" s="6" t="s">
        <v>176</v>
      </c>
      <c r="M343" s="6" t="s">
        <v>365</v>
      </c>
      <c r="N343" s="6" t="s">
        <v>1257</v>
      </c>
      <c r="O343" s="6" t="s">
        <v>1706</v>
      </c>
      <c r="P343" s="6" t="s">
        <v>2031</v>
      </c>
      <c r="Q343" s="6">
        <v>31</v>
      </c>
      <c r="R343" s="6"/>
      <c r="S343" s="6"/>
      <c r="T343" s="6">
        <f t="shared" ref="T343:T360" si="16">R343+Q343+S343</f>
        <v>31</v>
      </c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15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10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10"/>
      <c r="CC343" s="15"/>
    </row>
    <row r="344" spans="1:81" s="9" customFormat="1" ht="15" customHeight="1" x14ac:dyDescent="0.2">
      <c r="A344" s="6" t="s">
        <v>718</v>
      </c>
      <c r="B344" s="7" t="s">
        <v>22</v>
      </c>
      <c r="C344" s="8">
        <v>463471</v>
      </c>
      <c r="D344" s="6" t="s">
        <v>1126</v>
      </c>
      <c r="E344" s="6" t="s">
        <v>2068</v>
      </c>
      <c r="F344" s="6" t="s">
        <v>96</v>
      </c>
      <c r="G344" s="7" t="s">
        <v>100</v>
      </c>
      <c r="H344" s="23" t="s">
        <v>97</v>
      </c>
      <c r="I344" s="6" t="s">
        <v>175</v>
      </c>
      <c r="J344" s="6" t="s">
        <v>1065</v>
      </c>
      <c r="K344" s="6" t="s">
        <v>99</v>
      </c>
      <c r="L344" s="6" t="s">
        <v>176</v>
      </c>
      <c r="M344" s="6" t="s">
        <v>365</v>
      </c>
      <c r="N344" s="6" t="s">
        <v>1257</v>
      </c>
      <c r="O344" s="6" t="s">
        <v>1706</v>
      </c>
      <c r="P344" s="6" t="s">
        <v>2031</v>
      </c>
      <c r="Q344" s="6">
        <v>28</v>
      </c>
      <c r="R344" s="6"/>
      <c r="S344" s="6"/>
      <c r="T344" s="6">
        <f t="shared" si="16"/>
        <v>28</v>
      </c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15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10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10"/>
      <c r="CC344" s="15"/>
    </row>
    <row r="345" spans="1:81" s="9" customFormat="1" ht="15" customHeight="1" x14ac:dyDescent="0.2">
      <c r="A345" s="6" t="s">
        <v>718</v>
      </c>
      <c r="B345" s="7" t="s">
        <v>22</v>
      </c>
      <c r="C345" s="8">
        <v>559849</v>
      </c>
      <c r="D345" s="6" t="s">
        <v>1126</v>
      </c>
      <c r="E345" s="6" t="s">
        <v>95</v>
      </c>
      <c r="F345" s="6" t="s">
        <v>96</v>
      </c>
      <c r="G345" s="7" t="s">
        <v>100</v>
      </c>
      <c r="H345" s="23" t="s">
        <v>97</v>
      </c>
      <c r="I345" s="6" t="s">
        <v>175</v>
      </c>
      <c r="J345" s="6" t="s">
        <v>1065</v>
      </c>
      <c r="K345" s="6" t="s">
        <v>99</v>
      </c>
      <c r="L345" s="6" t="s">
        <v>176</v>
      </c>
      <c r="M345" s="6" t="s">
        <v>365</v>
      </c>
      <c r="N345" s="6" t="s">
        <v>1257</v>
      </c>
      <c r="O345" s="6" t="s">
        <v>1706</v>
      </c>
      <c r="P345" s="6" t="s">
        <v>2031</v>
      </c>
      <c r="Q345" s="6">
        <v>26</v>
      </c>
      <c r="R345" s="6"/>
      <c r="S345" s="6"/>
      <c r="T345" s="6">
        <f t="shared" si="16"/>
        <v>26</v>
      </c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10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15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10"/>
      <c r="CC345" s="15"/>
    </row>
    <row r="346" spans="1:81" s="9" customFormat="1" ht="15" customHeight="1" x14ac:dyDescent="0.2">
      <c r="A346" s="6" t="s">
        <v>718</v>
      </c>
      <c r="B346" s="7" t="s">
        <v>22</v>
      </c>
      <c r="C346" s="8">
        <v>559856</v>
      </c>
      <c r="D346" s="6" t="s">
        <v>1126</v>
      </c>
      <c r="E346" s="6" t="s">
        <v>2007</v>
      </c>
      <c r="F346" s="6" t="s">
        <v>96</v>
      </c>
      <c r="G346" s="7" t="s">
        <v>100</v>
      </c>
      <c r="H346" s="23" t="s">
        <v>97</v>
      </c>
      <c r="I346" s="6" t="s">
        <v>175</v>
      </c>
      <c r="J346" s="6" t="s">
        <v>1065</v>
      </c>
      <c r="K346" s="6" t="s">
        <v>99</v>
      </c>
      <c r="L346" s="6" t="s">
        <v>176</v>
      </c>
      <c r="M346" s="6" t="s">
        <v>365</v>
      </c>
      <c r="N346" s="6" t="s">
        <v>1257</v>
      </c>
      <c r="O346" s="6" t="s">
        <v>1706</v>
      </c>
      <c r="P346" s="6" t="s">
        <v>2031</v>
      </c>
      <c r="Q346" s="6">
        <v>36</v>
      </c>
      <c r="R346" s="6"/>
      <c r="S346" s="6"/>
      <c r="T346" s="6">
        <f t="shared" si="16"/>
        <v>36</v>
      </c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10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15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10"/>
      <c r="CC346" s="15"/>
    </row>
    <row r="347" spans="1:81" s="33" customFormat="1" ht="15" customHeight="1" x14ac:dyDescent="0.2">
      <c r="A347" s="6" t="s">
        <v>718</v>
      </c>
      <c r="B347" s="7" t="s">
        <v>22</v>
      </c>
      <c r="C347" s="8">
        <v>646455</v>
      </c>
      <c r="D347" s="6"/>
      <c r="E347" s="6"/>
      <c r="F347" s="6"/>
      <c r="G347" s="7"/>
      <c r="H347" s="23"/>
      <c r="I347" s="6"/>
      <c r="J347" s="6"/>
      <c r="K347" s="6"/>
      <c r="L347" s="6"/>
      <c r="M347" s="6"/>
      <c r="N347" s="6" t="s">
        <v>1257</v>
      </c>
      <c r="O347" s="6"/>
      <c r="P347" s="6"/>
      <c r="Q347" s="6">
        <v>13</v>
      </c>
      <c r="R347" s="6"/>
      <c r="S347" s="6"/>
      <c r="T347" s="6">
        <f t="shared" si="16"/>
        <v>13</v>
      </c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10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15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10"/>
      <c r="CC347" s="15"/>
    </row>
    <row r="348" spans="1:81" s="33" customFormat="1" ht="15" customHeight="1" x14ac:dyDescent="0.2">
      <c r="A348" s="6" t="s">
        <v>718</v>
      </c>
      <c r="B348" s="7" t="s">
        <v>22</v>
      </c>
      <c r="C348" s="8">
        <v>654152</v>
      </c>
      <c r="D348" s="6"/>
      <c r="E348" s="6"/>
      <c r="F348" s="6"/>
      <c r="G348" s="7"/>
      <c r="H348" s="7"/>
      <c r="I348" s="6"/>
      <c r="J348" s="6"/>
      <c r="K348" s="8"/>
      <c r="L348" s="6"/>
      <c r="M348" s="6"/>
      <c r="N348" s="6" t="s">
        <v>1257</v>
      </c>
      <c r="O348" s="6"/>
      <c r="P348" s="6"/>
      <c r="Q348" s="6">
        <v>28</v>
      </c>
      <c r="R348" s="6"/>
      <c r="S348" s="6"/>
      <c r="T348" s="6">
        <f t="shared" si="16"/>
        <v>28</v>
      </c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15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10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10"/>
      <c r="CC348" s="15"/>
    </row>
    <row r="349" spans="1:81" s="33" customFormat="1" ht="15" customHeight="1" x14ac:dyDescent="0.2">
      <c r="A349" s="6" t="s">
        <v>705</v>
      </c>
      <c r="B349" s="7" t="s">
        <v>1338</v>
      </c>
      <c r="C349" s="8">
        <v>572495</v>
      </c>
      <c r="D349" s="6" t="s">
        <v>1148</v>
      </c>
      <c r="E349" s="6" t="s">
        <v>1339</v>
      </c>
      <c r="F349" s="6"/>
      <c r="G349" s="7"/>
      <c r="H349" s="7"/>
      <c r="I349" s="6" t="s">
        <v>1340</v>
      </c>
      <c r="J349" s="6"/>
      <c r="K349" s="7" t="s">
        <v>1603</v>
      </c>
      <c r="L349" s="6" t="s">
        <v>685</v>
      </c>
      <c r="M349" s="6" t="s">
        <v>1188</v>
      </c>
      <c r="N349" s="6" t="s">
        <v>1420</v>
      </c>
      <c r="O349" s="6" t="s">
        <v>1991</v>
      </c>
      <c r="P349" s="6" t="s">
        <v>2028</v>
      </c>
      <c r="Q349" s="6"/>
      <c r="R349" s="6"/>
      <c r="S349" s="6">
        <v>12</v>
      </c>
      <c r="T349" s="6">
        <f t="shared" si="16"/>
        <v>12</v>
      </c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15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10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10"/>
      <c r="CC349" s="15"/>
    </row>
    <row r="350" spans="1:81" s="33" customFormat="1" ht="15" customHeight="1" x14ac:dyDescent="0.2">
      <c r="A350" s="6" t="s">
        <v>705</v>
      </c>
      <c r="B350" s="7" t="s">
        <v>2105</v>
      </c>
      <c r="C350" s="8">
        <v>667824</v>
      </c>
      <c r="D350" s="6" t="s">
        <v>1981</v>
      </c>
      <c r="E350" s="6" t="s">
        <v>2261</v>
      </c>
      <c r="F350" s="6"/>
      <c r="G350" s="7"/>
      <c r="H350" s="7"/>
      <c r="I350" s="6"/>
      <c r="J350" s="6"/>
      <c r="K350" s="6"/>
      <c r="L350" s="6"/>
      <c r="M350" s="6"/>
      <c r="N350" s="6" t="s">
        <v>454</v>
      </c>
      <c r="O350" s="6" t="s">
        <v>2253</v>
      </c>
      <c r="P350" s="6"/>
      <c r="Q350" s="25">
        <v>23</v>
      </c>
      <c r="R350" s="6"/>
      <c r="S350" s="6"/>
      <c r="T350" s="6">
        <f t="shared" si="16"/>
        <v>23</v>
      </c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15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10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10"/>
      <c r="CC350" s="15"/>
    </row>
    <row r="351" spans="1:81" s="9" customFormat="1" ht="15" customHeight="1" x14ac:dyDescent="0.2">
      <c r="A351" s="6" t="s">
        <v>705</v>
      </c>
      <c r="B351" s="7" t="s">
        <v>2105</v>
      </c>
      <c r="C351" s="8">
        <v>667832</v>
      </c>
      <c r="D351" s="6" t="s">
        <v>1981</v>
      </c>
      <c r="E351" s="6" t="s">
        <v>2261</v>
      </c>
      <c r="F351" s="6"/>
      <c r="G351" s="7"/>
      <c r="H351" s="7"/>
      <c r="I351" s="6"/>
      <c r="J351" s="6"/>
      <c r="K351" s="6"/>
      <c r="L351" s="6"/>
      <c r="M351" s="6"/>
      <c r="N351" s="6" t="s">
        <v>1257</v>
      </c>
      <c r="O351" s="6" t="s">
        <v>2253</v>
      </c>
      <c r="P351" s="6"/>
      <c r="Q351" s="25">
        <v>23</v>
      </c>
      <c r="R351" s="6"/>
      <c r="S351" s="6"/>
      <c r="T351" s="6">
        <f t="shared" si="16"/>
        <v>23</v>
      </c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15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10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10"/>
      <c r="CC351" s="15"/>
    </row>
    <row r="352" spans="1:81" s="9" customFormat="1" ht="15" customHeight="1" x14ac:dyDescent="0.2">
      <c r="A352" s="6" t="s">
        <v>705</v>
      </c>
      <c r="B352" s="7" t="s">
        <v>2105</v>
      </c>
      <c r="C352" s="8">
        <v>667840</v>
      </c>
      <c r="D352" s="6" t="s">
        <v>1981</v>
      </c>
      <c r="E352" s="6" t="s">
        <v>2261</v>
      </c>
      <c r="F352" s="6"/>
      <c r="G352" s="7"/>
      <c r="H352" s="7"/>
      <c r="I352" s="6"/>
      <c r="J352" s="6"/>
      <c r="K352" s="6"/>
      <c r="L352" s="6"/>
      <c r="M352" s="6"/>
      <c r="N352" s="6" t="s">
        <v>454</v>
      </c>
      <c r="O352" s="6" t="s">
        <v>2253</v>
      </c>
      <c r="P352" s="6"/>
      <c r="Q352" s="25">
        <v>24</v>
      </c>
      <c r="R352" s="6"/>
      <c r="S352" s="6"/>
      <c r="T352" s="6">
        <f t="shared" si="16"/>
        <v>24</v>
      </c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15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10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10"/>
      <c r="CC352" s="15"/>
    </row>
    <row r="353" spans="1:81" s="33" customFormat="1" ht="15" customHeight="1" x14ac:dyDescent="0.2">
      <c r="A353" s="6" t="s">
        <v>705</v>
      </c>
      <c r="B353" s="7" t="s">
        <v>564</v>
      </c>
      <c r="C353" s="8">
        <v>106625</v>
      </c>
      <c r="D353" s="6" t="s">
        <v>1148</v>
      </c>
      <c r="E353" s="6" t="s">
        <v>845</v>
      </c>
      <c r="F353" s="6" t="s">
        <v>906</v>
      </c>
      <c r="G353" s="7"/>
      <c r="H353" s="34"/>
      <c r="I353" s="6" t="s">
        <v>565</v>
      </c>
      <c r="J353" s="6"/>
      <c r="K353" s="7" t="s">
        <v>1308</v>
      </c>
      <c r="L353" s="6" t="s">
        <v>2160</v>
      </c>
      <c r="M353" s="7" t="s">
        <v>2161</v>
      </c>
      <c r="N353" s="6" t="s">
        <v>377</v>
      </c>
      <c r="O353" s="6" t="s">
        <v>2253</v>
      </c>
      <c r="P353" s="6" t="s">
        <v>2028</v>
      </c>
      <c r="Q353" s="6"/>
      <c r="R353" s="6">
        <v>30</v>
      </c>
      <c r="S353" s="6"/>
      <c r="T353" s="6">
        <f t="shared" si="16"/>
        <v>30</v>
      </c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15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10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10"/>
      <c r="CC353" s="15"/>
    </row>
    <row r="354" spans="1:81" s="9" customFormat="1" ht="15" customHeight="1" x14ac:dyDescent="0.2">
      <c r="A354" s="6" t="s">
        <v>705</v>
      </c>
      <c r="B354" s="7" t="s">
        <v>600</v>
      </c>
      <c r="C354" s="8">
        <v>180687</v>
      </c>
      <c r="D354" s="6" t="s">
        <v>1130</v>
      </c>
      <c r="E354" s="6" t="s">
        <v>601</v>
      </c>
      <c r="F354" s="6" t="s">
        <v>869</v>
      </c>
      <c r="G354" s="7"/>
      <c r="H354" s="34"/>
      <c r="I354" s="6" t="s">
        <v>2231</v>
      </c>
      <c r="J354" s="6"/>
      <c r="K354" s="8" t="s">
        <v>2232</v>
      </c>
      <c r="L354" s="6" t="s">
        <v>2233</v>
      </c>
      <c r="M354" s="6" t="s">
        <v>1177</v>
      </c>
      <c r="N354" s="6" t="s">
        <v>380</v>
      </c>
      <c r="O354" s="6" t="s">
        <v>2253</v>
      </c>
      <c r="P354" s="6" t="s">
        <v>2030</v>
      </c>
      <c r="Q354" s="6">
        <v>35</v>
      </c>
      <c r="R354" s="6"/>
      <c r="S354" s="6"/>
      <c r="T354" s="6">
        <f t="shared" si="16"/>
        <v>35</v>
      </c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15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10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10"/>
      <c r="CC354" s="15"/>
    </row>
    <row r="355" spans="1:81" s="9" customFormat="1" ht="15" customHeight="1" x14ac:dyDescent="0.2">
      <c r="A355" s="6" t="s">
        <v>718</v>
      </c>
      <c r="B355" s="7" t="s">
        <v>1870</v>
      </c>
      <c r="C355" s="8">
        <v>644872</v>
      </c>
      <c r="D355" s="6" t="s">
        <v>1127</v>
      </c>
      <c r="E355" s="6" t="s">
        <v>2038</v>
      </c>
      <c r="F355" s="6"/>
      <c r="G355" s="7"/>
      <c r="H355" s="78"/>
      <c r="I355" s="6" t="s">
        <v>1680</v>
      </c>
      <c r="J355" s="6"/>
      <c r="K355" s="6" t="s">
        <v>1679</v>
      </c>
      <c r="L355" s="6"/>
      <c r="M355" s="6"/>
      <c r="N355" s="6" t="s">
        <v>698</v>
      </c>
      <c r="O355" s="6" t="s">
        <v>1706</v>
      </c>
      <c r="P355" s="6" t="s">
        <v>2030</v>
      </c>
      <c r="Q355" s="6"/>
      <c r="R355" s="6">
        <v>34</v>
      </c>
      <c r="S355" s="6"/>
      <c r="T355" s="6">
        <f t="shared" si="16"/>
        <v>34</v>
      </c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10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15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10"/>
      <c r="CC355" s="15"/>
    </row>
    <row r="356" spans="1:81" s="9" customFormat="1" ht="15" customHeight="1" x14ac:dyDescent="0.2">
      <c r="A356" s="6" t="s">
        <v>718</v>
      </c>
      <c r="B356" s="7" t="s">
        <v>1870</v>
      </c>
      <c r="C356" s="8">
        <v>644898</v>
      </c>
      <c r="D356" s="6" t="s">
        <v>1127</v>
      </c>
      <c r="E356" s="6" t="s">
        <v>2038</v>
      </c>
      <c r="F356" s="6"/>
      <c r="G356" s="7"/>
      <c r="H356" s="78"/>
      <c r="I356" s="6" t="s">
        <v>1680</v>
      </c>
      <c r="J356" s="6"/>
      <c r="K356" s="6" t="s">
        <v>1679</v>
      </c>
      <c r="L356" s="6"/>
      <c r="M356" s="6"/>
      <c r="N356" s="6" t="s">
        <v>698</v>
      </c>
      <c r="O356" s="6" t="s">
        <v>1703</v>
      </c>
      <c r="P356" s="6" t="s">
        <v>2030</v>
      </c>
      <c r="Q356" s="6"/>
      <c r="R356" s="6">
        <v>31</v>
      </c>
      <c r="S356" s="6"/>
      <c r="T356" s="6">
        <f t="shared" si="16"/>
        <v>31</v>
      </c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10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15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10"/>
      <c r="CC356" s="15"/>
    </row>
    <row r="357" spans="1:81" s="33" customFormat="1" ht="15" customHeight="1" x14ac:dyDescent="0.2">
      <c r="A357" s="6" t="s">
        <v>718</v>
      </c>
      <c r="B357" s="7" t="s">
        <v>1870</v>
      </c>
      <c r="C357" s="8">
        <v>644880</v>
      </c>
      <c r="D357" s="6" t="s">
        <v>1127</v>
      </c>
      <c r="E357" s="6" t="s">
        <v>2038</v>
      </c>
      <c r="F357" s="6"/>
      <c r="G357" s="7"/>
      <c r="H357" s="78"/>
      <c r="I357" s="6" t="s">
        <v>1680</v>
      </c>
      <c r="J357" s="6"/>
      <c r="K357" s="6" t="s">
        <v>1679</v>
      </c>
      <c r="L357" s="6"/>
      <c r="M357" s="6"/>
      <c r="N357" s="6" t="s">
        <v>1257</v>
      </c>
      <c r="O357" s="6" t="s">
        <v>1703</v>
      </c>
      <c r="P357" s="6" t="s">
        <v>2030</v>
      </c>
      <c r="Q357" s="6">
        <v>30</v>
      </c>
      <c r="R357" s="6"/>
      <c r="S357" s="6"/>
      <c r="T357" s="6">
        <f t="shared" si="16"/>
        <v>30</v>
      </c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10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15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10"/>
      <c r="CC357" s="15"/>
    </row>
    <row r="358" spans="1:81" s="9" customFormat="1" ht="15" customHeight="1" x14ac:dyDescent="0.2">
      <c r="A358" s="6" t="s">
        <v>718</v>
      </c>
      <c r="B358" s="7" t="s">
        <v>1870</v>
      </c>
      <c r="C358" s="8">
        <v>656181</v>
      </c>
      <c r="D358" s="6" t="s">
        <v>1127</v>
      </c>
      <c r="E358" s="6" t="s">
        <v>2038</v>
      </c>
      <c r="F358" s="6"/>
      <c r="G358" s="7"/>
      <c r="H358" s="34"/>
      <c r="I358" s="6" t="s">
        <v>1680</v>
      </c>
      <c r="J358" s="6"/>
      <c r="K358" s="6" t="s">
        <v>1679</v>
      </c>
      <c r="L358" s="6"/>
      <c r="M358" s="6"/>
      <c r="N358" s="6" t="s">
        <v>1257</v>
      </c>
      <c r="O358" s="6" t="s">
        <v>1703</v>
      </c>
      <c r="P358" s="6" t="s">
        <v>2030</v>
      </c>
      <c r="Q358" s="6">
        <v>31</v>
      </c>
      <c r="R358" s="6"/>
      <c r="S358" s="6"/>
      <c r="T358" s="6">
        <f t="shared" si="16"/>
        <v>31</v>
      </c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15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10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15"/>
      <c r="CC358" s="15"/>
    </row>
    <row r="359" spans="1:81" s="9" customFormat="1" ht="15" customHeight="1" x14ac:dyDescent="0.2">
      <c r="A359" s="6" t="s">
        <v>718</v>
      </c>
      <c r="B359" s="7" t="s">
        <v>1870</v>
      </c>
      <c r="C359" s="8">
        <v>657015</v>
      </c>
      <c r="D359" s="6" t="s">
        <v>1127</v>
      </c>
      <c r="E359" s="6" t="s">
        <v>2038</v>
      </c>
      <c r="F359" s="6"/>
      <c r="G359" s="7"/>
      <c r="H359" s="7"/>
      <c r="I359" s="6" t="s">
        <v>1680</v>
      </c>
      <c r="J359" s="6"/>
      <c r="K359" s="6" t="s">
        <v>2087</v>
      </c>
      <c r="L359" s="6"/>
      <c r="M359" s="6"/>
      <c r="N359" s="6" t="s">
        <v>1257</v>
      </c>
      <c r="O359" s="6" t="s">
        <v>1703</v>
      </c>
      <c r="P359" s="6" t="s">
        <v>2030</v>
      </c>
      <c r="Q359" s="6">
        <v>29</v>
      </c>
      <c r="R359" s="6"/>
      <c r="S359" s="6"/>
      <c r="T359" s="6">
        <f t="shared" si="16"/>
        <v>29</v>
      </c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10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15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10"/>
      <c r="CC359" s="15"/>
    </row>
    <row r="360" spans="1:81" s="9" customFormat="1" ht="15" customHeight="1" x14ac:dyDescent="0.2">
      <c r="A360" s="6" t="s">
        <v>718</v>
      </c>
      <c r="B360" s="7" t="s">
        <v>1870</v>
      </c>
      <c r="C360" s="8">
        <v>659250</v>
      </c>
      <c r="D360" s="6" t="s">
        <v>1981</v>
      </c>
      <c r="E360" s="6" t="s">
        <v>2285</v>
      </c>
      <c r="F360" s="6"/>
      <c r="G360" s="7"/>
      <c r="H360" s="7"/>
      <c r="I360" s="6"/>
      <c r="J360" s="6"/>
      <c r="K360" s="6"/>
      <c r="L360" s="6"/>
      <c r="M360" s="6"/>
      <c r="N360" s="6" t="s">
        <v>1262</v>
      </c>
      <c r="O360" s="6" t="s">
        <v>1703</v>
      </c>
      <c r="P360" s="6" t="s">
        <v>2030</v>
      </c>
      <c r="Q360" s="6">
        <v>16</v>
      </c>
      <c r="R360" s="6"/>
      <c r="S360" s="6"/>
      <c r="T360" s="6">
        <f t="shared" si="16"/>
        <v>16</v>
      </c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15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10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15"/>
      <c r="CC360" s="15"/>
    </row>
    <row r="361" spans="1:81" s="9" customFormat="1" ht="15" customHeight="1" x14ac:dyDescent="0.2">
      <c r="A361" s="6" t="s">
        <v>705</v>
      </c>
      <c r="B361" s="7" t="s">
        <v>674</v>
      </c>
      <c r="C361" s="8">
        <v>318790</v>
      </c>
      <c r="D361" s="6" t="s">
        <v>1150</v>
      </c>
      <c r="E361" s="6" t="s">
        <v>607</v>
      </c>
      <c r="F361" s="6" t="s">
        <v>907</v>
      </c>
      <c r="G361" s="7"/>
      <c r="H361" s="7"/>
      <c r="I361" s="6" t="s">
        <v>675</v>
      </c>
      <c r="J361" s="6"/>
      <c r="K361" s="6" t="s">
        <v>1157</v>
      </c>
      <c r="L361" s="6" t="s">
        <v>676</v>
      </c>
      <c r="M361" s="6" t="s">
        <v>1342</v>
      </c>
      <c r="N361" s="6" t="s">
        <v>1420</v>
      </c>
      <c r="O361" s="6" t="s">
        <v>1991</v>
      </c>
      <c r="P361" s="6" t="s">
        <v>2028</v>
      </c>
      <c r="Q361" s="6"/>
      <c r="R361" s="6"/>
      <c r="S361" s="6">
        <v>12</v>
      </c>
      <c r="T361" s="6">
        <v>11</v>
      </c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15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10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10"/>
      <c r="CC361" s="15"/>
    </row>
    <row r="362" spans="1:81" s="33" customFormat="1" ht="15" customHeight="1" x14ac:dyDescent="0.2">
      <c r="A362" s="6" t="s">
        <v>706</v>
      </c>
      <c r="B362" s="7" t="s">
        <v>653</v>
      </c>
      <c r="C362" s="8">
        <v>150607</v>
      </c>
      <c r="D362" s="6" t="s">
        <v>1150</v>
      </c>
      <c r="E362" s="6" t="s">
        <v>654</v>
      </c>
      <c r="F362" s="6" t="s">
        <v>908</v>
      </c>
      <c r="G362" s="7"/>
      <c r="H362" s="7"/>
      <c r="I362" s="6" t="s">
        <v>2137</v>
      </c>
      <c r="J362" s="6"/>
      <c r="K362" s="6" t="s">
        <v>2138</v>
      </c>
      <c r="L362" s="6" t="s">
        <v>2139</v>
      </c>
      <c r="M362" s="6" t="s">
        <v>2140</v>
      </c>
      <c r="N362" s="6" t="s">
        <v>380</v>
      </c>
      <c r="O362" s="6" t="s">
        <v>2291</v>
      </c>
      <c r="P362" s="6" t="s">
        <v>2028</v>
      </c>
      <c r="Q362" s="6">
        <v>28</v>
      </c>
      <c r="R362" s="6"/>
      <c r="S362" s="6"/>
      <c r="T362" s="6">
        <f>R362+Q362+S362</f>
        <v>28</v>
      </c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15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10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10"/>
      <c r="CC362" s="15"/>
    </row>
    <row r="363" spans="1:81" s="33" customFormat="1" ht="15" customHeight="1" x14ac:dyDescent="0.2">
      <c r="A363" s="6" t="s">
        <v>705</v>
      </c>
      <c r="B363" s="7" t="s">
        <v>710</v>
      </c>
      <c r="C363" s="8">
        <v>336339</v>
      </c>
      <c r="D363" s="6" t="s">
        <v>1150</v>
      </c>
      <c r="E363" s="6" t="s">
        <v>715</v>
      </c>
      <c r="F363" s="6" t="s">
        <v>786</v>
      </c>
      <c r="G363" s="7"/>
      <c r="H363" s="6"/>
      <c r="I363" s="6" t="s">
        <v>1604</v>
      </c>
      <c r="J363" s="6"/>
      <c r="K363" s="7" t="s">
        <v>1341</v>
      </c>
      <c r="L363" s="6" t="s">
        <v>677</v>
      </c>
      <c r="M363" s="6" t="s">
        <v>1198</v>
      </c>
      <c r="N363" s="6" t="s">
        <v>1421</v>
      </c>
      <c r="O363" s="6" t="s">
        <v>1991</v>
      </c>
      <c r="P363" s="6" t="s">
        <v>2028</v>
      </c>
      <c r="Q363" s="6"/>
      <c r="R363" s="6"/>
      <c r="S363" s="6">
        <v>12</v>
      </c>
      <c r="T363" s="6">
        <f>R363+Q363+S363</f>
        <v>12</v>
      </c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15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10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10"/>
      <c r="CC363" s="15"/>
    </row>
    <row r="364" spans="1:81" s="9" customFormat="1" ht="15" customHeight="1" x14ac:dyDescent="0.2">
      <c r="A364" s="6" t="s">
        <v>706</v>
      </c>
      <c r="B364" s="7" t="s">
        <v>1747</v>
      </c>
      <c r="C364" s="8">
        <v>113639</v>
      </c>
      <c r="D364" s="6" t="s">
        <v>1148</v>
      </c>
      <c r="E364" s="6" t="s">
        <v>268</v>
      </c>
      <c r="F364" s="6" t="s">
        <v>794</v>
      </c>
      <c r="G364" s="7" t="s">
        <v>987</v>
      </c>
      <c r="H364" s="7" t="s">
        <v>357</v>
      </c>
      <c r="I364" s="6" t="s">
        <v>1948</v>
      </c>
      <c r="J364" s="6"/>
      <c r="K364" s="6" t="s">
        <v>1748</v>
      </c>
      <c r="L364" s="6" t="s">
        <v>469</v>
      </c>
      <c r="M364" s="6" t="s">
        <v>1186</v>
      </c>
      <c r="N364" s="6" t="s">
        <v>1221</v>
      </c>
      <c r="O364" s="6" t="s">
        <v>1925</v>
      </c>
      <c r="P364" s="6" t="s">
        <v>2028</v>
      </c>
      <c r="Q364" s="6"/>
      <c r="R364" s="6"/>
      <c r="S364" s="6"/>
      <c r="T364" s="6"/>
      <c r="U364" s="6">
        <v>23</v>
      </c>
      <c r="V364" s="6"/>
      <c r="W364" s="6"/>
      <c r="X364" s="6"/>
      <c r="Y364" s="6"/>
      <c r="Z364" s="6"/>
      <c r="AA364" s="6">
        <v>22</v>
      </c>
      <c r="AB364" s="6"/>
      <c r="AC364" s="6"/>
      <c r="AD364" s="6"/>
      <c r="AE364" s="6"/>
      <c r="AF364" s="6">
        <v>21</v>
      </c>
      <c r="AG364" s="6"/>
      <c r="AH364" s="6"/>
      <c r="AI364" s="6"/>
      <c r="AJ364" s="6">
        <v>13</v>
      </c>
      <c r="AK364" s="6">
        <v>24</v>
      </c>
      <c r="AL364" s="6"/>
      <c r="AM364" s="6"/>
      <c r="AN364" s="6"/>
      <c r="AO364" s="6"/>
      <c r="AP364" s="6">
        <v>20</v>
      </c>
      <c r="AQ364" s="6"/>
      <c r="AR364" s="6"/>
      <c r="AS364" s="6"/>
      <c r="AT364" s="6"/>
      <c r="AU364" s="6">
        <v>20</v>
      </c>
      <c r="AV364" s="6"/>
      <c r="AW364" s="6"/>
      <c r="AX364" s="6"/>
      <c r="AY364" s="6">
        <v>10</v>
      </c>
      <c r="AZ364" s="15">
        <f>AY364+AW364+AV364+AU364+AT364+AR364+AQ364+AP364+AO364+AM364+AL364+AK364+AJ364+AH364+AG364+AF364+AE364+AC364+AB364+AA364+Z364+W364+V364+U364</f>
        <v>153</v>
      </c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10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15"/>
      <c r="CC364" s="15"/>
    </row>
    <row r="365" spans="1:81" s="33" customFormat="1" ht="15" customHeight="1" x14ac:dyDescent="0.2">
      <c r="A365" s="6" t="s">
        <v>718</v>
      </c>
      <c r="B365" s="7" t="s">
        <v>23</v>
      </c>
      <c r="C365" s="8">
        <v>542266</v>
      </c>
      <c r="D365" s="6" t="s">
        <v>1126</v>
      </c>
      <c r="E365" s="6" t="s">
        <v>1360</v>
      </c>
      <c r="F365" s="6" t="s">
        <v>178</v>
      </c>
      <c r="G365" s="7" t="s">
        <v>178</v>
      </c>
      <c r="H365" s="6" t="s">
        <v>179</v>
      </c>
      <c r="I365" s="6" t="s">
        <v>1014</v>
      </c>
      <c r="J365" s="6" t="s">
        <v>180</v>
      </c>
      <c r="K365" s="6" t="s">
        <v>181</v>
      </c>
      <c r="L365" s="6" t="s">
        <v>432</v>
      </c>
      <c r="M365" s="6" t="s">
        <v>1218</v>
      </c>
      <c r="N365" s="6" t="s">
        <v>698</v>
      </c>
      <c r="O365" s="6" t="s">
        <v>1706</v>
      </c>
      <c r="P365" s="6" t="s">
        <v>2031</v>
      </c>
      <c r="Q365" s="6"/>
      <c r="R365" s="6">
        <v>28</v>
      </c>
      <c r="S365" s="6"/>
      <c r="T365" s="6">
        <f>R365+Q365+S365</f>
        <v>28</v>
      </c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10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15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10"/>
      <c r="CC365" s="15"/>
    </row>
    <row r="366" spans="1:81" s="9" customFormat="1" ht="15" customHeight="1" x14ac:dyDescent="0.2">
      <c r="A366" s="6" t="s">
        <v>718</v>
      </c>
      <c r="B366" s="7" t="s">
        <v>23</v>
      </c>
      <c r="C366" s="8">
        <v>288027</v>
      </c>
      <c r="D366" s="6" t="s">
        <v>1126</v>
      </c>
      <c r="E366" s="6" t="s">
        <v>1360</v>
      </c>
      <c r="F366" s="6" t="s">
        <v>178</v>
      </c>
      <c r="G366" s="7" t="s">
        <v>178</v>
      </c>
      <c r="H366" s="6" t="s">
        <v>179</v>
      </c>
      <c r="I366" s="6" t="s">
        <v>1014</v>
      </c>
      <c r="J366" s="6" t="s">
        <v>180</v>
      </c>
      <c r="K366" s="6" t="s">
        <v>181</v>
      </c>
      <c r="L366" s="6" t="s">
        <v>432</v>
      </c>
      <c r="M366" s="6" t="s">
        <v>1218</v>
      </c>
      <c r="N366" s="6" t="s">
        <v>1136</v>
      </c>
      <c r="O366" s="6" t="s">
        <v>2271</v>
      </c>
      <c r="P366" s="6" t="s">
        <v>2031</v>
      </c>
      <c r="Q366" s="6"/>
      <c r="R366" s="6"/>
      <c r="S366" s="6"/>
      <c r="T366" s="6"/>
      <c r="U366" s="6">
        <v>26</v>
      </c>
      <c r="V366" s="6"/>
      <c r="W366" s="6"/>
      <c r="X366" s="6"/>
      <c r="Y366" s="6"/>
      <c r="Z366" s="6"/>
      <c r="AA366" s="6">
        <v>29</v>
      </c>
      <c r="AB366" s="6"/>
      <c r="AC366" s="6"/>
      <c r="AD366" s="6"/>
      <c r="AE366" s="6"/>
      <c r="AF366" s="6">
        <v>23</v>
      </c>
      <c r="AG366" s="6"/>
      <c r="AH366" s="6"/>
      <c r="AI366" s="6"/>
      <c r="AJ366" s="6"/>
      <c r="AK366" s="6">
        <v>23</v>
      </c>
      <c r="AL366" s="6"/>
      <c r="AM366" s="6"/>
      <c r="AN366" s="6"/>
      <c r="AO366" s="6"/>
      <c r="AP366" s="6">
        <v>31</v>
      </c>
      <c r="AQ366" s="6"/>
      <c r="AR366" s="6"/>
      <c r="AS366" s="6"/>
      <c r="AT366" s="6"/>
      <c r="AU366" s="6">
        <v>29</v>
      </c>
      <c r="AV366" s="6"/>
      <c r="AW366" s="6"/>
      <c r="AX366" s="6"/>
      <c r="AY366" s="6"/>
      <c r="AZ366" s="10"/>
      <c r="BA366" s="6">
        <v>29</v>
      </c>
      <c r="BB366" s="6"/>
      <c r="BC366" s="6"/>
      <c r="BD366" s="6"/>
      <c r="BE366" s="6"/>
      <c r="BF366" s="6">
        <v>23</v>
      </c>
      <c r="BG366" s="6"/>
      <c r="BH366" s="6"/>
      <c r="BI366" s="6"/>
      <c r="BJ366" s="6"/>
      <c r="BK366" s="15">
        <f>SUM(U366:BJ366)</f>
        <v>213</v>
      </c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10"/>
      <c r="CC366" s="15"/>
    </row>
    <row r="367" spans="1:81" s="9" customFormat="1" ht="15" customHeight="1" x14ac:dyDescent="0.2">
      <c r="A367" s="6" t="s">
        <v>718</v>
      </c>
      <c r="B367" s="7" t="s">
        <v>23</v>
      </c>
      <c r="C367" s="8">
        <v>542241</v>
      </c>
      <c r="D367" s="6" t="s">
        <v>1126</v>
      </c>
      <c r="E367" s="6" t="s">
        <v>821</v>
      </c>
      <c r="F367" s="6" t="s">
        <v>178</v>
      </c>
      <c r="G367" s="7" t="s">
        <v>178</v>
      </c>
      <c r="H367" s="6" t="s">
        <v>179</v>
      </c>
      <c r="I367" s="6" t="s">
        <v>1014</v>
      </c>
      <c r="J367" s="6" t="s">
        <v>180</v>
      </c>
      <c r="K367" s="6" t="s">
        <v>181</v>
      </c>
      <c r="L367" s="6" t="s">
        <v>432</v>
      </c>
      <c r="M367" s="6" t="s">
        <v>1218</v>
      </c>
      <c r="N367" s="6" t="s">
        <v>1262</v>
      </c>
      <c r="O367" s="6" t="s">
        <v>1703</v>
      </c>
      <c r="P367" s="6" t="s">
        <v>2031</v>
      </c>
      <c r="Q367" s="6">
        <v>20</v>
      </c>
      <c r="R367" s="6"/>
      <c r="S367" s="6"/>
      <c r="T367" s="6">
        <f>R367+Q367+S367</f>
        <v>20</v>
      </c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10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15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10"/>
      <c r="CC367" s="15"/>
    </row>
    <row r="368" spans="1:81" s="9" customFormat="1" ht="15" customHeight="1" x14ac:dyDescent="0.2">
      <c r="A368" s="6" t="s">
        <v>718</v>
      </c>
      <c r="B368" s="7" t="s">
        <v>23</v>
      </c>
      <c r="C368" s="8">
        <v>542258</v>
      </c>
      <c r="D368" s="6" t="s">
        <v>1126</v>
      </c>
      <c r="E368" s="6" t="s">
        <v>1360</v>
      </c>
      <c r="F368" s="6" t="s">
        <v>178</v>
      </c>
      <c r="G368" s="7" t="s">
        <v>178</v>
      </c>
      <c r="H368" s="6" t="s">
        <v>179</v>
      </c>
      <c r="I368" s="6" t="s">
        <v>1014</v>
      </c>
      <c r="J368" s="6" t="s">
        <v>180</v>
      </c>
      <c r="K368" s="6" t="s">
        <v>181</v>
      </c>
      <c r="L368" s="6" t="s">
        <v>432</v>
      </c>
      <c r="M368" s="6" t="s">
        <v>1218</v>
      </c>
      <c r="N368" s="6" t="s">
        <v>1262</v>
      </c>
      <c r="O368" s="6" t="s">
        <v>1706</v>
      </c>
      <c r="P368" s="6" t="s">
        <v>2031</v>
      </c>
      <c r="Q368" s="6">
        <v>25</v>
      </c>
      <c r="R368" s="6"/>
      <c r="S368" s="6"/>
      <c r="T368" s="6">
        <f>R368+Q368+S368</f>
        <v>25</v>
      </c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10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15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10"/>
      <c r="CC368" s="15"/>
    </row>
    <row r="369" spans="1:81" s="9" customFormat="1" ht="15" customHeight="1" x14ac:dyDescent="0.2">
      <c r="A369" s="6" t="s">
        <v>705</v>
      </c>
      <c r="B369" s="7" t="s">
        <v>602</v>
      </c>
      <c r="C369" s="8">
        <v>180653</v>
      </c>
      <c r="D369" s="6" t="s">
        <v>1130</v>
      </c>
      <c r="E369" s="6" t="s">
        <v>545</v>
      </c>
      <c r="F369" s="6" t="s">
        <v>877</v>
      </c>
      <c r="G369" s="7"/>
      <c r="H369" s="7"/>
      <c r="I369" s="6" t="s">
        <v>603</v>
      </c>
      <c r="J369" s="6"/>
      <c r="K369" s="8" t="s">
        <v>1319</v>
      </c>
      <c r="L369" s="6" t="s">
        <v>604</v>
      </c>
      <c r="M369" s="6" t="s">
        <v>1328</v>
      </c>
      <c r="N369" s="6" t="s">
        <v>380</v>
      </c>
      <c r="O369" s="6" t="s">
        <v>2253</v>
      </c>
      <c r="P369" s="6" t="s">
        <v>2030</v>
      </c>
      <c r="Q369" s="6">
        <v>34</v>
      </c>
      <c r="R369" s="6"/>
      <c r="S369" s="6"/>
      <c r="T369" s="6">
        <f>R369+Q369+S369</f>
        <v>34</v>
      </c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15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10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10"/>
      <c r="CC369" s="15"/>
    </row>
    <row r="370" spans="1:81" s="33" customFormat="1" ht="15" customHeight="1" x14ac:dyDescent="0.2">
      <c r="A370" s="6" t="s">
        <v>718</v>
      </c>
      <c r="B370" s="7" t="s">
        <v>24</v>
      </c>
      <c r="C370" s="8">
        <v>471532</v>
      </c>
      <c r="D370" s="6" t="s">
        <v>1126</v>
      </c>
      <c r="E370" s="6" t="s">
        <v>1418</v>
      </c>
      <c r="F370" s="6"/>
      <c r="G370" s="7" t="s">
        <v>183</v>
      </c>
      <c r="H370" s="7" t="s">
        <v>2089</v>
      </c>
      <c r="I370" s="6" t="s">
        <v>184</v>
      </c>
      <c r="J370" s="6" t="s">
        <v>779</v>
      </c>
      <c r="K370" s="6" t="s">
        <v>185</v>
      </c>
      <c r="L370" s="6" t="s">
        <v>186</v>
      </c>
      <c r="M370" s="6" t="s">
        <v>187</v>
      </c>
      <c r="N370" s="6" t="s">
        <v>698</v>
      </c>
      <c r="O370" s="6" t="s">
        <v>1706</v>
      </c>
      <c r="P370" s="6" t="s">
        <v>2031</v>
      </c>
      <c r="Q370" s="6"/>
      <c r="R370" s="6">
        <v>35</v>
      </c>
      <c r="S370" s="6"/>
      <c r="T370" s="6">
        <f>R370+Q370+S370</f>
        <v>35</v>
      </c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10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15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10"/>
      <c r="CC370" s="15"/>
    </row>
    <row r="371" spans="1:81" s="33" customFormat="1" ht="15" customHeight="1" x14ac:dyDescent="0.2">
      <c r="A371" s="6" t="s">
        <v>718</v>
      </c>
      <c r="B371" s="7" t="s">
        <v>24</v>
      </c>
      <c r="C371" s="8">
        <v>722397</v>
      </c>
      <c r="D371" s="6" t="s">
        <v>1126</v>
      </c>
      <c r="E371" s="6" t="s">
        <v>1418</v>
      </c>
      <c r="F371" s="6" t="s">
        <v>182</v>
      </c>
      <c r="G371" s="7" t="s">
        <v>183</v>
      </c>
      <c r="H371" s="7" t="s">
        <v>2089</v>
      </c>
      <c r="I371" s="6" t="s">
        <v>184</v>
      </c>
      <c r="J371" s="6" t="s">
        <v>779</v>
      </c>
      <c r="K371" s="6" t="s">
        <v>185</v>
      </c>
      <c r="L371" s="6" t="s">
        <v>186</v>
      </c>
      <c r="M371" s="6" t="s">
        <v>187</v>
      </c>
      <c r="N371" s="6" t="s">
        <v>698</v>
      </c>
      <c r="O371" s="6" t="s">
        <v>1706</v>
      </c>
      <c r="P371" s="6" t="s">
        <v>2031</v>
      </c>
      <c r="Q371" s="6"/>
      <c r="R371" s="6">
        <v>36</v>
      </c>
      <c r="S371" s="6"/>
      <c r="T371" s="6">
        <f>R371+Q371+S371</f>
        <v>36</v>
      </c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10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15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10"/>
      <c r="CC371" s="15"/>
    </row>
    <row r="372" spans="1:81" s="9" customFormat="1" ht="15" customHeight="1" x14ac:dyDescent="0.2">
      <c r="A372" s="6" t="s">
        <v>718</v>
      </c>
      <c r="B372" s="7" t="s">
        <v>24</v>
      </c>
      <c r="C372" s="8">
        <v>712794</v>
      </c>
      <c r="D372" s="6" t="s">
        <v>1126</v>
      </c>
      <c r="E372" s="6" t="s">
        <v>1418</v>
      </c>
      <c r="F372" s="6" t="s">
        <v>182</v>
      </c>
      <c r="G372" s="7" t="s">
        <v>183</v>
      </c>
      <c r="H372" s="7" t="s">
        <v>2089</v>
      </c>
      <c r="I372" s="6" t="s">
        <v>184</v>
      </c>
      <c r="J372" s="6" t="s">
        <v>779</v>
      </c>
      <c r="K372" s="6" t="s">
        <v>185</v>
      </c>
      <c r="L372" s="6" t="s">
        <v>186</v>
      </c>
      <c r="M372" s="6" t="s">
        <v>187</v>
      </c>
      <c r="N372" s="6" t="s">
        <v>1136</v>
      </c>
      <c r="O372" s="6" t="s">
        <v>2271</v>
      </c>
      <c r="P372" s="6" t="s">
        <v>2031</v>
      </c>
      <c r="Q372" s="6"/>
      <c r="R372" s="6"/>
      <c r="S372" s="6"/>
      <c r="T372" s="6"/>
      <c r="U372" s="6">
        <v>26</v>
      </c>
      <c r="V372" s="6">
        <v>26</v>
      </c>
      <c r="W372" s="6"/>
      <c r="X372" s="6"/>
      <c r="Y372" s="6"/>
      <c r="Z372" s="6"/>
      <c r="AA372" s="6">
        <v>29</v>
      </c>
      <c r="AB372" s="6">
        <v>30</v>
      </c>
      <c r="AC372" s="6"/>
      <c r="AD372" s="6"/>
      <c r="AE372" s="6"/>
      <c r="AF372" s="6">
        <v>24</v>
      </c>
      <c r="AG372" s="6">
        <v>25</v>
      </c>
      <c r="AH372" s="6"/>
      <c r="AI372" s="6"/>
      <c r="AJ372" s="6"/>
      <c r="AK372" s="6">
        <v>25</v>
      </c>
      <c r="AL372" s="6">
        <v>24</v>
      </c>
      <c r="AM372" s="6"/>
      <c r="AN372" s="6"/>
      <c r="AO372" s="6"/>
      <c r="AP372" s="6">
        <v>24</v>
      </c>
      <c r="AQ372" s="6">
        <v>25</v>
      </c>
      <c r="AR372" s="6"/>
      <c r="AS372" s="6"/>
      <c r="AT372" s="6"/>
      <c r="AU372" s="6">
        <v>29</v>
      </c>
      <c r="AV372" s="6"/>
      <c r="AW372" s="6"/>
      <c r="AX372" s="6"/>
      <c r="AY372" s="6"/>
      <c r="AZ372" s="10"/>
      <c r="BA372" s="6">
        <v>24</v>
      </c>
      <c r="BB372" s="6"/>
      <c r="BC372" s="6"/>
      <c r="BD372" s="6"/>
      <c r="BE372" s="6"/>
      <c r="BF372" s="6">
        <v>29</v>
      </c>
      <c r="BG372" s="6"/>
      <c r="BH372" s="6"/>
      <c r="BI372" s="6"/>
      <c r="BJ372" s="6"/>
      <c r="BK372" s="15">
        <f>SUM(U372:BJ372)</f>
        <v>340</v>
      </c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10"/>
      <c r="CC372" s="15"/>
    </row>
    <row r="373" spans="1:81" s="9" customFormat="1" ht="15" customHeight="1" x14ac:dyDescent="0.2">
      <c r="A373" s="6" t="s">
        <v>718</v>
      </c>
      <c r="B373" s="7" t="s">
        <v>24</v>
      </c>
      <c r="C373" s="8">
        <v>373480</v>
      </c>
      <c r="D373" s="6" t="s">
        <v>1126</v>
      </c>
      <c r="E373" s="6" t="s">
        <v>1418</v>
      </c>
      <c r="F373" s="6" t="s">
        <v>182</v>
      </c>
      <c r="G373" s="7" t="s">
        <v>183</v>
      </c>
      <c r="H373" s="7" t="s">
        <v>2089</v>
      </c>
      <c r="I373" s="6" t="s">
        <v>184</v>
      </c>
      <c r="J373" s="6" t="s">
        <v>779</v>
      </c>
      <c r="K373" s="6" t="s">
        <v>185</v>
      </c>
      <c r="L373" s="6" t="s">
        <v>186</v>
      </c>
      <c r="M373" s="6" t="s">
        <v>187</v>
      </c>
      <c r="N373" s="6" t="s">
        <v>1257</v>
      </c>
      <c r="O373" s="6" t="s">
        <v>1706</v>
      </c>
      <c r="P373" s="6" t="s">
        <v>2031</v>
      </c>
      <c r="Q373" s="6">
        <v>35</v>
      </c>
      <c r="R373" s="6"/>
      <c r="S373" s="6"/>
      <c r="T373" s="6">
        <f>R373+Q373+S373</f>
        <v>35</v>
      </c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10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15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10"/>
      <c r="CC373" s="15"/>
    </row>
    <row r="374" spans="1:81" s="33" customFormat="1" ht="15" customHeight="1" x14ac:dyDescent="0.2">
      <c r="A374" s="6" t="s">
        <v>718</v>
      </c>
      <c r="B374" s="7" t="s">
        <v>24</v>
      </c>
      <c r="C374" s="8">
        <v>373498</v>
      </c>
      <c r="D374" s="6" t="s">
        <v>1126</v>
      </c>
      <c r="E374" s="6" t="s">
        <v>1418</v>
      </c>
      <c r="F374" s="6" t="s">
        <v>182</v>
      </c>
      <c r="G374" s="7" t="s">
        <v>183</v>
      </c>
      <c r="H374" s="7" t="s">
        <v>2089</v>
      </c>
      <c r="I374" s="6" t="s">
        <v>184</v>
      </c>
      <c r="J374" s="6" t="s">
        <v>779</v>
      </c>
      <c r="K374" s="6" t="s">
        <v>185</v>
      </c>
      <c r="L374" s="6" t="s">
        <v>186</v>
      </c>
      <c r="M374" s="6" t="s">
        <v>187</v>
      </c>
      <c r="N374" s="6" t="s">
        <v>1257</v>
      </c>
      <c r="O374" s="6" t="s">
        <v>1706</v>
      </c>
      <c r="P374" s="6" t="s">
        <v>2031</v>
      </c>
      <c r="Q374" s="6">
        <v>34</v>
      </c>
      <c r="R374" s="6"/>
      <c r="S374" s="6"/>
      <c r="T374" s="6">
        <f>R374+Q374+S374</f>
        <v>34</v>
      </c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10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15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10"/>
      <c r="CC374" s="15"/>
    </row>
    <row r="375" spans="1:81" s="9" customFormat="1" ht="15" customHeight="1" x14ac:dyDescent="0.2">
      <c r="A375" s="6" t="s">
        <v>718</v>
      </c>
      <c r="B375" s="7" t="s">
        <v>24</v>
      </c>
      <c r="C375" s="8">
        <v>476788</v>
      </c>
      <c r="D375" s="6" t="s">
        <v>1126</v>
      </c>
      <c r="E375" s="6" t="s">
        <v>1418</v>
      </c>
      <c r="F375" s="6" t="s">
        <v>182</v>
      </c>
      <c r="G375" s="7" t="s">
        <v>183</v>
      </c>
      <c r="H375" s="7" t="s">
        <v>2089</v>
      </c>
      <c r="I375" s="6" t="s">
        <v>184</v>
      </c>
      <c r="J375" s="6" t="s">
        <v>779</v>
      </c>
      <c r="K375" s="6" t="s">
        <v>185</v>
      </c>
      <c r="L375" s="6" t="s">
        <v>186</v>
      </c>
      <c r="M375" s="6" t="s">
        <v>187</v>
      </c>
      <c r="N375" s="6" t="s">
        <v>1257</v>
      </c>
      <c r="O375" s="6" t="s">
        <v>1706</v>
      </c>
      <c r="P375" s="6" t="s">
        <v>2031</v>
      </c>
      <c r="Q375" s="6">
        <v>37</v>
      </c>
      <c r="R375" s="6"/>
      <c r="S375" s="6"/>
      <c r="T375" s="6">
        <f>R375+Q375+S375</f>
        <v>37</v>
      </c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10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15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10"/>
      <c r="CC375" s="15"/>
    </row>
    <row r="376" spans="1:81" s="33" customFormat="1" ht="15" customHeight="1" x14ac:dyDescent="0.2">
      <c r="A376" s="6" t="s">
        <v>718</v>
      </c>
      <c r="B376" s="7" t="s">
        <v>1785</v>
      </c>
      <c r="C376" s="8">
        <v>758342</v>
      </c>
      <c r="D376" s="6" t="s">
        <v>1130</v>
      </c>
      <c r="E376" s="6" t="s">
        <v>1539</v>
      </c>
      <c r="F376" s="6"/>
      <c r="G376" s="7"/>
      <c r="H376" s="7" t="s">
        <v>1391</v>
      </c>
      <c r="I376" s="6" t="s">
        <v>1392</v>
      </c>
      <c r="J376" s="6"/>
      <c r="K376" s="6" t="s">
        <v>1393</v>
      </c>
      <c r="L376" s="6"/>
      <c r="M376" s="6"/>
      <c r="N376" s="6" t="s">
        <v>1236</v>
      </c>
      <c r="O376" s="6" t="s">
        <v>1704</v>
      </c>
      <c r="P376" s="6" t="s">
        <v>2030</v>
      </c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10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15"/>
      <c r="BL376" s="6">
        <v>28</v>
      </c>
      <c r="BM376" s="6"/>
      <c r="BN376" s="6"/>
      <c r="BO376" s="6"/>
      <c r="BP376" s="6">
        <v>23</v>
      </c>
      <c r="BQ376" s="6"/>
      <c r="BR376" s="6"/>
      <c r="BS376" s="6"/>
      <c r="BT376" s="6">
        <v>28</v>
      </c>
      <c r="BU376" s="6"/>
      <c r="BV376" s="6"/>
      <c r="BW376" s="6"/>
      <c r="BX376" s="6">
        <v>21</v>
      </c>
      <c r="BY376" s="6"/>
      <c r="BZ376" s="6"/>
      <c r="CA376" s="6"/>
      <c r="CB376" s="10"/>
      <c r="CC376" s="15">
        <f>BL376+BM376+BN376+BO376+BP376+BQ376+BR376+BS376+BT376+BU376+BV376+BW376+BX376+BY376+BZ376+CB376</f>
        <v>100</v>
      </c>
    </row>
    <row r="377" spans="1:81" s="9" customFormat="1" ht="15" customHeight="1" x14ac:dyDescent="0.2">
      <c r="A377" s="6" t="s">
        <v>705</v>
      </c>
      <c r="B377" s="7" t="s">
        <v>534</v>
      </c>
      <c r="C377" s="8">
        <v>353599</v>
      </c>
      <c r="D377" s="6" t="s">
        <v>1130</v>
      </c>
      <c r="E377" s="6" t="s">
        <v>536</v>
      </c>
      <c r="F377" s="6" t="s">
        <v>909</v>
      </c>
      <c r="G377" s="7" t="s">
        <v>968</v>
      </c>
      <c r="H377" s="7" t="s">
        <v>537</v>
      </c>
      <c r="I377" s="6" t="s">
        <v>1955</v>
      </c>
      <c r="J377" s="6"/>
      <c r="K377" s="6" t="s">
        <v>1956</v>
      </c>
      <c r="L377" s="6" t="s">
        <v>538</v>
      </c>
      <c r="M377" s="6" t="s">
        <v>1219</v>
      </c>
      <c r="N377" s="6" t="s">
        <v>1228</v>
      </c>
      <c r="O377" s="6" t="s">
        <v>2296</v>
      </c>
      <c r="P377" s="6" t="s">
        <v>2030</v>
      </c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15"/>
      <c r="BA377" s="6">
        <v>21</v>
      </c>
      <c r="BB377" s="6">
        <v>29</v>
      </c>
      <c r="BC377" s="6">
        <v>30</v>
      </c>
      <c r="BD377" s="6"/>
      <c r="BE377" s="6"/>
      <c r="BF377" s="6">
        <v>28</v>
      </c>
      <c r="BG377" s="6">
        <v>28</v>
      </c>
      <c r="BH377" s="6"/>
      <c r="BI377" s="6"/>
      <c r="BJ377" s="6">
        <v>7</v>
      </c>
      <c r="BK377" s="10"/>
      <c r="BL377" s="6">
        <v>30</v>
      </c>
      <c r="BM377" s="6">
        <v>29</v>
      </c>
      <c r="BN377" s="6"/>
      <c r="BO377" s="6"/>
      <c r="BP377" s="6">
        <v>18</v>
      </c>
      <c r="BQ377" s="6">
        <v>22</v>
      </c>
      <c r="BR377" s="6">
        <v>15</v>
      </c>
      <c r="BS377" s="6"/>
      <c r="BT377" s="6">
        <v>29</v>
      </c>
      <c r="BU377" s="6"/>
      <c r="BV377" s="6"/>
      <c r="BW377" s="6"/>
      <c r="BX377" s="6">
        <v>23</v>
      </c>
      <c r="BY377" s="6">
        <v>12</v>
      </c>
      <c r="BZ377" s="6"/>
      <c r="CA377" s="6"/>
      <c r="CB377" s="15">
        <f>BA377+BB377+BC377+BE377+BF377+BG377+BH377+BJ377+BL377+BM377+BN377+BP377+BQ377+BR377+BT377+BU377+BV377+BX377+BY377+BZ377+CA377+BW377+BS377+BO377</f>
        <v>321</v>
      </c>
      <c r="CC377" s="15"/>
    </row>
    <row r="378" spans="1:81" s="9" customFormat="1" ht="15" customHeight="1" x14ac:dyDescent="0.2">
      <c r="A378" s="6" t="s">
        <v>718</v>
      </c>
      <c r="B378" s="7" t="s">
        <v>1503</v>
      </c>
      <c r="C378" s="8">
        <v>747469</v>
      </c>
      <c r="D378" s="6" t="s">
        <v>1126</v>
      </c>
      <c r="E378" s="6" t="s">
        <v>1504</v>
      </c>
      <c r="F378" s="6" t="s">
        <v>1732</v>
      </c>
      <c r="G378" s="7" t="s">
        <v>1732</v>
      </c>
      <c r="H378" s="7" t="s">
        <v>1505</v>
      </c>
      <c r="I378" s="6" t="s">
        <v>1682</v>
      </c>
      <c r="J378" s="6"/>
      <c r="K378" s="6" t="s">
        <v>1683</v>
      </c>
      <c r="L378" s="6" t="s">
        <v>1733</v>
      </c>
      <c r="M378" s="6" t="s">
        <v>1734</v>
      </c>
      <c r="N378" s="6" t="s">
        <v>1236</v>
      </c>
      <c r="O378" s="6" t="s">
        <v>1704</v>
      </c>
      <c r="P378" s="6" t="s">
        <v>2031</v>
      </c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15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10"/>
      <c r="BL378" s="6">
        <v>39</v>
      </c>
      <c r="BM378" s="6"/>
      <c r="BN378" s="6"/>
      <c r="BO378" s="6"/>
      <c r="BP378" s="6">
        <v>54</v>
      </c>
      <c r="BQ378" s="6"/>
      <c r="BR378" s="6"/>
      <c r="BS378" s="6"/>
      <c r="BT378" s="6">
        <v>52</v>
      </c>
      <c r="BU378" s="6"/>
      <c r="BV378" s="6"/>
      <c r="BW378" s="6"/>
      <c r="BX378" s="6">
        <v>42</v>
      </c>
      <c r="BY378" s="6"/>
      <c r="BZ378" s="6"/>
      <c r="CA378" s="6"/>
      <c r="CB378" s="15"/>
      <c r="CC378" s="15">
        <f>BL378+BM378+BN378+BO378+BP378+BQ378+BR378+BS378+BT378+BU378+BV378+BW378+BX378+BY378+BZ378+CB378</f>
        <v>187</v>
      </c>
    </row>
    <row r="379" spans="1:81" s="9" customFormat="1" ht="15" customHeight="1" x14ac:dyDescent="0.2">
      <c r="A379" s="6" t="s">
        <v>718</v>
      </c>
      <c r="B379" s="7" t="s">
        <v>2086</v>
      </c>
      <c r="C379" s="8">
        <v>632208</v>
      </c>
      <c r="D379" s="6" t="s">
        <v>1130</v>
      </c>
      <c r="E379" s="6" t="s">
        <v>2023</v>
      </c>
      <c r="F379" s="6" t="s">
        <v>2024</v>
      </c>
      <c r="G379" s="7" t="s">
        <v>2025</v>
      </c>
      <c r="H379" s="7"/>
      <c r="I379" s="6" t="s">
        <v>2026</v>
      </c>
      <c r="J379" s="6"/>
      <c r="K379" s="6"/>
      <c r="L379" s="6"/>
      <c r="M379" s="6"/>
      <c r="N379" s="6" t="s">
        <v>1239</v>
      </c>
      <c r="O379" s="6" t="s">
        <v>1701</v>
      </c>
      <c r="P379" s="6" t="s">
        <v>2030</v>
      </c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15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10"/>
      <c r="BL379" s="6"/>
      <c r="BM379" s="6"/>
      <c r="BN379" s="6"/>
      <c r="BO379" s="6"/>
      <c r="BP379" s="6">
        <v>6</v>
      </c>
      <c r="BQ379" s="6"/>
      <c r="BR379" s="6"/>
      <c r="BS379" s="6"/>
      <c r="BT379" s="6"/>
      <c r="BU379" s="6"/>
      <c r="BV379" s="6"/>
      <c r="BW379" s="6"/>
      <c r="BX379" s="6">
        <v>6</v>
      </c>
      <c r="BY379" s="6">
        <v>6</v>
      </c>
      <c r="BZ379" s="6">
        <v>7</v>
      </c>
      <c r="CA379" s="6">
        <v>9</v>
      </c>
      <c r="CB379" s="15"/>
      <c r="CC379" s="15">
        <f>BL379+BM379+BN379+BO379+BP379+BQ379+BR379+BS379+BT379+BU379+BV379+BW379+BX379+BY379+BZ379+CA379</f>
        <v>34</v>
      </c>
    </row>
    <row r="380" spans="1:81" s="22" customFormat="1" ht="15" customHeight="1" x14ac:dyDescent="0.2">
      <c r="A380" s="6" t="s">
        <v>718</v>
      </c>
      <c r="B380" s="7" t="s">
        <v>25</v>
      </c>
      <c r="C380" s="8">
        <v>165738</v>
      </c>
      <c r="D380" s="6" t="s">
        <v>1126</v>
      </c>
      <c r="E380" s="6" t="s">
        <v>430</v>
      </c>
      <c r="F380" s="6" t="s">
        <v>1737</v>
      </c>
      <c r="G380" s="7" t="s">
        <v>1738</v>
      </c>
      <c r="H380" s="7" t="s">
        <v>1739</v>
      </c>
      <c r="I380" s="6" t="s">
        <v>1735</v>
      </c>
      <c r="J380" s="6"/>
      <c r="K380" s="6" t="s">
        <v>1736</v>
      </c>
      <c r="L380" s="6" t="s">
        <v>1037</v>
      </c>
      <c r="M380" s="6" t="s">
        <v>188</v>
      </c>
      <c r="N380" s="6" t="s">
        <v>1236</v>
      </c>
      <c r="O380" s="6" t="s">
        <v>1704</v>
      </c>
      <c r="P380" s="6" t="s">
        <v>2031</v>
      </c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10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15"/>
      <c r="BL380" s="6">
        <v>43</v>
      </c>
      <c r="BM380" s="6"/>
      <c r="BN380" s="6"/>
      <c r="BO380" s="6"/>
      <c r="BP380" s="6">
        <v>40</v>
      </c>
      <c r="BQ380" s="6"/>
      <c r="BR380" s="6"/>
      <c r="BS380" s="6"/>
      <c r="BT380" s="6">
        <v>31</v>
      </c>
      <c r="BU380" s="6"/>
      <c r="BV380" s="6"/>
      <c r="BW380" s="6"/>
      <c r="BX380" s="6">
        <v>30</v>
      </c>
      <c r="BY380" s="6"/>
      <c r="BZ380" s="6"/>
      <c r="CA380" s="6"/>
      <c r="CB380" s="10"/>
      <c r="CC380" s="15">
        <f t="shared" ref="CC380:CC395" si="17">BL380+BM380+BN380+BO380+BP380+BQ380+BR380+BS380+BT380+BU380+BV380+BW380+BX380+BY380+BZ380+CB380</f>
        <v>144</v>
      </c>
    </row>
    <row r="381" spans="1:81" s="33" customFormat="1" ht="13.5" customHeight="1" x14ac:dyDescent="0.2">
      <c r="A381" s="6" t="s">
        <v>718</v>
      </c>
      <c r="B381" s="7" t="s">
        <v>1375</v>
      </c>
      <c r="C381" s="8">
        <v>728733</v>
      </c>
      <c r="D381" s="6" t="s">
        <v>1130</v>
      </c>
      <c r="E381" s="6" t="s">
        <v>2095</v>
      </c>
      <c r="F381" s="6" t="s">
        <v>1376</v>
      </c>
      <c r="G381" s="7" t="s">
        <v>1740</v>
      </c>
      <c r="H381" s="7" t="s">
        <v>1377</v>
      </c>
      <c r="I381" s="6" t="s">
        <v>1378</v>
      </c>
      <c r="J381" s="6" t="s">
        <v>1379</v>
      </c>
      <c r="K381" s="6" t="s">
        <v>1380</v>
      </c>
      <c r="L381" s="6" t="s">
        <v>1796</v>
      </c>
      <c r="M381" s="6" t="s">
        <v>1741</v>
      </c>
      <c r="N381" s="6" t="s">
        <v>1236</v>
      </c>
      <c r="O381" s="6" t="s">
        <v>1704</v>
      </c>
      <c r="P381" s="6" t="s">
        <v>2030</v>
      </c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15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15"/>
      <c r="BL381" s="6">
        <v>23</v>
      </c>
      <c r="BM381" s="6"/>
      <c r="BN381" s="6"/>
      <c r="BO381" s="6"/>
      <c r="BP381" s="6">
        <v>21</v>
      </c>
      <c r="BQ381" s="6"/>
      <c r="BR381" s="6"/>
      <c r="BS381" s="6"/>
      <c r="BT381" s="6">
        <v>24</v>
      </c>
      <c r="BU381" s="6"/>
      <c r="BV381" s="6"/>
      <c r="BW381" s="6"/>
      <c r="BX381" s="6"/>
      <c r="BY381" s="6"/>
      <c r="BZ381" s="6"/>
      <c r="CA381" s="6"/>
      <c r="CB381" s="15"/>
      <c r="CC381" s="15">
        <f t="shared" si="17"/>
        <v>68</v>
      </c>
    </row>
    <row r="382" spans="1:81" s="46" customFormat="1" ht="15" customHeight="1" x14ac:dyDescent="0.2">
      <c r="A382" s="6" t="s">
        <v>718</v>
      </c>
      <c r="B382" s="7" t="s">
        <v>1684</v>
      </c>
      <c r="C382" s="8">
        <v>238527</v>
      </c>
      <c r="D382" s="6" t="s">
        <v>1151</v>
      </c>
      <c r="E382" s="6" t="s">
        <v>373</v>
      </c>
      <c r="F382" s="6" t="s">
        <v>884</v>
      </c>
      <c r="G382" s="7"/>
      <c r="H382" s="7" t="s">
        <v>1713</v>
      </c>
      <c r="I382" s="6" t="s">
        <v>1039</v>
      </c>
      <c r="J382" s="6"/>
      <c r="K382" s="6" t="s">
        <v>1691</v>
      </c>
      <c r="L382" s="6"/>
      <c r="M382" s="6"/>
      <c r="N382" s="6" t="s">
        <v>1712</v>
      </c>
      <c r="O382" s="6" t="s">
        <v>1705</v>
      </c>
      <c r="P382" s="6" t="s">
        <v>2029</v>
      </c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15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15"/>
      <c r="BL382" s="6">
        <v>18</v>
      </c>
      <c r="BM382" s="6"/>
      <c r="BN382" s="6"/>
      <c r="BO382" s="6"/>
      <c r="BP382" s="6">
        <v>23</v>
      </c>
      <c r="BQ382" s="6"/>
      <c r="BR382" s="6"/>
      <c r="BS382" s="6"/>
      <c r="BT382" s="6">
        <v>20</v>
      </c>
      <c r="BU382" s="6"/>
      <c r="BV382" s="6"/>
      <c r="BW382" s="6"/>
      <c r="BX382" s="6">
        <v>9</v>
      </c>
      <c r="BY382" s="6"/>
      <c r="BZ382" s="6"/>
      <c r="CA382" s="6"/>
      <c r="CB382" s="15"/>
      <c r="CC382" s="15">
        <f t="shared" si="17"/>
        <v>70</v>
      </c>
    </row>
    <row r="383" spans="1:81" s="9" customFormat="1" ht="15" customHeight="1" x14ac:dyDescent="0.2">
      <c r="A383" s="6" t="s">
        <v>718</v>
      </c>
      <c r="B383" s="7" t="s">
        <v>26</v>
      </c>
      <c r="C383" s="8">
        <v>360552</v>
      </c>
      <c r="D383" s="6" t="s">
        <v>1151</v>
      </c>
      <c r="E383" s="6" t="s">
        <v>1742</v>
      </c>
      <c r="F383" s="6" t="s">
        <v>189</v>
      </c>
      <c r="G383" s="7" t="s">
        <v>1743</v>
      </c>
      <c r="H383" s="7" t="s">
        <v>1401</v>
      </c>
      <c r="I383" s="6" t="s">
        <v>190</v>
      </c>
      <c r="J383" s="6" t="s">
        <v>191</v>
      </c>
      <c r="K383" s="6" t="s">
        <v>192</v>
      </c>
      <c r="L383" s="6" t="s">
        <v>288</v>
      </c>
      <c r="M383" s="6" t="s">
        <v>103</v>
      </c>
      <c r="N383" s="6" t="s">
        <v>1236</v>
      </c>
      <c r="O383" s="6" t="s">
        <v>1704</v>
      </c>
      <c r="P383" s="6" t="s">
        <v>2029</v>
      </c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10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15"/>
      <c r="BL383" s="6">
        <v>26</v>
      </c>
      <c r="BM383" s="6"/>
      <c r="BN383" s="6"/>
      <c r="BO383" s="6"/>
      <c r="BP383" s="6">
        <v>36</v>
      </c>
      <c r="BQ383" s="6"/>
      <c r="BR383" s="6"/>
      <c r="BS383" s="6"/>
      <c r="BT383" s="6">
        <v>40</v>
      </c>
      <c r="BU383" s="6"/>
      <c r="BV383" s="6"/>
      <c r="BW383" s="6"/>
      <c r="BX383" s="6">
        <v>34</v>
      </c>
      <c r="BY383" s="6"/>
      <c r="BZ383" s="6"/>
      <c r="CA383" s="6"/>
      <c r="CB383" s="10"/>
      <c r="CC383" s="15">
        <f t="shared" si="17"/>
        <v>136</v>
      </c>
    </row>
    <row r="384" spans="1:81" s="9" customFormat="1" ht="15" customHeight="1" x14ac:dyDescent="0.2">
      <c r="A384" s="6" t="s">
        <v>718</v>
      </c>
      <c r="B384" s="7" t="s">
        <v>437</v>
      </c>
      <c r="C384" s="8">
        <v>722272</v>
      </c>
      <c r="D384" s="6" t="s">
        <v>1148</v>
      </c>
      <c r="E384" s="6" t="s">
        <v>373</v>
      </c>
      <c r="F384" s="6" t="s">
        <v>194</v>
      </c>
      <c r="G384" s="7" t="s">
        <v>837</v>
      </c>
      <c r="H384" s="7" t="s">
        <v>1714</v>
      </c>
      <c r="I384" s="6" t="s">
        <v>1812</v>
      </c>
      <c r="J384" s="6"/>
      <c r="K384" s="6" t="s">
        <v>1688</v>
      </c>
      <c r="L384" s="6" t="s">
        <v>438</v>
      </c>
      <c r="M384" s="6" t="s">
        <v>1201</v>
      </c>
      <c r="N384" s="6" t="s">
        <v>1239</v>
      </c>
      <c r="O384" s="6" t="s">
        <v>1701</v>
      </c>
      <c r="P384" s="6" t="s">
        <v>2028</v>
      </c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10"/>
      <c r="BA384" s="6"/>
      <c r="BB384" s="6"/>
      <c r="BC384" s="6"/>
      <c r="BD384" s="6"/>
      <c r="BE384" s="6"/>
      <c r="BF384" s="6">
        <v>6</v>
      </c>
      <c r="BG384" s="6">
        <v>6</v>
      </c>
      <c r="BH384" s="6">
        <v>5</v>
      </c>
      <c r="BI384" s="6">
        <v>5</v>
      </c>
      <c r="BJ384" s="6"/>
      <c r="BK384" s="15">
        <f>SUM(U384:BJ384)</f>
        <v>22</v>
      </c>
      <c r="BL384" s="6">
        <v>6</v>
      </c>
      <c r="BM384" s="6">
        <v>8</v>
      </c>
      <c r="BN384" s="6">
        <v>8</v>
      </c>
      <c r="BO384" s="6">
        <v>8</v>
      </c>
      <c r="BP384" s="6">
        <v>9</v>
      </c>
      <c r="BQ384" s="6"/>
      <c r="BR384" s="6"/>
      <c r="BS384" s="6"/>
      <c r="BT384" s="6">
        <v>7</v>
      </c>
      <c r="BU384" s="6"/>
      <c r="BV384" s="6"/>
      <c r="BW384" s="6"/>
      <c r="BX384" s="6">
        <v>6</v>
      </c>
      <c r="BY384" s="6">
        <v>6</v>
      </c>
      <c r="BZ384" s="6">
        <v>8</v>
      </c>
      <c r="CA384" s="6"/>
      <c r="CB384" s="10"/>
      <c r="CC384" s="15">
        <f t="shared" si="17"/>
        <v>66</v>
      </c>
    </row>
    <row r="385" spans="1:81" s="9" customFormat="1" ht="15" customHeight="1" x14ac:dyDescent="0.2">
      <c r="A385" s="6" t="s">
        <v>718</v>
      </c>
      <c r="B385" s="7" t="s">
        <v>463</v>
      </c>
      <c r="C385" s="8">
        <v>338756</v>
      </c>
      <c r="D385" s="6" t="s">
        <v>1126</v>
      </c>
      <c r="E385" s="6" t="s">
        <v>1770</v>
      </c>
      <c r="F385" s="6" t="s">
        <v>910</v>
      </c>
      <c r="G385" s="7" t="s">
        <v>1771</v>
      </c>
      <c r="H385" s="7" t="s">
        <v>197</v>
      </c>
      <c r="I385" s="6" t="s">
        <v>1013</v>
      </c>
      <c r="J385" s="6" t="s">
        <v>198</v>
      </c>
      <c r="K385" s="6" t="s">
        <v>442</v>
      </c>
      <c r="L385" s="6" t="s">
        <v>1031</v>
      </c>
      <c r="M385" s="6" t="s">
        <v>1216</v>
      </c>
      <c r="N385" s="6" t="s">
        <v>1236</v>
      </c>
      <c r="O385" s="6" t="s">
        <v>1704</v>
      </c>
      <c r="P385" s="6" t="s">
        <v>2031</v>
      </c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10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15"/>
      <c r="BL385" s="6">
        <v>14</v>
      </c>
      <c r="BM385" s="6">
        <v>23</v>
      </c>
      <c r="BN385" s="6"/>
      <c r="BO385" s="6"/>
      <c r="BP385" s="6">
        <v>30</v>
      </c>
      <c r="BQ385" s="6">
        <v>23</v>
      </c>
      <c r="BR385" s="6"/>
      <c r="BS385" s="6"/>
      <c r="BT385" s="6">
        <v>23</v>
      </c>
      <c r="BU385" s="6">
        <v>23</v>
      </c>
      <c r="BV385" s="6"/>
      <c r="BW385" s="6"/>
      <c r="BX385" s="6"/>
      <c r="BY385" s="6"/>
      <c r="BZ385" s="6"/>
      <c r="CA385" s="6"/>
      <c r="CB385" s="10"/>
      <c r="CC385" s="15">
        <f t="shared" si="17"/>
        <v>136</v>
      </c>
    </row>
    <row r="386" spans="1:81" s="9" customFormat="1" ht="15" customHeight="1" x14ac:dyDescent="0.2">
      <c r="A386" s="6" t="s">
        <v>718</v>
      </c>
      <c r="B386" s="7" t="s">
        <v>722</v>
      </c>
      <c r="C386" s="8">
        <v>142216</v>
      </c>
      <c r="D386" s="6" t="s">
        <v>1151</v>
      </c>
      <c r="E386" s="6" t="s">
        <v>755</v>
      </c>
      <c r="F386" s="6" t="s">
        <v>199</v>
      </c>
      <c r="G386" s="7" t="s">
        <v>1772</v>
      </c>
      <c r="H386" s="7" t="s">
        <v>1429</v>
      </c>
      <c r="I386" s="6" t="s">
        <v>200</v>
      </c>
      <c r="J386" s="6" t="s">
        <v>201</v>
      </c>
      <c r="K386" s="6" t="s">
        <v>1773</v>
      </c>
      <c r="L386" s="6" t="s">
        <v>1427</v>
      </c>
      <c r="M386" s="6" t="s">
        <v>1428</v>
      </c>
      <c r="N386" s="6" t="s">
        <v>1236</v>
      </c>
      <c r="O386" s="6" t="s">
        <v>1704</v>
      </c>
      <c r="P386" s="6" t="s">
        <v>2029</v>
      </c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10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15"/>
      <c r="BL386" s="6"/>
      <c r="BM386" s="6"/>
      <c r="BN386" s="6"/>
      <c r="BO386" s="6"/>
      <c r="BP386" s="6">
        <v>47</v>
      </c>
      <c r="BQ386" s="6"/>
      <c r="BR386" s="6"/>
      <c r="BS386" s="6"/>
      <c r="BT386" s="6">
        <v>41</v>
      </c>
      <c r="BU386" s="6"/>
      <c r="BV386" s="6"/>
      <c r="BW386" s="6"/>
      <c r="BX386" s="6">
        <v>39</v>
      </c>
      <c r="BY386" s="6"/>
      <c r="BZ386" s="6"/>
      <c r="CA386" s="6"/>
      <c r="CB386" s="10"/>
      <c r="CC386" s="15">
        <f t="shared" si="17"/>
        <v>127</v>
      </c>
    </row>
    <row r="387" spans="1:81" s="9" customFormat="1" ht="15" customHeight="1" x14ac:dyDescent="0.2">
      <c r="A387" s="6" t="s">
        <v>718</v>
      </c>
      <c r="B387" s="7" t="s">
        <v>1625</v>
      </c>
      <c r="C387" s="8">
        <v>519603</v>
      </c>
      <c r="D387" s="6" t="s">
        <v>1130</v>
      </c>
      <c r="E387" s="6" t="s">
        <v>62</v>
      </c>
      <c r="F387" s="6" t="s">
        <v>311</v>
      </c>
      <c r="G387" s="7" t="s">
        <v>312</v>
      </c>
      <c r="H387" s="7" t="s">
        <v>425</v>
      </c>
      <c r="I387" s="6" t="s">
        <v>313</v>
      </c>
      <c r="J387" s="6" t="s">
        <v>777</v>
      </c>
      <c r="K387" s="6" t="s">
        <v>314</v>
      </c>
      <c r="L387" s="6" t="s">
        <v>315</v>
      </c>
      <c r="M387" s="6" t="s">
        <v>316</v>
      </c>
      <c r="N387" s="6" t="s">
        <v>1236</v>
      </c>
      <c r="O387" s="6" t="s">
        <v>1704</v>
      </c>
      <c r="P387" s="6" t="s">
        <v>2030</v>
      </c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10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15"/>
      <c r="BL387" s="6">
        <v>47</v>
      </c>
      <c r="BM387" s="6"/>
      <c r="BN387" s="6"/>
      <c r="BO387" s="6"/>
      <c r="BP387" s="6">
        <v>57</v>
      </c>
      <c r="BQ387" s="6"/>
      <c r="BR387" s="6"/>
      <c r="BS387" s="6"/>
      <c r="BT387" s="6">
        <v>74</v>
      </c>
      <c r="BU387" s="6"/>
      <c r="BV387" s="6"/>
      <c r="BW387" s="6"/>
      <c r="BX387" s="6">
        <v>62</v>
      </c>
      <c r="BY387" s="6"/>
      <c r="BZ387" s="6"/>
      <c r="CA387" s="6"/>
      <c r="CB387" s="10"/>
      <c r="CC387" s="15">
        <f t="shared" si="17"/>
        <v>240</v>
      </c>
    </row>
    <row r="388" spans="1:81" s="70" customFormat="1" ht="15" customHeight="1" x14ac:dyDescent="0.2">
      <c r="A388" s="6" t="s">
        <v>718</v>
      </c>
      <c r="B388" s="7" t="s">
        <v>2070</v>
      </c>
      <c r="C388" s="8">
        <v>141481</v>
      </c>
      <c r="D388" s="6" t="s">
        <v>1130</v>
      </c>
      <c r="E388" s="6" t="s">
        <v>2044</v>
      </c>
      <c r="F388" s="6"/>
      <c r="G388" s="7"/>
      <c r="H388" s="7"/>
      <c r="I388" s="6" t="s">
        <v>2076</v>
      </c>
      <c r="J388" s="6"/>
      <c r="K388" s="6"/>
      <c r="L388" s="6"/>
      <c r="M388" s="6"/>
      <c r="N388" s="6" t="s">
        <v>2082</v>
      </c>
      <c r="O388" s="6" t="s">
        <v>1704</v>
      </c>
      <c r="P388" s="6" t="s">
        <v>2030</v>
      </c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10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15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>
        <v>58</v>
      </c>
      <c r="BY388" s="6"/>
      <c r="BZ388" s="6"/>
      <c r="CA388" s="6"/>
      <c r="CB388" s="10"/>
      <c r="CC388" s="15">
        <f t="shared" si="17"/>
        <v>58</v>
      </c>
    </row>
    <row r="389" spans="1:81" s="9" customFormat="1" ht="15" customHeight="1" x14ac:dyDescent="0.2">
      <c r="A389" s="6" t="s">
        <v>718</v>
      </c>
      <c r="B389" s="7" t="s">
        <v>1559</v>
      </c>
      <c r="C389" s="8">
        <v>739011</v>
      </c>
      <c r="D389" s="6" t="s">
        <v>1126</v>
      </c>
      <c r="E389" s="6" t="s">
        <v>1561</v>
      </c>
      <c r="F389" s="6"/>
      <c r="G389" s="7"/>
      <c r="H389" s="6" t="s">
        <v>1560</v>
      </c>
      <c r="I389" s="6" t="s">
        <v>1774</v>
      </c>
      <c r="J389" s="6"/>
      <c r="K389" s="6" t="s">
        <v>1775</v>
      </c>
      <c r="L389" s="6"/>
      <c r="M389" s="6"/>
      <c r="N389" s="6" t="s">
        <v>1236</v>
      </c>
      <c r="O389" s="6" t="s">
        <v>1704</v>
      </c>
      <c r="P389" s="6" t="s">
        <v>2031</v>
      </c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10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15"/>
      <c r="BL389" s="6">
        <v>55</v>
      </c>
      <c r="BM389" s="6"/>
      <c r="BN389" s="6"/>
      <c r="BO389" s="6"/>
      <c r="BP389" s="6">
        <v>66</v>
      </c>
      <c r="BQ389" s="6"/>
      <c r="BR389" s="6"/>
      <c r="BS389" s="6"/>
      <c r="BT389" s="6">
        <v>69</v>
      </c>
      <c r="BU389" s="6"/>
      <c r="BV389" s="6"/>
      <c r="BW389" s="6"/>
      <c r="BX389" s="6">
        <v>41</v>
      </c>
      <c r="BY389" s="6"/>
      <c r="BZ389" s="6"/>
      <c r="CA389" s="6"/>
      <c r="CB389" s="10"/>
      <c r="CC389" s="15">
        <f t="shared" si="17"/>
        <v>231</v>
      </c>
    </row>
    <row r="390" spans="1:81" s="9" customFormat="1" ht="15" customHeight="1" x14ac:dyDescent="0.2">
      <c r="A390" s="6" t="s">
        <v>718</v>
      </c>
      <c r="B390" s="7" t="s">
        <v>1879</v>
      </c>
      <c r="C390" s="8">
        <v>755157</v>
      </c>
      <c r="D390" s="6" t="s">
        <v>1148</v>
      </c>
      <c r="E390" s="6" t="s">
        <v>373</v>
      </c>
      <c r="F390" s="6" t="s">
        <v>1694</v>
      </c>
      <c r="G390" s="7"/>
      <c r="H390" s="6" t="s">
        <v>1716</v>
      </c>
      <c r="I390" s="6" t="s">
        <v>1880</v>
      </c>
      <c r="J390" s="6"/>
      <c r="K390" s="6" t="s">
        <v>1881</v>
      </c>
      <c r="L390" s="6"/>
      <c r="M390" s="6"/>
      <c r="N390" s="6" t="s">
        <v>1712</v>
      </c>
      <c r="O390" s="6" t="s">
        <v>1705</v>
      </c>
      <c r="P390" s="6" t="s">
        <v>2028</v>
      </c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10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15"/>
      <c r="BL390" s="6">
        <v>9</v>
      </c>
      <c r="BM390" s="6"/>
      <c r="BN390" s="6"/>
      <c r="BO390" s="6"/>
      <c r="BP390" s="6">
        <v>32</v>
      </c>
      <c r="BQ390" s="6"/>
      <c r="BR390" s="6"/>
      <c r="BS390" s="6"/>
      <c r="BT390" s="6">
        <v>20</v>
      </c>
      <c r="BU390" s="6"/>
      <c r="BV390" s="6"/>
      <c r="BW390" s="6"/>
      <c r="BX390" s="6">
        <v>41</v>
      </c>
      <c r="BY390" s="6"/>
      <c r="BZ390" s="6"/>
      <c r="CA390" s="6"/>
      <c r="CB390" s="10"/>
      <c r="CC390" s="15">
        <f t="shared" si="17"/>
        <v>102</v>
      </c>
    </row>
    <row r="391" spans="1:81" s="9" customFormat="1" ht="15" customHeight="1" x14ac:dyDescent="0.2">
      <c r="A391" s="6" t="s">
        <v>718</v>
      </c>
      <c r="B391" s="7" t="s">
        <v>1424</v>
      </c>
      <c r="C391" s="8">
        <v>739185</v>
      </c>
      <c r="D391" s="6" t="s">
        <v>1130</v>
      </c>
      <c r="E391" s="6" t="s">
        <v>1425</v>
      </c>
      <c r="F391" s="6"/>
      <c r="G391" s="7"/>
      <c r="H391" s="7" t="s">
        <v>1531</v>
      </c>
      <c r="I391" s="6" t="s">
        <v>1514</v>
      </c>
      <c r="J391" s="6"/>
      <c r="K391" s="6" t="s">
        <v>1515</v>
      </c>
      <c r="L391" s="6"/>
      <c r="M391" s="6"/>
      <c r="N391" s="6" t="s">
        <v>1236</v>
      </c>
      <c r="O391" s="6" t="s">
        <v>1704</v>
      </c>
      <c r="P391" s="6" t="s">
        <v>2030</v>
      </c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10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15"/>
      <c r="BL391" s="6">
        <v>38</v>
      </c>
      <c r="BM391" s="6"/>
      <c r="BN391" s="6"/>
      <c r="BO391" s="6"/>
      <c r="BP391" s="6">
        <v>33</v>
      </c>
      <c r="BQ391" s="6"/>
      <c r="BR391" s="6"/>
      <c r="BS391" s="6"/>
      <c r="BT391" s="6">
        <v>33</v>
      </c>
      <c r="BU391" s="6"/>
      <c r="BV391" s="6"/>
      <c r="BW391" s="6"/>
      <c r="BX391" s="6"/>
      <c r="BY391" s="6"/>
      <c r="BZ391" s="6"/>
      <c r="CA391" s="6"/>
      <c r="CB391" s="10"/>
      <c r="CC391" s="15">
        <f t="shared" si="17"/>
        <v>104</v>
      </c>
    </row>
    <row r="392" spans="1:81" s="33" customFormat="1" ht="15" customHeight="1" x14ac:dyDescent="0.2">
      <c r="A392" s="6" t="s">
        <v>718</v>
      </c>
      <c r="B392" s="7" t="s">
        <v>1383</v>
      </c>
      <c r="C392" s="8">
        <v>729038</v>
      </c>
      <c r="D392" s="6" t="s">
        <v>1130</v>
      </c>
      <c r="E392" s="6" t="s">
        <v>1790</v>
      </c>
      <c r="F392" s="6" t="s">
        <v>1384</v>
      </c>
      <c r="G392" s="7" t="s">
        <v>1384</v>
      </c>
      <c r="H392" s="7" t="s">
        <v>1385</v>
      </c>
      <c r="I392" s="6" t="s">
        <v>1386</v>
      </c>
      <c r="J392" s="6" t="s">
        <v>1387</v>
      </c>
      <c r="K392" s="6" t="s">
        <v>1388</v>
      </c>
      <c r="L392" s="6" t="s">
        <v>1389</v>
      </c>
      <c r="M392" s="6" t="s">
        <v>1390</v>
      </c>
      <c r="N392" s="6" t="s">
        <v>1236</v>
      </c>
      <c r="O392" s="6" t="s">
        <v>1704</v>
      </c>
      <c r="P392" s="6" t="s">
        <v>2030</v>
      </c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10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15"/>
      <c r="BL392" s="6">
        <v>14</v>
      </c>
      <c r="BM392" s="6"/>
      <c r="BN392" s="6"/>
      <c r="BO392" s="6"/>
      <c r="BP392" s="6">
        <v>24</v>
      </c>
      <c r="BQ392" s="6"/>
      <c r="BR392" s="6"/>
      <c r="BS392" s="6"/>
      <c r="BT392" s="6">
        <v>27</v>
      </c>
      <c r="BU392" s="6"/>
      <c r="BV392" s="6"/>
      <c r="BW392" s="6"/>
      <c r="BX392" s="6">
        <v>16</v>
      </c>
      <c r="BY392" s="6"/>
      <c r="BZ392" s="6"/>
      <c r="CA392" s="6"/>
      <c r="CB392" s="10"/>
      <c r="CC392" s="15">
        <f t="shared" si="17"/>
        <v>81</v>
      </c>
    </row>
    <row r="393" spans="1:81" s="9" customFormat="1" ht="15" customHeight="1" x14ac:dyDescent="0.2">
      <c r="A393" s="6" t="s">
        <v>718</v>
      </c>
      <c r="B393" s="7" t="s">
        <v>730</v>
      </c>
      <c r="C393" s="8">
        <v>520411</v>
      </c>
      <c r="D393" s="6" t="s">
        <v>1126</v>
      </c>
      <c r="E393" s="6" t="s">
        <v>449</v>
      </c>
      <c r="F393" s="6" t="s">
        <v>1147</v>
      </c>
      <c r="G393" s="7" t="s">
        <v>969</v>
      </c>
      <c r="H393" s="7" t="s">
        <v>202</v>
      </c>
      <c r="I393" s="6" t="s">
        <v>1003</v>
      </c>
      <c r="J393" s="6" t="s">
        <v>203</v>
      </c>
      <c r="K393" s="6" t="s">
        <v>1158</v>
      </c>
      <c r="L393" s="6" t="s">
        <v>1038</v>
      </c>
      <c r="M393" s="6" t="s">
        <v>204</v>
      </c>
      <c r="N393" s="6" t="s">
        <v>1239</v>
      </c>
      <c r="O393" s="6" t="s">
        <v>1701</v>
      </c>
      <c r="P393" s="6" t="s">
        <v>2031</v>
      </c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10"/>
      <c r="BA393" s="6"/>
      <c r="BB393" s="6"/>
      <c r="BC393" s="6"/>
      <c r="BD393" s="6"/>
      <c r="BE393" s="6"/>
      <c r="BF393" s="6">
        <v>12</v>
      </c>
      <c r="BG393" s="6"/>
      <c r="BH393" s="6"/>
      <c r="BI393" s="6"/>
      <c r="BJ393" s="6"/>
      <c r="BK393" s="15">
        <f>SUM(U393:BJ393)</f>
        <v>12</v>
      </c>
      <c r="BL393" s="6">
        <v>10</v>
      </c>
      <c r="BM393" s="6">
        <v>11</v>
      </c>
      <c r="BN393" s="6"/>
      <c r="BO393" s="6"/>
      <c r="BP393" s="6">
        <v>7</v>
      </c>
      <c r="BQ393" s="6"/>
      <c r="BR393" s="6"/>
      <c r="BS393" s="6"/>
      <c r="BT393" s="6">
        <v>12</v>
      </c>
      <c r="BU393" s="6">
        <v>6</v>
      </c>
      <c r="BV393" s="6"/>
      <c r="BW393" s="6"/>
      <c r="BX393" s="6">
        <v>10</v>
      </c>
      <c r="BY393" s="6">
        <v>7</v>
      </c>
      <c r="BZ393" s="6">
        <v>9</v>
      </c>
      <c r="CA393" s="6"/>
      <c r="CB393" s="10"/>
      <c r="CC393" s="15">
        <f t="shared" si="17"/>
        <v>72</v>
      </c>
    </row>
    <row r="394" spans="1:81" s="9" customFormat="1" ht="15" customHeight="1" x14ac:dyDescent="0.2">
      <c r="A394" s="6" t="s">
        <v>718</v>
      </c>
      <c r="B394" s="7" t="s">
        <v>1988</v>
      </c>
      <c r="C394" s="8">
        <v>631424</v>
      </c>
      <c r="D394" s="6" t="s">
        <v>2250</v>
      </c>
      <c r="E394" s="6" t="s">
        <v>1273</v>
      </c>
      <c r="F394" s="6"/>
      <c r="G394" s="7"/>
      <c r="H394" s="23"/>
      <c r="I394" s="6"/>
      <c r="J394" s="6"/>
      <c r="K394" s="6"/>
      <c r="L394" s="6"/>
      <c r="M394" s="6"/>
      <c r="N394" s="6" t="s">
        <v>1236</v>
      </c>
      <c r="O394" s="6" t="s">
        <v>1704</v>
      </c>
      <c r="P394" s="6" t="s">
        <v>2030</v>
      </c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15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15"/>
      <c r="BL394" s="6">
        <v>21</v>
      </c>
      <c r="BM394" s="6">
        <v>27</v>
      </c>
      <c r="BN394" s="6"/>
      <c r="BO394" s="6"/>
      <c r="BP394" s="6">
        <v>38</v>
      </c>
      <c r="BQ394" s="6"/>
      <c r="BR394" s="6"/>
      <c r="BS394" s="6"/>
      <c r="BT394" s="6">
        <v>44</v>
      </c>
      <c r="BU394" s="6"/>
      <c r="BV394" s="6"/>
      <c r="BW394" s="6"/>
      <c r="BX394" s="6"/>
      <c r="BY394" s="6"/>
      <c r="BZ394" s="6"/>
      <c r="CA394" s="6"/>
      <c r="CB394" s="15"/>
      <c r="CC394" s="15">
        <f t="shared" si="17"/>
        <v>130</v>
      </c>
    </row>
    <row r="395" spans="1:81" s="9" customFormat="1" ht="15" customHeight="1" x14ac:dyDescent="0.2">
      <c r="A395" s="6" t="s">
        <v>718</v>
      </c>
      <c r="B395" s="7" t="s">
        <v>725</v>
      </c>
      <c r="C395" s="8">
        <v>519926</v>
      </c>
      <c r="D395" s="6" t="s">
        <v>1130</v>
      </c>
      <c r="E395" s="6" t="s">
        <v>382</v>
      </c>
      <c r="F395" s="6" t="s">
        <v>161</v>
      </c>
      <c r="G395" s="7" t="s">
        <v>162</v>
      </c>
      <c r="H395" s="7" t="s">
        <v>1348</v>
      </c>
      <c r="I395" s="6" t="s">
        <v>1265</v>
      </c>
      <c r="J395" s="6" t="s">
        <v>1264</v>
      </c>
      <c r="K395" s="6" t="s">
        <v>1263</v>
      </c>
      <c r="L395" s="6" t="s">
        <v>1030</v>
      </c>
      <c r="M395" s="6" t="s">
        <v>166</v>
      </c>
      <c r="N395" s="6" t="s">
        <v>1236</v>
      </c>
      <c r="O395" s="6" t="s">
        <v>1704</v>
      </c>
      <c r="P395" s="6" t="s">
        <v>2030</v>
      </c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10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15"/>
      <c r="BL395" s="6">
        <v>6</v>
      </c>
      <c r="BM395" s="6"/>
      <c r="BN395" s="6"/>
      <c r="BO395" s="6"/>
      <c r="BP395" s="6">
        <v>16</v>
      </c>
      <c r="BQ395" s="6"/>
      <c r="BR395" s="6"/>
      <c r="BS395" s="6"/>
      <c r="BT395" s="6">
        <v>23</v>
      </c>
      <c r="BU395" s="6"/>
      <c r="BV395" s="6"/>
      <c r="BW395" s="6"/>
      <c r="BX395" s="6">
        <v>21</v>
      </c>
      <c r="BY395" s="6"/>
      <c r="BZ395" s="6"/>
      <c r="CA395" s="6"/>
      <c r="CB395" s="10"/>
      <c r="CC395" s="15">
        <f t="shared" si="17"/>
        <v>66</v>
      </c>
    </row>
    <row r="396" spans="1:81" s="9" customFormat="1" ht="15" customHeight="1" x14ac:dyDescent="0.2">
      <c r="A396" s="6" t="s">
        <v>718</v>
      </c>
      <c r="B396" s="7" t="s">
        <v>1436</v>
      </c>
      <c r="C396" s="8">
        <v>733907</v>
      </c>
      <c r="D396" s="6" t="s">
        <v>1129</v>
      </c>
      <c r="E396" s="6" t="s">
        <v>1437</v>
      </c>
      <c r="F396" s="6"/>
      <c r="G396" s="7"/>
      <c r="H396" s="7" t="s">
        <v>1882</v>
      </c>
      <c r="I396" s="6" t="s">
        <v>1692</v>
      </c>
      <c r="J396" s="6"/>
      <c r="K396" s="6" t="s">
        <v>1693</v>
      </c>
      <c r="L396" s="6"/>
      <c r="M396" s="6"/>
      <c r="N396" s="6" t="s">
        <v>1236</v>
      </c>
      <c r="O396" s="6" t="s">
        <v>1705</v>
      </c>
      <c r="P396" s="6" t="s">
        <v>2029</v>
      </c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10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15"/>
      <c r="BL396" s="6">
        <v>57</v>
      </c>
      <c r="BM396" s="6"/>
      <c r="BN396" s="6"/>
      <c r="BO396" s="6"/>
      <c r="BP396" s="6">
        <v>30</v>
      </c>
      <c r="BQ396" s="6">
        <v>30</v>
      </c>
      <c r="BR396" s="6"/>
      <c r="BS396" s="6">
        <v>12</v>
      </c>
      <c r="BT396" s="6">
        <v>47</v>
      </c>
      <c r="BU396" s="6">
        <v>37</v>
      </c>
      <c r="BV396" s="6">
        <v>40</v>
      </c>
      <c r="BW396" s="6">
        <v>10</v>
      </c>
      <c r="BX396" s="6">
        <v>35</v>
      </c>
      <c r="BY396" s="6">
        <v>34</v>
      </c>
      <c r="BZ396" s="6"/>
      <c r="CA396" s="6">
        <v>11</v>
      </c>
      <c r="CB396" s="10"/>
      <c r="CC396" s="15">
        <f>BL396+BM396+BN396+BO396+BP396+BQ396+BR396+BS396+BT396+BU396+BV396+BW396+BX396+BY396+BZ396+CA396</f>
        <v>343</v>
      </c>
    </row>
    <row r="397" spans="1:81" s="9" customFormat="1" ht="15" customHeight="1" x14ac:dyDescent="0.2">
      <c r="A397" s="6" t="s">
        <v>718</v>
      </c>
      <c r="B397" s="7" t="s">
        <v>729</v>
      </c>
      <c r="C397" s="8">
        <v>499756</v>
      </c>
      <c r="D397" s="6" t="s">
        <v>1151</v>
      </c>
      <c r="E397" s="6" t="s">
        <v>770</v>
      </c>
      <c r="F397" s="6" t="s">
        <v>194</v>
      </c>
      <c r="G397" s="7" t="s">
        <v>837</v>
      </c>
      <c r="H397" s="7" t="s">
        <v>1811</v>
      </c>
      <c r="I397" s="6" t="s">
        <v>1012</v>
      </c>
      <c r="J397" s="6" t="s">
        <v>1066</v>
      </c>
      <c r="K397" s="6" t="s">
        <v>195</v>
      </c>
      <c r="L397" s="6" t="s">
        <v>196</v>
      </c>
      <c r="M397" s="6" t="s">
        <v>1201</v>
      </c>
      <c r="N397" s="6" t="s">
        <v>1239</v>
      </c>
      <c r="O397" s="6" t="s">
        <v>1701</v>
      </c>
      <c r="P397" s="6" t="s">
        <v>2029</v>
      </c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10"/>
      <c r="BA397" s="6">
        <v>1</v>
      </c>
      <c r="BB397" s="6"/>
      <c r="BC397" s="6"/>
      <c r="BD397" s="6"/>
      <c r="BE397" s="6"/>
      <c r="BF397" s="6">
        <v>5</v>
      </c>
      <c r="BG397" s="6"/>
      <c r="BH397" s="6"/>
      <c r="BI397" s="6"/>
      <c r="BJ397" s="6"/>
      <c r="BK397" s="15">
        <f>SUM(U397:BJ397)</f>
        <v>6</v>
      </c>
      <c r="BL397" s="6">
        <v>8</v>
      </c>
      <c r="BM397" s="6">
        <v>8</v>
      </c>
      <c r="BN397" s="6">
        <v>9</v>
      </c>
      <c r="BO397" s="6"/>
      <c r="BP397" s="6">
        <v>7</v>
      </c>
      <c r="BQ397" s="6">
        <v>8</v>
      </c>
      <c r="BR397" s="6">
        <v>7</v>
      </c>
      <c r="BS397" s="6">
        <v>8</v>
      </c>
      <c r="BT397" s="6">
        <v>8</v>
      </c>
      <c r="BU397" s="6">
        <v>15</v>
      </c>
      <c r="BV397" s="6">
        <v>6</v>
      </c>
      <c r="BW397" s="6"/>
      <c r="BX397" s="6">
        <v>15</v>
      </c>
      <c r="BY397" s="6">
        <v>10</v>
      </c>
      <c r="BZ397" s="6">
        <v>5</v>
      </c>
      <c r="CA397" s="6"/>
      <c r="CB397" s="10"/>
      <c r="CC397" s="15">
        <f t="shared" ref="CC397:CC408" si="18">BL397+BM397+BN397+BO397+BP397+BQ397+BR397+BS397+BT397+BU397+BV397+BW397+BX397+BY397+BZ397+CB397</f>
        <v>114</v>
      </c>
    </row>
    <row r="398" spans="1:81" s="9" customFormat="1" ht="15" customHeight="1" x14ac:dyDescent="0.2">
      <c r="A398" s="6" t="s">
        <v>718</v>
      </c>
      <c r="B398" s="7" t="s">
        <v>1364</v>
      </c>
      <c r="C398" s="8">
        <v>728717</v>
      </c>
      <c r="D398" s="6" t="s">
        <v>1126</v>
      </c>
      <c r="E398" s="6" t="s">
        <v>95</v>
      </c>
      <c r="F398" s="6" t="s">
        <v>96</v>
      </c>
      <c r="G398" s="7" t="s">
        <v>100</v>
      </c>
      <c r="H398" s="7" t="s">
        <v>97</v>
      </c>
      <c r="I398" s="6" t="s">
        <v>1786</v>
      </c>
      <c r="J398" s="6"/>
      <c r="K398" s="6" t="s">
        <v>1787</v>
      </c>
      <c r="L398" s="6" t="s">
        <v>176</v>
      </c>
      <c r="M398" s="6" t="s">
        <v>365</v>
      </c>
      <c r="N398" s="6" t="s">
        <v>1236</v>
      </c>
      <c r="O398" s="6" t="s">
        <v>1704</v>
      </c>
      <c r="P398" s="6" t="s">
        <v>2031</v>
      </c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10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15"/>
      <c r="BL398" s="6">
        <v>34</v>
      </c>
      <c r="BM398" s="6"/>
      <c r="BN398" s="6"/>
      <c r="BO398" s="6"/>
      <c r="BP398" s="6">
        <v>34</v>
      </c>
      <c r="BQ398" s="6"/>
      <c r="BR398" s="6"/>
      <c r="BS398" s="6"/>
      <c r="BT398" s="6">
        <v>29</v>
      </c>
      <c r="BU398" s="6"/>
      <c r="BV398" s="6"/>
      <c r="BW398" s="6"/>
      <c r="BX398" s="6"/>
      <c r="BY398" s="6"/>
      <c r="BZ398" s="6"/>
      <c r="CA398" s="6"/>
      <c r="CB398" s="10"/>
      <c r="CC398" s="15">
        <f t="shared" si="18"/>
        <v>97</v>
      </c>
    </row>
    <row r="399" spans="1:81" s="9" customFormat="1" ht="15" customHeight="1" x14ac:dyDescent="0.2">
      <c r="A399" s="6" t="s">
        <v>718</v>
      </c>
      <c r="B399" s="7" t="s">
        <v>731</v>
      </c>
      <c r="C399" s="8">
        <v>183269</v>
      </c>
      <c r="D399" s="6" t="s">
        <v>1151</v>
      </c>
      <c r="E399" s="6" t="s">
        <v>208</v>
      </c>
      <c r="F399" s="6" t="s">
        <v>209</v>
      </c>
      <c r="G399" s="7" t="s">
        <v>210</v>
      </c>
      <c r="H399" s="23" t="s">
        <v>2088</v>
      </c>
      <c r="I399" s="6" t="s">
        <v>1788</v>
      </c>
      <c r="J399" s="6"/>
      <c r="K399" s="6" t="s">
        <v>1789</v>
      </c>
      <c r="L399" s="6" t="s">
        <v>1040</v>
      </c>
      <c r="M399" s="6" t="s">
        <v>450</v>
      </c>
      <c r="N399" s="6" t="s">
        <v>1236</v>
      </c>
      <c r="O399" s="6" t="s">
        <v>1704</v>
      </c>
      <c r="P399" s="6" t="s">
        <v>2029</v>
      </c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15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15"/>
      <c r="BL399" s="6">
        <v>25</v>
      </c>
      <c r="BM399" s="6">
        <v>23</v>
      </c>
      <c r="BN399" s="6"/>
      <c r="BO399" s="6"/>
      <c r="BP399" s="6">
        <v>20</v>
      </c>
      <c r="BQ399" s="6">
        <v>19</v>
      </c>
      <c r="BR399" s="6"/>
      <c r="BS399" s="6"/>
      <c r="BT399" s="6">
        <v>23</v>
      </c>
      <c r="BU399" s="6">
        <v>23</v>
      </c>
      <c r="BV399" s="6"/>
      <c r="BW399" s="6"/>
      <c r="BX399" s="6">
        <v>32</v>
      </c>
      <c r="BY399" s="6">
        <v>31</v>
      </c>
      <c r="BZ399" s="6"/>
      <c r="CA399" s="6"/>
      <c r="CB399" s="10"/>
      <c r="CC399" s="15">
        <f t="shared" si="18"/>
        <v>196</v>
      </c>
    </row>
    <row r="400" spans="1:81" s="9" customFormat="1" ht="15" customHeight="1" x14ac:dyDescent="0.2">
      <c r="A400" s="6" t="s">
        <v>718</v>
      </c>
      <c r="B400" s="7" t="s">
        <v>1665</v>
      </c>
      <c r="C400" s="8">
        <v>755603</v>
      </c>
      <c r="D400" s="6" t="s">
        <v>1128</v>
      </c>
      <c r="E400" s="6" t="s">
        <v>265</v>
      </c>
      <c r="F400" s="6" t="s">
        <v>1782</v>
      </c>
      <c r="G400" s="7" t="s">
        <v>1782</v>
      </c>
      <c r="H400" s="6" t="s">
        <v>1784</v>
      </c>
      <c r="I400" s="6" t="s">
        <v>1666</v>
      </c>
      <c r="J400" s="6"/>
      <c r="K400" s="6" t="s">
        <v>1783</v>
      </c>
      <c r="L400" s="6" t="s">
        <v>288</v>
      </c>
      <c r="M400" s="6" t="s">
        <v>103</v>
      </c>
      <c r="N400" s="6" t="s">
        <v>1236</v>
      </c>
      <c r="O400" s="6" t="s">
        <v>1704</v>
      </c>
      <c r="P400" s="6" t="s">
        <v>2029</v>
      </c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10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15"/>
      <c r="BL400" s="6">
        <v>40</v>
      </c>
      <c r="BM400" s="6"/>
      <c r="BN400" s="6"/>
      <c r="BO400" s="6"/>
      <c r="BP400" s="6">
        <v>55</v>
      </c>
      <c r="BQ400" s="6"/>
      <c r="BR400" s="6"/>
      <c r="BS400" s="6"/>
      <c r="BT400" s="6">
        <v>36</v>
      </c>
      <c r="BU400" s="6"/>
      <c r="BV400" s="6"/>
      <c r="BW400" s="6"/>
      <c r="BX400" s="6"/>
      <c r="BY400" s="6"/>
      <c r="BZ400" s="6"/>
      <c r="CA400" s="6"/>
      <c r="CB400" s="10"/>
      <c r="CC400" s="15">
        <f t="shared" si="18"/>
        <v>131</v>
      </c>
    </row>
    <row r="401" spans="1:81" s="9" customFormat="1" ht="15" customHeight="1" x14ac:dyDescent="0.2">
      <c r="A401" s="6" t="s">
        <v>718</v>
      </c>
      <c r="B401" s="7" t="s">
        <v>27</v>
      </c>
      <c r="C401" s="8">
        <v>238527</v>
      </c>
      <c r="D401" s="6" t="s">
        <v>1148</v>
      </c>
      <c r="E401" s="6" t="s">
        <v>1139</v>
      </c>
      <c r="F401" s="6" t="s">
        <v>884</v>
      </c>
      <c r="G401" s="7"/>
      <c r="H401" s="7" t="s">
        <v>1729</v>
      </c>
      <c r="I401" s="6" t="s">
        <v>1011</v>
      </c>
      <c r="J401" s="6" t="s">
        <v>205</v>
      </c>
      <c r="K401" s="6" t="s">
        <v>206</v>
      </c>
      <c r="L401" s="6" t="s">
        <v>1039</v>
      </c>
      <c r="M401" s="6" t="s">
        <v>207</v>
      </c>
      <c r="N401" s="6" t="s">
        <v>1240</v>
      </c>
      <c r="O401" s="6" t="s">
        <v>1705</v>
      </c>
      <c r="P401" s="6" t="s">
        <v>2028</v>
      </c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10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15"/>
      <c r="BL401" s="6">
        <v>21</v>
      </c>
      <c r="BM401" s="6"/>
      <c r="BN401" s="6"/>
      <c r="BO401" s="6"/>
      <c r="BP401" s="6">
        <v>24</v>
      </c>
      <c r="BQ401" s="6"/>
      <c r="BR401" s="6"/>
      <c r="BS401" s="6"/>
      <c r="BT401" s="6">
        <v>19</v>
      </c>
      <c r="BU401" s="6"/>
      <c r="BV401" s="6"/>
      <c r="BW401" s="6"/>
      <c r="BX401" s="6">
        <v>17</v>
      </c>
      <c r="BY401" s="6"/>
      <c r="BZ401" s="6"/>
      <c r="CA401" s="6"/>
      <c r="CB401" s="10"/>
      <c r="CC401" s="15">
        <f t="shared" si="18"/>
        <v>81</v>
      </c>
    </row>
    <row r="402" spans="1:81" s="9" customFormat="1" ht="15" customHeight="1" x14ac:dyDescent="0.2">
      <c r="A402" s="6" t="s">
        <v>718</v>
      </c>
      <c r="B402" s="7" t="s">
        <v>734</v>
      </c>
      <c r="C402" s="8">
        <v>519918</v>
      </c>
      <c r="D402" s="6" t="s">
        <v>1151</v>
      </c>
      <c r="E402" s="6" t="s">
        <v>2249</v>
      </c>
      <c r="F402" s="6"/>
      <c r="G402" s="7"/>
      <c r="H402" s="7"/>
      <c r="I402" s="7"/>
      <c r="J402" s="6"/>
      <c r="K402" s="6"/>
      <c r="L402" s="18"/>
      <c r="M402" s="6"/>
      <c r="N402" s="6" t="s">
        <v>1236</v>
      </c>
      <c r="O402" s="6" t="s">
        <v>1704</v>
      </c>
      <c r="P402" s="6" t="s">
        <v>2029</v>
      </c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10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15"/>
      <c r="BL402" s="6">
        <v>9</v>
      </c>
      <c r="BM402" s="6"/>
      <c r="BN402" s="6"/>
      <c r="BO402" s="6"/>
      <c r="BP402" s="6">
        <v>10</v>
      </c>
      <c r="BQ402" s="6"/>
      <c r="BR402" s="6"/>
      <c r="BS402" s="6"/>
      <c r="BT402" s="6">
        <v>12</v>
      </c>
      <c r="BU402" s="6"/>
      <c r="BV402" s="6"/>
      <c r="BW402" s="6"/>
      <c r="BX402" s="6">
        <v>6</v>
      </c>
      <c r="BY402" s="6"/>
      <c r="BZ402" s="6"/>
      <c r="CA402" s="6"/>
      <c r="CB402" s="10"/>
      <c r="CC402" s="15">
        <f t="shared" si="18"/>
        <v>37</v>
      </c>
    </row>
    <row r="403" spans="1:81" s="9" customFormat="1" ht="15" customHeight="1" x14ac:dyDescent="0.2">
      <c r="A403" s="6" t="s">
        <v>718</v>
      </c>
      <c r="B403" s="7" t="s">
        <v>734</v>
      </c>
      <c r="C403" s="8">
        <v>761858</v>
      </c>
      <c r="D403" s="6" t="s">
        <v>1151</v>
      </c>
      <c r="E403" s="6" t="s">
        <v>1544</v>
      </c>
      <c r="F403" s="6" t="s">
        <v>1370</v>
      </c>
      <c r="G403" s="7" t="s">
        <v>1371</v>
      </c>
      <c r="H403" s="7" t="s">
        <v>1532</v>
      </c>
      <c r="I403" s="6" t="s">
        <v>1533</v>
      </c>
      <c r="J403" s="6" t="s">
        <v>1534</v>
      </c>
      <c r="K403" s="6" t="s">
        <v>1535</v>
      </c>
      <c r="L403" s="6" t="s">
        <v>1372</v>
      </c>
      <c r="M403" s="6" t="s">
        <v>1373</v>
      </c>
      <c r="N403" s="6" t="s">
        <v>1236</v>
      </c>
      <c r="O403" s="6" t="s">
        <v>1704</v>
      </c>
      <c r="P403" s="6" t="s">
        <v>2029</v>
      </c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10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15"/>
      <c r="BL403" s="6">
        <v>20</v>
      </c>
      <c r="BM403" s="6"/>
      <c r="BN403" s="6"/>
      <c r="BO403" s="6"/>
      <c r="BP403" s="6">
        <v>23</v>
      </c>
      <c r="BQ403" s="6"/>
      <c r="BR403" s="6"/>
      <c r="BS403" s="6"/>
      <c r="BT403" s="6">
        <v>26</v>
      </c>
      <c r="BU403" s="6"/>
      <c r="BV403" s="6"/>
      <c r="BW403" s="6"/>
      <c r="BX403" s="6">
        <v>30</v>
      </c>
      <c r="BY403" s="6"/>
      <c r="BZ403" s="6"/>
      <c r="CA403" s="6"/>
      <c r="CB403" s="10"/>
      <c r="CC403" s="15">
        <f t="shared" si="18"/>
        <v>99</v>
      </c>
    </row>
    <row r="404" spans="1:81" s="9" customFormat="1" ht="15" customHeight="1" x14ac:dyDescent="0.2">
      <c r="A404" s="6" t="s">
        <v>718</v>
      </c>
      <c r="B404" s="7" t="s">
        <v>1717</v>
      </c>
      <c r="C404" s="8">
        <v>761320</v>
      </c>
      <c r="D404" s="6" t="s">
        <v>1148</v>
      </c>
      <c r="E404" s="6" t="s">
        <v>1512</v>
      </c>
      <c r="F404" s="6" t="s">
        <v>944</v>
      </c>
      <c r="G404" s="7" t="s">
        <v>985</v>
      </c>
      <c r="H404" s="6" t="s">
        <v>1749</v>
      </c>
      <c r="I404" s="6" t="s">
        <v>1695</v>
      </c>
      <c r="J404" s="6"/>
      <c r="K404" s="6" t="s">
        <v>1696</v>
      </c>
      <c r="L404" s="6"/>
      <c r="M404" s="6"/>
      <c r="N404" s="6" t="s">
        <v>1545</v>
      </c>
      <c r="O404" s="6" t="s">
        <v>1705</v>
      </c>
      <c r="P404" s="6" t="s">
        <v>2028</v>
      </c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15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15"/>
      <c r="BL404" s="6">
        <v>27</v>
      </c>
      <c r="BM404" s="6">
        <v>27</v>
      </c>
      <c r="BN404" s="6"/>
      <c r="BO404" s="6"/>
      <c r="BP404" s="6">
        <v>28</v>
      </c>
      <c r="BQ404" s="6"/>
      <c r="BR404" s="6"/>
      <c r="BS404" s="6"/>
      <c r="BT404" s="6">
        <v>23</v>
      </c>
      <c r="BU404" s="6"/>
      <c r="BV404" s="6"/>
      <c r="BW404" s="6"/>
      <c r="BX404" s="6">
        <v>24</v>
      </c>
      <c r="BY404" s="6"/>
      <c r="BZ404" s="6"/>
      <c r="CA404" s="6"/>
      <c r="CB404" s="15"/>
      <c r="CC404" s="15">
        <f t="shared" si="18"/>
        <v>129</v>
      </c>
    </row>
    <row r="405" spans="1:81" s="9" customFormat="1" ht="15" customHeight="1" x14ac:dyDescent="0.2">
      <c r="A405" s="6" t="s">
        <v>718</v>
      </c>
      <c r="B405" s="7" t="s">
        <v>1518</v>
      </c>
      <c r="C405" s="8">
        <v>476903</v>
      </c>
      <c r="D405" s="6" t="s">
        <v>1148</v>
      </c>
      <c r="E405" s="6" t="s">
        <v>220</v>
      </c>
      <c r="F405" s="6" t="s">
        <v>1278</v>
      </c>
      <c r="G405" s="7" t="s">
        <v>1279</v>
      </c>
      <c r="H405" s="7" t="s">
        <v>1715</v>
      </c>
      <c r="I405" s="6" t="s">
        <v>1269</v>
      </c>
      <c r="J405" s="6" t="s">
        <v>1280</v>
      </c>
      <c r="K405" s="6" t="s">
        <v>1270</v>
      </c>
      <c r="L405" s="6" t="s">
        <v>1281</v>
      </c>
      <c r="M405" s="6" t="s">
        <v>1282</v>
      </c>
      <c r="N405" s="6" t="s">
        <v>1240</v>
      </c>
      <c r="O405" s="6" t="s">
        <v>1705</v>
      </c>
      <c r="P405" s="6" t="s">
        <v>2028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10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15"/>
      <c r="BL405" s="6">
        <v>27</v>
      </c>
      <c r="BM405" s="6">
        <v>27</v>
      </c>
      <c r="BN405" s="6"/>
      <c r="BO405" s="6"/>
      <c r="BP405" s="6">
        <v>20</v>
      </c>
      <c r="BQ405" s="6">
        <v>20</v>
      </c>
      <c r="BR405" s="6"/>
      <c r="BS405" s="6"/>
      <c r="BT405" s="6">
        <v>29</v>
      </c>
      <c r="BU405" s="6"/>
      <c r="BV405" s="6"/>
      <c r="BW405" s="6"/>
      <c r="BX405" s="6">
        <v>20</v>
      </c>
      <c r="BY405" s="6">
        <v>22</v>
      </c>
      <c r="BZ405" s="6"/>
      <c r="CA405" s="6"/>
      <c r="CB405" s="10"/>
      <c r="CC405" s="15">
        <f t="shared" si="18"/>
        <v>165</v>
      </c>
    </row>
    <row r="406" spans="1:81" s="9" customFormat="1" ht="15" customHeight="1" x14ac:dyDescent="0.2">
      <c r="A406" s="6" t="s">
        <v>718</v>
      </c>
      <c r="B406" s="7" t="s">
        <v>1519</v>
      </c>
      <c r="C406" s="8">
        <v>460717</v>
      </c>
      <c r="D406" s="6" t="s">
        <v>1126</v>
      </c>
      <c r="E406" s="6" t="s">
        <v>1146</v>
      </c>
      <c r="F406" s="6" t="s">
        <v>1103</v>
      </c>
      <c r="G406" s="7" t="s">
        <v>1109</v>
      </c>
      <c r="H406" s="7" t="s">
        <v>1104</v>
      </c>
      <c r="I406" s="6" t="s">
        <v>1105</v>
      </c>
      <c r="J406" s="6" t="s">
        <v>1106</v>
      </c>
      <c r="K406" s="6" t="s">
        <v>1107</v>
      </c>
      <c r="L406" s="6" t="s">
        <v>1108</v>
      </c>
      <c r="M406" s="6" t="s">
        <v>1110</v>
      </c>
      <c r="N406" s="6" t="s">
        <v>1236</v>
      </c>
      <c r="O406" s="6" t="s">
        <v>1704</v>
      </c>
      <c r="P406" s="6" t="s">
        <v>2031</v>
      </c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10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15"/>
      <c r="BL406" s="6">
        <v>21</v>
      </c>
      <c r="BM406" s="6"/>
      <c r="BN406" s="6"/>
      <c r="BO406" s="6"/>
      <c r="BP406" s="6">
        <v>21</v>
      </c>
      <c r="BQ406" s="6"/>
      <c r="BR406" s="6"/>
      <c r="BS406" s="6"/>
      <c r="BT406" s="6">
        <v>22</v>
      </c>
      <c r="BU406" s="6"/>
      <c r="BV406" s="6"/>
      <c r="BW406" s="6"/>
      <c r="BX406" s="6"/>
      <c r="BY406" s="6"/>
      <c r="BZ406" s="6"/>
      <c r="CA406" s="6"/>
      <c r="CB406" s="10"/>
      <c r="CC406" s="15">
        <f t="shared" si="18"/>
        <v>64</v>
      </c>
    </row>
    <row r="407" spans="1:81" s="9" customFormat="1" ht="15" customHeight="1" x14ac:dyDescent="0.2">
      <c r="A407" s="6" t="s">
        <v>718</v>
      </c>
      <c r="B407" s="7" t="s">
        <v>1987</v>
      </c>
      <c r="C407" s="8">
        <v>560250</v>
      </c>
      <c r="D407" s="6" t="s">
        <v>1148</v>
      </c>
      <c r="E407" s="6" t="s">
        <v>373</v>
      </c>
      <c r="F407" s="6" t="s">
        <v>194</v>
      </c>
      <c r="G407" s="7" t="s">
        <v>837</v>
      </c>
      <c r="H407" s="6" t="s">
        <v>1714</v>
      </c>
      <c r="I407" s="6" t="s">
        <v>1689</v>
      </c>
      <c r="J407" s="6"/>
      <c r="K407" s="6" t="s">
        <v>1690</v>
      </c>
      <c r="L407" s="6" t="s">
        <v>438</v>
      </c>
      <c r="M407" s="6" t="s">
        <v>1201</v>
      </c>
      <c r="N407" s="6" t="s">
        <v>1240</v>
      </c>
      <c r="O407" s="6" t="s">
        <v>1705</v>
      </c>
      <c r="P407" s="6" t="s">
        <v>2028</v>
      </c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10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15"/>
      <c r="BL407" s="6">
        <v>20</v>
      </c>
      <c r="BM407" s="6">
        <v>17</v>
      </c>
      <c r="BN407" s="6"/>
      <c r="BO407" s="6"/>
      <c r="BP407" s="6">
        <v>22</v>
      </c>
      <c r="BQ407" s="6">
        <v>22</v>
      </c>
      <c r="BR407" s="6"/>
      <c r="BS407" s="6"/>
      <c r="BT407" s="6">
        <v>27</v>
      </c>
      <c r="BU407" s="6"/>
      <c r="BV407" s="6"/>
      <c r="BW407" s="6"/>
      <c r="BX407" s="6">
        <v>29</v>
      </c>
      <c r="BY407" s="6"/>
      <c r="BZ407" s="6"/>
      <c r="CA407" s="6"/>
      <c r="CB407" s="10"/>
      <c r="CC407" s="15">
        <f t="shared" si="18"/>
        <v>137</v>
      </c>
    </row>
    <row r="408" spans="1:81" s="9" customFormat="1" ht="15" customHeight="1" x14ac:dyDescent="0.2">
      <c r="A408" s="6" t="s">
        <v>718</v>
      </c>
      <c r="B408" s="7" t="s">
        <v>741</v>
      </c>
      <c r="C408" s="8">
        <v>346445</v>
      </c>
      <c r="D408" s="6" t="s">
        <v>1126</v>
      </c>
      <c r="E408" s="6" t="s">
        <v>168</v>
      </c>
      <c r="F408" s="6" t="s">
        <v>161</v>
      </c>
      <c r="G408" s="7" t="s">
        <v>1781</v>
      </c>
      <c r="H408" s="7" t="s">
        <v>163</v>
      </c>
      <c r="I408" s="6" t="s">
        <v>1009</v>
      </c>
      <c r="J408" s="6" t="s">
        <v>164</v>
      </c>
      <c r="K408" s="6" t="s">
        <v>165</v>
      </c>
      <c r="L408" s="6" t="s">
        <v>1030</v>
      </c>
      <c r="M408" s="6" t="s">
        <v>166</v>
      </c>
      <c r="N408" s="6" t="s">
        <v>1236</v>
      </c>
      <c r="O408" s="6" t="s">
        <v>1704</v>
      </c>
      <c r="P408" s="6" t="s">
        <v>2031</v>
      </c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10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15"/>
      <c r="BL408" s="6">
        <v>19</v>
      </c>
      <c r="BM408" s="6"/>
      <c r="BN408" s="6"/>
      <c r="BO408" s="6"/>
      <c r="BP408" s="6">
        <v>33</v>
      </c>
      <c r="BQ408" s="6"/>
      <c r="BR408" s="6"/>
      <c r="BS408" s="6"/>
      <c r="BT408" s="6">
        <v>29</v>
      </c>
      <c r="BU408" s="6"/>
      <c r="BV408" s="6"/>
      <c r="BW408" s="6"/>
      <c r="BX408" s="6">
        <v>17</v>
      </c>
      <c r="BY408" s="6"/>
      <c r="BZ408" s="6"/>
      <c r="CA408" s="6"/>
      <c r="CB408" s="10"/>
      <c r="CC408" s="15">
        <f t="shared" si="18"/>
        <v>98</v>
      </c>
    </row>
    <row r="409" spans="1:81" s="9" customFormat="1" ht="15" customHeight="1" x14ac:dyDescent="0.2">
      <c r="A409" s="6" t="s">
        <v>705</v>
      </c>
      <c r="B409" s="7" t="s">
        <v>524</v>
      </c>
      <c r="C409" s="8">
        <v>144600</v>
      </c>
      <c r="D409" s="6" t="s">
        <v>1130</v>
      </c>
      <c r="E409" s="6" t="s">
        <v>525</v>
      </c>
      <c r="F409" s="6" t="s">
        <v>911</v>
      </c>
      <c r="G409" s="7" t="s">
        <v>1513</v>
      </c>
      <c r="H409" s="7" t="s">
        <v>1977</v>
      </c>
      <c r="I409" s="6" t="s">
        <v>1010</v>
      </c>
      <c r="J409" s="6" t="s">
        <v>526</v>
      </c>
      <c r="K409" s="6" t="s">
        <v>1159</v>
      </c>
      <c r="L409" s="6" t="s">
        <v>527</v>
      </c>
      <c r="M409" s="6" t="s">
        <v>1202</v>
      </c>
      <c r="N409" s="6" t="s">
        <v>1228</v>
      </c>
      <c r="O409" s="6" t="s">
        <v>2296</v>
      </c>
      <c r="P409" s="6" t="s">
        <v>2030</v>
      </c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15"/>
      <c r="BA409" s="6">
        <v>27</v>
      </c>
      <c r="BB409" s="6">
        <v>27</v>
      </c>
      <c r="BC409" s="6">
        <v>24</v>
      </c>
      <c r="BD409" s="6"/>
      <c r="BE409" s="6">
        <v>5</v>
      </c>
      <c r="BF409" s="6">
        <v>25</v>
      </c>
      <c r="BG409" s="6">
        <v>27</v>
      </c>
      <c r="BH409" s="6">
        <v>27</v>
      </c>
      <c r="BI409" s="6"/>
      <c r="BJ409" s="6">
        <v>8</v>
      </c>
      <c r="BK409" s="10"/>
      <c r="BL409" s="6">
        <v>35</v>
      </c>
      <c r="BM409" s="6">
        <v>35</v>
      </c>
      <c r="BN409" s="6"/>
      <c r="BO409" s="6">
        <v>12</v>
      </c>
      <c r="BP409" s="6">
        <v>29</v>
      </c>
      <c r="BQ409" s="6">
        <v>26</v>
      </c>
      <c r="BR409" s="6"/>
      <c r="BS409" s="6">
        <v>13</v>
      </c>
      <c r="BT409" s="6">
        <v>23</v>
      </c>
      <c r="BU409" s="6">
        <v>30</v>
      </c>
      <c r="BV409" s="6"/>
      <c r="BW409" s="6"/>
      <c r="BX409" s="6">
        <v>25</v>
      </c>
      <c r="BY409" s="6">
        <v>23</v>
      </c>
      <c r="BZ409" s="6">
        <v>19</v>
      </c>
      <c r="CA409" s="6">
        <v>9</v>
      </c>
      <c r="CB409" s="15">
        <f>BA409+BB409+BC409+BE409+BF409+BG409+BH409+BJ409+BL409+BM409+BN409+BP409+BQ409+BR409+BT409+BU409+BV409+BX409+BY409+BZ409+CA409+BW409+BS409+BO409</f>
        <v>449</v>
      </c>
      <c r="CC409" s="15"/>
    </row>
    <row r="410" spans="1:81" s="9" customFormat="1" ht="15" customHeight="1" x14ac:dyDescent="0.2">
      <c r="A410" s="6" t="s">
        <v>718</v>
      </c>
      <c r="B410" s="7" t="s">
        <v>2275</v>
      </c>
      <c r="C410" s="8">
        <v>560318</v>
      </c>
      <c r="D410" s="6"/>
      <c r="E410" s="6"/>
      <c r="F410" s="6"/>
      <c r="G410" s="7"/>
      <c r="H410" s="6"/>
      <c r="I410" s="6"/>
      <c r="J410" s="6"/>
      <c r="K410" s="6"/>
      <c r="L410" s="6"/>
      <c r="M410" s="6"/>
      <c r="N410" s="6" t="s">
        <v>1236</v>
      </c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10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15"/>
      <c r="BL410" s="6"/>
      <c r="BM410" s="6"/>
      <c r="BN410" s="6"/>
      <c r="BO410" s="6"/>
      <c r="BP410" s="6">
        <v>17</v>
      </c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10"/>
      <c r="CC410" s="15">
        <f>BL410+BM410+BN410+BO410+BP410+BQ410+BR410+BS410+BT410+BU410+BV410+BW410+BX410+BY410+BZ410+CB410</f>
        <v>17</v>
      </c>
    </row>
    <row r="411" spans="1:81" s="9" customFormat="1" ht="15" customHeight="1" x14ac:dyDescent="0.2">
      <c r="A411" s="6" t="s">
        <v>718</v>
      </c>
      <c r="B411" s="7" t="s">
        <v>2072</v>
      </c>
      <c r="C411" s="8">
        <v>338277</v>
      </c>
      <c r="D411" s="6" t="s">
        <v>1127</v>
      </c>
      <c r="E411" s="6" t="s">
        <v>2071</v>
      </c>
      <c r="F411" s="6" t="s">
        <v>2073</v>
      </c>
      <c r="G411" s="6" t="s">
        <v>2074</v>
      </c>
      <c r="H411" s="6"/>
      <c r="I411" s="6" t="s">
        <v>2075</v>
      </c>
      <c r="J411" s="6"/>
      <c r="K411" s="6"/>
      <c r="L411" s="6"/>
      <c r="M411" s="6"/>
      <c r="N411" s="6" t="s">
        <v>2082</v>
      </c>
      <c r="O411" s="6" t="s">
        <v>1704</v>
      </c>
      <c r="P411" s="6" t="s">
        <v>2030</v>
      </c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10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15"/>
      <c r="BL411" s="6"/>
      <c r="BM411" s="6"/>
      <c r="BN411" s="6"/>
      <c r="BO411" s="6"/>
      <c r="BP411" s="6"/>
      <c r="BQ411" s="6"/>
      <c r="BR411" s="6"/>
      <c r="BS411" s="6"/>
      <c r="BT411" s="6">
        <v>22</v>
      </c>
      <c r="BU411" s="6">
        <v>19</v>
      </c>
      <c r="BV411" s="6"/>
      <c r="BW411" s="6"/>
      <c r="BX411" s="6">
        <v>24</v>
      </c>
      <c r="BY411" s="6">
        <v>24</v>
      </c>
      <c r="BZ411" s="6"/>
      <c r="CA411" s="6"/>
      <c r="CB411" s="10"/>
      <c r="CC411" s="15">
        <f>BL411+BM411+BN411+BO411+BP411+BQ411+BR411+BS411+BT411+BU411+BV411+BW411+BX411+BY411+BZ411+CB411</f>
        <v>89</v>
      </c>
    </row>
    <row r="412" spans="1:81" s="9" customFormat="1" ht="15" customHeight="1" x14ac:dyDescent="0.2">
      <c r="A412" s="6" t="s">
        <v>718</v>
      </c>
      <c r="B412" s="7" t="s">
        <v>1413</v>
      </c>
      <c r="C412" s="8">
        <v>733824</v>
      </c>
      <c r="D412" s="6" t="s">
        <v>1151</v>
      </c>
      <c r="E412" s="6" t="s">
        <v>290</v>
      </c>
      <c r="F412" s="6" t="s">
        <v>292</v>
      </c>
      <c r="G412" s="7" t="s">
        <v>1779</v>
      </c>
      <c r="H412" s="23" t="s">
        <v>293</v>
      </c>
      <c r="I412" s="6" t="s">
        <v>1780</v>
      </c>
      <c r="J412" s="6" t="s">
        <v>1044</v>
      </c>
      <c r="K412" s="6" t="s">
        <v>294</v>
      </c>
      <c r="L412" s="6" t="s">
        <v>295</v>
      </c>
      <c r="M412" s="6" t="s">
        <v>296</v>
      </c>
      <c r="N412" s="6" t="s">
        <v>1236</v>
      </c>
      <c r="O412" s="6" t="s">
        <v>1704</v>
      </c>
      <c r="P412" s="6" t="s">
        <v>2029</v>
      </c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15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15"/>
      <c r="BL412" s="6">
        <v>25</v>
      </c>
      <c r="BM412" s="6"/>
      <c r="BN412" s="6"/>
      <c r="BO412" s="6"/>
      <c r="BP412" s="6">
        <v>29</v>
      </c>
      <c r="BQ412" s="6"/>
      <c r="BR412" s="6"/>
      <c r="BS412" s="6"/>
      <c r="BT412" s="6">
        <v>32</v>
      </c>
      <c r="BU412" s="6"/>
      <c r="BV412" s="6"/>
      <c r="BW412" s="6"/>
      <c r="BX412" s="6"/>
      <c r="BY412" s="6"/>
      <c r="BZ412" s="6"/>
      <c r="CA412" s="6"/>
      <c r="CB412" s="10"/>
      <c r="CC412" s="15">
        <f>BL412+BM412+BN412+BO412+BP412+BQ412+BR412+BS412+BT412+BU412+BV412+BW412+BX412+BY412+BZ412+CB412</f>
        <v>86</v>
      </c>
    </row>
    <row r="413" spans="1:81" s="9" customFormat="1" ht="15" customHeight="1" x14ac:dyDescent="0.2">
      <c r="A413" s="6" t="s">
        <v>718</v>
      </c>
      <c r="B413" s="7" t="s">
        <v>2043</v>
      </c>
      <c r="C413" s="8">
        <v>632232</v>
      </c>
      <c r="D413" s="6" t="s">
        <v>1130</v>
      </c>
      <c r="E413" s="6" t="s">
        <v>2044</v>
      </c>
      <c r="F413" s="6"/>
      <c r="G413" s="7"/>
      <c r="H413" s="7"/>
      <c r="I413" s="6"/>
      <c r="J413" s="6"/>
      <c r="K413" s="6"/>
      <c r="L413" s="6"/>
      <c r="M413" s="6"/>
      <c r="N413" s="6" t="s">
        <v>1236</v>
      </c>
      <c r="O413" s="6" t="s">
        <v>1704</v>
      </c>
      <c r="P413" s="6" t="s">
        <v>2030</v>
      </c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15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10"/>
      <c r="BL413" s="6"/>
      <c r="BM413" s="6"/>
      <c r="BN413" s="6"/>
      <c r="BO413" s="6"/>
      <c r="BP413" s="6">
        <v>9</v>
      </c>
      <c r="BQ413" s="6"/>
      <c r="BR413" s="6"/>
      <c r="BS413" s="6"/>
      <c r="BT413" s="6">
        <v>11</v>
      </c>
      <c r="BU413" s="6"/>
      <c r="BV413" s="6"/>
      <c r="BW413" s="6"/>
      <c r="BX413" s="6"/>
      <c r="BY413" s="6"/>
      <c r="BZ413" s="6"/>
      <c r="CA413" s="6"/>
      <c r="CB413" s="15"/>
      <c r="CC413" s="15">
        <f>BL413+BM413+BN413+BO413+BP413+BQ413+BR413+BS413+BT413+BU413+BV413+BW413+BX413+BY413+BZ413+CB413</f>
        <v>20</v>
      </c>
    </row>
    <row r="414" spans="1:81" s="9" customFormat="1" ht="15" customHeight="1" x14ac:dyDescent="0.2">
      <c r="A414" s="6" t="s">
        <v>718</v>
      </c>
      <c r="B414" s="7" t="s">
        <v>1663</v>
      </c>
      <c r="C414" s="8">
        <v>747493</v>
      </c>
      <c r="D414" s="6" t="s">
        <v>1130</v>
      </c>
      <c r="E414" s="6" t="s">
        <v>1664</v>
      </c>
      <c r="F414" s="6" t="s">
        <v>1776</v>
      </c>
      <c r="G414" s="7" t="s">
        <v>1776</v>
      </c>
      <c r="H414" s="23"/>
      <c r="I414" s="6" t="s">
        <v>1777</v>
      </c>
      <c r="J414" s="6"/>
      <c r="K414" s="6" t="s">
        <v>1778</v>
      </c>
      <c r="L414" s="6"/>
      <c r="M414" s="6"/>
      <c r="N414" s="6" t="s">
        <v>1236</v>
      </c>
      <c r="O414" s="6" t="s">
        <v>1704</v>
      </c>
      <c r="P414" s="6" t="s">
        <v>2030</v>
      </c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15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15"/>
      <c r="BL414" s="6">
        <v>47</v>
      </c>
      <c r="BM414" s="6"/>
      <c r="BN414" s="6"/>
      <c r="BO414" s="6"/>
      <c r="BP414" s="6">
        <v>44</v>
      </c>
      <c r="BQ414" s="6"/>
      <c r="BR414" s="6"/>
      <c r="BS414" s="6"/>
      <c r="BT414" s="6">
        <v>24</v>
      </c>
      <c r="BU414" s="6"/>
      <c r="BV414" s="6"/>
      <c r="BW414" s="6"/>
      <c r="BX414" s="6"/>
      <c r="BY414" s="6"/>
      <c r="BZ414" s="6"/>
      <c r="CA414" s="6"/>
      <c r="CB414" s="10"/>
      <c r="CC414" s="15">
        <f>BL414+BM414+BN414+BO414+BP414+BQ414+BR414+BS414+BT414+BU414+BV414+BW414+BX414+BY414+BZ414+CA414</f>
        <v>115</v>
      </c>
    </row>
    <row r="415" spans="1:81" s="33" customFormat="1" ht="15" customHeight="1" x14ac:dyDescent="0.2">
      <c r="A415" s="6" t="s">
        <v>706</v>
      </c>
      <c r="B415" s="7" t="s">
        <v>655</v>
      </c>
      <c r="C415" s="8">
        <v>107193</v>
      </c>
      <c r="D415" s="6" t="s">
        <v>1150</v>
      </c>
      <c r="E415" s="6" t="s">
        <v>656</v>
      </c>
      <c r="F415" s="6" t="s">
        <v>912</v>
      </c>
      <c r="G415" s="7"/>
      <c r="H415" s="43"/>
      <c r="I415" s="6" t="s">
        <v>657</v>
      </c>
      <c r="J415" s="6"/>
      <c r="K415" s="6" t="s">
        <v>1160</v>
      </c>
      <c r="L415" s="6" t="s">
        <v>2127</v>
      </c>
      <c r="M415" s="6" t="s">
        <v>2128</v>
      </c>
      <c r="N415" s="6" t="s">
        <v>380</v>
      </c>
      <c r="O415" s="6" t="s">
        <v>2291</v>
      </c>
      <c r="P415" s="6" t="s">
        <v>2028</v>
      </c>
      <c r="Q415" s="6">
        <v>18</v>
      </c>
      <c r="R415" s="6"/>
      <c r="S415" s="6"/>
      <c r="T415" s="6">
        <f>R415+Q415+S415</f>
        <v>18</v>
      </c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15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10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10"/>
      <c r="CC415" s="15"/>
    </row>
    <row r="416" spans="1:81" s="9" customFormat="1" ht="15" customHeight="1" x14ac:dyDescent="0.2">
      <c r="A416" s="6" t="s">
        <v>718</v>
      </c>
      <c r="B416" s="7" t="s">
        <v>746</v>
      </c>
      <c r="C416" s="8">
        <v>462648</v>
      </c>
      <c r="D416" s="6" t="s">
        <v>1128</v>
      </c>
      <c r="E416" s="6" t="s">
        <v>1359</v>
      </c>
      <c r="F416" s="6" t="s">
        <v>281</v>
      </c>
      <c r="G416" s="7" t="s">
        <v>281</v>
      </c>
      <c r="H416" s="23" t="s">
        <v>282</v>
      </c>
      <c r="I416" s="6" t="s">
        <v>283</v>
      </c>
      <c r="J416" s="6" t="s">
        <v>284</v>
      </c>
      <c r="K416" s="6" t="s">
        <v>285</v>
      </c>
      <c r="L416" s="6" t="s">
        <v>429</v>
      </c>
      <c r="M416" s="6" t="s">
        <v>1200</v>
      </c>
      <c r="N416" s="6" t="s">
        <v>698</v>
      </c>
      <c r="O416" s="6" t="s">
        <v>1706</v>
      </c>
      <c r="P416" s="6" t="s">
        <v>2029</v>
      </c>
      <c r="Q416" s="6"/>
      <c r="R416" s="6">
        <v>20</v>
      </c>
      <c r="S416" s="6"/>
      <c r="T416" s="6">
        <f>R416+Q416+S416</f>
        <v>20</v>
      </c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10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15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10"/>
      <c r="CC416" s="15"/>
    </row>
    <row r="417" spans="1:81" s="9" customFormat="1" ht="15" customHeight="1" x14ac:dyDescent="0.2">
      <c r="A417" s="6" t="s">
        <v>718</v>
      </c>
      <c r="B417" s="7" t="s">
        <v>746</v>
      </c>
      <c r="C417" s="8">
        <v>476440</v>
      </c>
      <c r="D417" s="6" t="s">
        <v>1128</v>
      </c>
      <c r="E417" s="6" t="s">
        <v>1359</v>
      </c>
      <c r="F417" s="6" t="s">
        <v>281</v>
      </c>
      <c r="G417" s="7" t="s">
        <v>281</v>
      </c>
      <c r="H417" s="23" t="s">
        <v>282</v>
      </c>
      <c r="I417" s="6" t="s">
        <v>283</v>
      </c>
      <c r="J417" s="6" t="s">
        <v>284</v>
      </c>
      <c r="K417" s="6" t="s">
        <v>285</v>
      </c>
      <c r="L417" s="6" t="s">
        <v>429</v>
      </c>
      <c r="M417" s="6" t="s">
        <v>1200</v>
      </c>
      <c r="N417" s="6" t="s">
        <v>698</v>
      </c>
      <c r="O417" s="6" t="s">
        <v>1706</v>
      </c>
      <c r="P417" s="6" t="s">
        <v>2029</v>
      </c>
      <c r="Q417" s="6"/>
      <c r="R417" s="6">
        <v>21</v>
      </c>
      <c r="S417" s="6"/>
      <c r="T417" s="6">
        <f>R417+Q417+S417</f>
        <v>21</v>
      </c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10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15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10"/>
      <c r="CC417" s="15"/>
    </row>
    <row r="418" spans="1:81" s="9" customFormat="1" ht="15" customHeight="1" x14ac:dyDescent="0.2">
      <c r="A418" s="6" t="s">
        <v>718</v>
      </c>
      <c r="B418" s="7" t="s">
        <v>746</v>
      </c>
      <c r="C418" s="8">
        <v>756072</v>
      </c>
      <c r="D418" s="6" t="s">
        <v>1127</v>
      </c>
      <c r="E418" s="6" t="s">
        <v>1718</v>
      </c>
      <c r="F418" s="6"/>
      <c r="G418" s="7"/>
      <c r="H418" s="23" t="s">
        <v>282</v>
      </c>
      <c r="I418" s="6" t="s">
        <v>283</v>
      </c>
      <c r="J418" s="6" t="s">
        <v>284</v>
      </c>
      <c r="K418" s="6"/>
      <c r="L418" s="6" t="s">
        <v>429</v>
      </c>
      <c r="M418" s="6" t="s">
        <v>1200</v>
      </c>
      <c r="N418" s="6" t="s">
        <v>698</v>
      </c>
      <c r="O418" s="6" t="s">
        <v>1706</v>
      </c>
      <c r="P418" s="6" t="s">
        <v>2030</v>
      </c>
      <c r="Q418" s="6"/>
      <c r="R418" s="6">
        <v>28</v>
      </c>
      <c r="S418" s="6"/>
      <c r="T418" s="6">
        <f>R418+Q418+S418</f>
        <v>28</v>
      </c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10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15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10"/>
      <c r="CC418" s="15"/>
    </row>
    <row r="419" spans="1:81" s="9" customFormat="1" ht="15" customHeight="1" x14ac:dyDescent="0.2">
      <c r="A419" s="6" t="s">
        <v>718</v>
      </c>
      <c r="B419" s="7" t="s">
        <v>746</v>
      </c>
      <c r="C419" s="8">
        <v>476465</v>
      </c>
      <c r="D419" s="6" t="s">
        <v>1128</v>
      </c>
      <c r="E419" s="6" t="s">
        <v>1359</v>
      </c>
      <c r="F419" s="6" t="s">
        <v>281</v>
      </c>
      <c r="G419" s="7" t="s">
        <v>281</v>
      </c>
      <c r="H419" s="23" t="s">
        <v>282</v>
      </c>
      <c r="I419" s="6" t="s">
        <v>283</v>
      </c>
      <c r="J419" s="6" t="s">
        <v>284</v>
      </c>
      <c r="K419" s="6" t="s">
        <v>285</v>
      </c>
      <c r="L419" s="6" t="s">
        <v>429</v>
      </c>
      <c r="M419" s="6" t="s">
        <v>1200</v>
      </c>
      <c r="N419" s="6" t="s">
        <v>1235</v>
      </c>
      <c r="O419" s="6" t="s">
        <v>2271</v>
      </c>
      <c r="P419" s="6" t="s">
        <v>2029</v>
      </c>
      <c r="Q419" s="6"/>
      <c r="R419" s="6"/>
      <c r="S419" s="6"/>
      <c r="T419" s="6"/>
      <c r="U419" s="6">
        <v>23</v>
      </c>
      <c r="V419" s="6"/>
      <c r="W419" s="6"/>
      <c r="X419" s="6"/>
      <c r="Y419" s="6"/>
      <c r="Z419" s="6">
        <v>8</v>
      </c>
      <c r="AA419" s="6">
        <v>27</v>
      </c>
      <c r="AB419" s="6"/>
      <c r="AC419" s="6"/>
      <c r="AD419" s="6"/>
      <c r="AE419" s="6"/>
      <c r="AF419" s="6">
        <v>30</v>
      </c>
      <c r="AG419" s="6"/>
      <c r="AH419" s="6"/>
      <c r="AI419" s="6"/>
      <c r="AJ419" s="6"/>
      <c r="AK419" s="6">
        <v>38</v>
      </c>
      <c r="AL419" s="6"/>
      <c r="AM419" s="6"/>
      <c r="AN419" s="6"/>
      <c r="AO419" s="6"/>
      <c r="AP419" s="6">
        <v>31</v>
      </c>
      <c r="AQ419" s="6"/>
      <c r="AR419" s="6"/>
      <c r="AS419" s="6"/>
      <c r="AT419" s="6"/>
      <c r="AU419" s="6">
        <v>34</v>
      </c>
      <c r="AV419" s="6"/>
      <c r="AW419" s="6"/>
      <c r="AX419" s="6"/>
      <c r="AY419" s="6"/>
      <c r="AZ419" s="10"/>
      <c r="BA419" s="6">
        <v>26</v>
      </c>
      <c r="BB419" s="6"/>
      <c r="BC419" s="6"/>
      <c r="BD419" s="6"/>
      <c r="BE419" s="6"/>
      <c r="BF419" s="6">
        <v>29</v>
      </c>
      <c r="BG419" s="6"/>
      <c r="BH419" s="6"/>
      <c r="BI419" s="6"/>
      <c r="BJ419" s="6"/>
      <c r="BK419" s="15">
        <f>SUM(U419:BJ419)</f>
        <v>246</v>
      </c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10"/>
      <c r="CC419" s="15"/>
    </row>
    <row r="420" spans="1:81" s="9" customFormat="1" ht="15" customHeight="1" x14ac:dyDescent="0.2">
      <c r="A420" s="6" t="s">
        <v>718</v>
      </c>
      <c r="B420" s="7" t="s">
        <v>746</v>
      </c>
      <c r="C420" s="8">
        <v>632737</v>
      </c>
      <c r="D420" s="6" t="s">
        <v>1127</v>
      </c>
      <c r="E420" s="6" t="s">
        <v>1718</v>
      </c>
      <c r="F420" s="6"/>
      <c r="G420" s="7"/>
      <c r="H420" s="23" t="s">
        <v>282</v>
      </c>
      <c r="I420" s="6" t="s">
        <v>283</v>
      </c>
      <c r="J420" s="6" t="s">
        <v>284</v>
      </c>
      <c r="K420" s="6"/>
      <c r="L420" s="6" t="s">
        <v>429</v>
      </c>
      <c r="M420" s="6" t="s">
        <v>1200</v>
      </c>
      <c r="N420" s="6" t="s">
        <v>1235</v>
      </c>
      <c r="O420" s="6" t="s">
        <v>2271</v>
      </c>
      <c r="P420" s="6" t="s">
        <v>2030</v>
      </c>
      <c r="Q420" s="6"/>
      <c r="R420" s="6"/>
      <c r="S420" s="6"/>
      <c r="T420" s="6"/>
      <c r="U420" s="6">
        <v>21</v>
      </c>
      <c r="V420" s="6"/>
      <c r="W420" s="6"/>
      <c r="X420" s="6"/>
      <c r="Y420" s="6"/>
      <c r="Z420" s="6">
        <v>11</v>
      </c>
      <c r="AA420" s="6">
        <v>23</v>
      </c>
      <c r="AB420" s="6"/>
      <c r="AC420" s="6"/>
      <c r="AD420" s="6"/>
      <c r="AE420" s="6"/>
      <c r="AF420" s="6">
        <v>25</v>
      </c>
      <c r="AG420" s="6"/>
      <c r="AH420" s="6"/>
      <c r="AI420" s="6"/>
      <c r="AJ420" s="6"/>
      <c r="AK420" s="6">
        <v>24</v>
      </c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15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15">
        <f>SUM(U420:BJ420)</f>
        <v>104</v>
      </c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15"/>
      <c r="CC420" s="15"/>
    </row>
    <row r="421" spans="1:81" s="9" customFormat="1" ht="15" customHeight="1" x14ac:dyDescent="0.2">
      <c r="A421" s="6" t="s">
        <v>718</v>
      </c>
      <c r="B421" s="7" t="s">
        <v>746</v>
      </c>
      <c r="C421" s="8">
        <v>452888</v>
      </c>
      <c r="D421" s="6" t="s">
        <v>1128</v>
      </c>
      <c r="E421" s="6" t="s">
        <v>1359</v>
      </c>
      <c r="F421" s="6" t="s">
        <v>281</v>
      </c>
      <c r="G421" s="7" t="s">
        <v>281</v>
      </c>
      <c r="H421" s="23" t="s">
        <v>282</v>
      </c>
      <c r="I421" s="6" t="s">
        <v>283</v>
      </c>
      <c r="J421" s="6" t="s">
        <v>284</v>
      </c>
      <c r="K421" s="6" t="s">
        <v>285</v>
      </c>
      <c r="L421" s="6" t="s">
        <v>429</v>
      </c>
      <c r="M421" s="6" t="s">
        <v>1200</v>
      </c>
      <c r="N421" s="6" t="s">
        <v>1257</v>
      </c>
      <c r="O421" s="6" t="s">
        <v>1706</v>
      </c>
      <c r="P421" s="6" t="s">
        <v>2029</v>
      </c>
      <c r="Q421" s="6">
        <v>30</v>
      </c>
      <c r="R421" s="6"/>
      <c r="S421" s="6"/>
      <c r="T421" s="6">
        <f t="shared" ref="T421:T428" si="19">R421+Q421+S421</f>
        <v>30</v>
      </c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10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15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10"/>
      <c r="CC421" s="15"/>
    </row>
    <row r="422" spans="1:81" s="9" customFormat="1" ht="15" customHeight="1" x14ac:dyDescent="0.2">
      <c r="A422" s="6" t="s">
        <v>718</v>
      </c>
      <c r="B422" s="7" t="s">
        <v>746</v>
      </c>
      <c r="C422" s="8">
        <v>452896</v>
      </c>
      <c r="D422" s="6" t="s">
        <v>1128</v>
      </c>
      <c r="E422" s="6" t="s">
        <v>1359</v>
      </c>
      <c r="F422" s="6" t="s">
        <v>281</v>
      </c>
      <c r="G422" s="7" t="s">
        <v>281</v>
      </c>
      <c r="H422" s="23" t="s">
        <v>282</v>
      </c>
      <c r="I422" s="6" t="s">
        <v>283</v>
      </c>
      <c r="J422" s="6" t="s">
        <v>284</v>
      </c>
      <c r="K422" s="6" t="s">
        <v>285</v>
      </c>
      <c r="L422" s="6" t="s">
        <v>429</v>
      </c>
      <c r="M422" s="6" t="s">
        <v>1200</v>
      </c>
      <c r="N422" s="6" t="s">
        <v>1257</v>
      </c>
      <c r="O422" s="6" t="s">
        <v>1706</v>
      </c>
      <c r="P422" s="6" t="s">
        <v>2029</v>
      </c>
      <c r="Q422" s="6">
        <v>30</v>
      </c>
      <c r="R422" s="6"/>
      <c r="S422" s="6"/>
      <c r="T422" s="6">
        <f t="shared" si="19"/>
        <v>30</v>
      </c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10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15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10"/>
      <c r="CC422" s="15"/>
    </row>
    <row r="423" spans="1:81" s="9" customFormat="1" ht="15" customHeight="1" x14ac:dyDescent="0.2">
      <c r="A423" s="6" t="s">
        <v>718</v>
      </c>
      <c r="B423" s="7" t="s">
        <v>746</v>
      </c>
      <c r="C423" s="8">
        <v>733485</v>
      </c>
      <c r="D423" s="6" t="s">
        <v>1127</v>
      </c>
      <c r="E423" s="6" t="s">
        <v>1718</v>
      </c>
      <c r="F423" s="6" t="s">
        <v>281</v>
      </c>
      <c r="G423" s="7" t="s">
        <v>281</v>
      </c>
      <c r="H423" s="23" t="s">
        <v>282</v>
      </c>
      <c r="I423" s="6" t="s">
        <v>283</v>
      </c>
      <c r="J423" s="6" t="s">
        <v>284</v>
      </c>
      <c r="K423" s="6" t="s">
        <v>285</v>
      </c>
      <c r="L423" s="6" t="s">
        <v>429</v>
      </c>
      <c r="M423" s="6" t="s">
        <v>1200</v>
      </c>
      <c r="N423" s="6" t="s">
        <v>1257</v>
      </c>
      <c r="O423" s="6" t="s">
        <v>1706</v>
      </c>
      <c r="P423" s="6" t="s">
        <v>2030</v>
      </c>
      <c r="Q423" s="6">
        <v>32</v>
      </c>
      <c r="R423" s="6"/>
      <c r="S423" s="6"/>
      <c r="T423" s="6">
        <f t="shared" si="19"/>
        <v>32</v>
      </c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10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15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10"/>
      <c r="CC423" s="15"/>
    </row>
    <row r="424" spans="1:81" s="9" customFormat="1" ht="15" customHeight="1" x14ac:dyDescent="0.2">
      <c r="A424" s="6" t="s">
        <v>718</v>
      </c>
      <c r="B424" s="7" t="s">
        <v>746</v>
      </c>
      <c r="C424" s="8">
        <v>756064</v>
      </c>
      <c r="D424" s="6" t="s">
        <v>1127</v>
      </c>
      <c r="E424" s="6" t="s">
        <v>1718</v>
      </c>
      <c r="F424" s="6"/>
      <c r="G424" s="7"/>
      <c r="H424" s="23" t="s">
        <v>282</v>
      </c>
      <c r="I424" s="6" t="s">
        <v>283</v>
      </c>
      <c r="J424" s="6" t="s">
        <v>284</v>
      </c>
      <c r="K424" s="6"/>
      <c r="L424" s="6" t="s">
        <v>429</v>
      </c>
      <c r="M424" s="6" t="s">
        <v>1200</v>
      </c>
      <c r="N424" s="6" t="s">
        <v>1257</v>
      </c>
      <c r="O424" s="6" t="s">
        <v>1706</v>
      </c>
      <c r="P424" s="6" t="s">
        <v>2030</v>
      </c>
      <c r="Q424" s="6">
        <v>31</v>
      </c>
      <c r="R424" s="6"/>
      <c r="S424" s="6"/>
      <c r="T424" s="6">
        <f t="shared" si="19"/>
        <v>31</v>
      </c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10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15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10"/>
      <c r="CC424" s="15"/>
    </row>
    <row r="425" spans="1:81" s="9" customFormat="1" ht="15" customHeight="1" x14ac:dyDescent="0.2">
      <c r="A425" s="6" t="s">
        <v>706</v>
      </c>
      <c r="B425" s="7" t="s">
        <v>711</v>
      </c>
      <c r="C425" s="8">
        <v>162669</v>
      </c>
      <c r="D425" s="6" t="s">
        <v>1150</v>
      </c>
      <c r="E425" s="6" t="s">
        <v>678</v>
      </c>
      <c r="F425" s="6" t="s">
        <v>881</v>
      </c>
      <c r="G425" s="7"/>
      <c r="H425" s="7"/>
      <c r="I425" s="6" t="s">
        <v>2145</v>
      </c>
      <c r="J425" s="6"/>
      <c r="K425" s="7"/>
      <c r="L425" s="6" t="s">
        <v>2146</v>
      </c>
      <c r="M425" s="6"/>
      <c r="N425" s="6" t="s">
        <v>1406</v>
      </c>
      <c r="O425" s="6" t="s">
        <v>1991</v>
      </c>
      <c r="P425" s="6" t="s">
        <v>2028</v>
      </c>
      <c r="Q425" s="6"/>
      <c r="R425" s="6"/>
      <c r="S425" s="6">
        <v>6</v>
      </c>
      <c r="T425" s="6">
        <f t="shared" si="19"/>
        <v>6</v>
      </c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15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15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10"/>
      <c r="CC425" s="15"/>
    </row>
    <row r="426" spans="1:81" s="9" customFormat="1" ht="15" customHeight="1" x14ac:dyDescent="0.2">
      <c r="A426" s="6" t="s">
        <v>705</v>
      </c>
      <c r="B426" s="7" t="s">
        <v>566</v>
      </c>
      <c r="C426" s="8">
        <v>126748</v>
      </c>
      <c r="D426" s="6" t="s">
        <v>1150</v>
      </c>
      <c r="E426" s="6" t="s">
        <v>567</v>
      </c>
      <c r="F426" s="6" t="s">
        <v>913</v>
      </c>
      <c r="G426" s="7"/>
      <c r="H426" s="7"/>
      <c r="I426" s="6" t="s">
        <v>568</v>
      </c>
      <c r="J426" s="6"/>
      <c r="K426" s="7" t="s">
        <v>1309</v>
      </c>
      <c r="L426" s="6" t="s">
        <v>569</v>
      </c>
      <c r="M426" s="7" t="s">
        <v>1304</v>
      </c>
      <c r="N426" s="6" t="s">
        <v>377</v>
      </c>
      <c r="O426" s="6" t="s">
        <v>2253</v>
      </c>
      <c r="P426" s="6" t="s">
        <v>2028</v>
      </c>
      <c r="Q426" s="6"/>
      <c r="R426" s="6">
        <v>34</v>
      </c>
      <c r="S426" s="6"/>
      <c r="T426" s="6">
        <f t="shared" si="19"/>
        <v>34</v>
      </c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15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15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10"/>
      <c r="CC426" s="15"/>
    </row>
    <row r="427" spans="1:81" s="9" customFormat="1" ht="15" customHeight="1" x14ac:dyDescent="0.2">
      <c r="A427" s="6" t="s">
        <v>705</v>
      </c>
      <c r="B427" s="7" t="s">
        <v>570</v>
      </c>
      <c r="C427" s="8">
        <v>158550</v>
      </c>
      <c r="D427" s="6" t="s">
        <v>1130</v>
      </c>
      <c r="E427" s="6" t="s">
        <v>571</v>
      </c>
      <c r="F427" s="6" t="s">
        <v>894</v>
      </c>
      <c r="G427" s="7"/>
      <c r="H427" s="7"/>
      <c r="I427" s="6" t="s">
        <v>572</v>
      </c>
      <c r="J427" s="6"/>
      <c r="K427" s="7" t="s">
        <v>1310</v>
      </c>
      <c r="L427" s="6" t="s">
        <v>2215</v>
      </c>
      <c r="M427" s="7" t="s">
        <v>2216</v>
      </c>
      <c r="N427" s="6" t="s">
        <v>377</v>
      </c>
      <c r="O427" s="6" t="s">
        <v>2253</v>
      </c>
      <c r="P427" s="6" t="s">
        <v>2030</v>
      </c>
      <c r="Q427" s="6"/>
      <c r="R427" s="6">
        <v>32</v>
      </c>
      <c r="S427" s="6"/>
      <c r="T427" s="6">
        <f t="shared" si="19"/>
        <v>32</v>
      </c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15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15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10"/>
      <c r="CC427" s="15"/>
    </row>
    <row r="428" spans="1:81" s="9" customFormat="1" ht="15" customHeight="1" x14ac:dyDescent="0.2">
      <c r="A428" s="6" t="s">
        <v>705</v>
      </c>
      <c r="B428" s="7" t="s">
        <v>1993</v>
      </c>
      <c r="C428" s="8">
        <v>653626</v>
      </c>
      <c r="D428" s="6" t="s">
        <v>1944</v>
      </c>
      <c r="E428" s="6" t="s">
        <v>2255</v>
      </c>
      <c r="F428" s="6"/>
      <c r="G428" s="6"/>
      <c r="H428" s="6"/>
      <c r="I428" s="6"/>
      <c r="J428" s="6"/>
      <c r="K428" s="6"/>
      <c r="L428" s="6"/>
      <c r="M428" s="6"/>
      <c r="N428" s="6" t="s">
        <v>1406</v>
      </c>
      <c r="O428" s="6" t="s">
        <v>1991</v>
      </c>
      <c r="P428" s="6"/>
      <c r="Q428" s="6"/>
      <c r="R428" s="6"/>
      <c r="S428" s="6">
        <v>7</v>
      </c>
      <c r="T428" s="6">
        <f t="shared" si="19"/>
        <v>7</v>
      </c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15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10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10"/>
      <c r="BL428" s="15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</row>
    <row r="429" spans="1:81" s="33" customFormat="1" ht="15" customHeight="1" x14ac:dyDescent="0.2">
      <c r="A429" s="6" t="s">
        <v>706</v>
      </c>
      <c r="B429" s="7" t="s">
        <v>733</v>
      </c>
      <c r="C429" s="8">
        <v>111179</v>
      </c>
      <c r="D429" s="6" t="s">
        <v>1149</v>
      </c>
      <c r="E429" s="6" t="s">
        <v>362</v>
      </c>
      <c r="F429" s="6" t="s">
        <v>914</v>
      </c>
      <c r="G429" s="7" t="s">
        <v>970</v>
      </c>
      <c r="H429" s="7" t="s">
        <v>358</v>
      </c>
      <c r="I429" s="6" t="s">
        <v>350</v>
      </c>
      <c r="J429" s="6" t="s">
        <v>1154</v>
      </c>
      <c r="K429" s="6" t="s">
        <v>351</v>
      </c>
      <c r="L429" s="6" t="s">
        <v>419</v>
      </c>
      <c r="M429" s="6" t="s">
        <v>1199</v>
      </c>
      <c r="N429" s="6" t="s">
        <v>1221</v>
      </c>
      <c r="O429" s="6" t="s">
        <v>1925</v>
      </c>
      <c r="P429" s="6" t="s">
        <v>2029</v>
      </c>
      <c r="Q429" s="6"/>
      <c r="R429" s="6"/>
      <c r="S429" s="6"/>
      <c r="T429" s="6"/>
      <c r="U429" s="6">
        <v>28</v>
      </c>
      <c r="V429" s="6">
        <v>31</v>
      </c>
      <c r="W429" s="6"/>
      <c r="X429" s="6"/>
      <c r="Y429" s="6"/>
      <c r="Z429" s="6">
        <v>10</v>
      </c>
      <c r="AA429" s="6">
        <v>27</v>
      </c>
      <c r="AB429" s="6">
        <v>24</v>
      </c>
      <c r="AC429" s="6"/>
      <c r="AD429" s="6"/>
      <c r="AE429" s="6"/>
      <c r="AF429" s="6">
        <v>26</v>
      </c>
      <c r="AG429" s="6">
        <v>27</v>
      </c>
      <c r="AH429" s="6"/>
      <c r="AI429" s="6"/>
      <c r="AJ429" s="6"/>
      <c r="AK429" s="6">
        <v>24</v>
      </c>
      <c r="AL429" s="6">
        <v>23</v>
      </c>
      <c r="AM429" s="6"/>
      <c r="AN429" s="6"/>
      <c r="AO429" s="6"/>
      <c r="AP429" s="6">
        <v>22</v>
      </c>
      <c r="AQ429" s="6">
        <v>25</v>
      </c>
      <c r="AR429" s="6"/>
      <c r="AS429" s="6"/>
      <c r="AT429" s="6">
        <v>12</v>
      </c>
      <c r="AU429" s="6">
        <v>20</v>
      </c>
      <c r="AV429" s="6">
        <v>20</v>
      </c>
      <c r="AW429" s="6"/>
      <c r="AX429" s="6"/>
      <c r="AY429" s="6"/>
      <c r="AZ429" s="15">
        <f>AY429+AW429+AV429+AU429+AT429+AR429+AQ429+AP429+AO429+AM429+AL429+AK429+AJ429+AH429+AG429+AF429+AE429+AC429+AB429+AA429+Z429+W429+V429+U429</f>
        <v>319</v>
      </c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15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15"/>
      <c r="CC429" s="15"/>
    </row>
    <row r="430" spans="1:81" s="9" customFormat="1" ht="15" customHeight="1" x14ac:dyDescent="0.2">
      <c r="A430" s="6" t="s">
        <v>705</v>
      </c>
      <c r="B430" s="7" t="s">
        <v>605</v>
      </c>
      <c r="C430" s="8">
        <v>150664</v>
      </c>
      <c r="D430" s="6" t="s">
        <v>1130</v>
      </c>
      <c r="E430" s="6" t="s">
        <v>135</v>
      </c>
      <c r="F430" s="6" t="s">
        <v>915</v>
      </c>
      <c r="G430" s="7"/>
      <c r="H430" s="7"/>
      <c r="I430" s="6" t="s">
        <v>2203</v>
      </c>
      <c r="J430" s="6"/>
      <c r="K430" s="8" t="s">
        <v>2204</v>
      </c>
      <c r="L430" s="6" t="s">
        <v>2205</v>
      </c>
      <c r="M430" s="6" t="s">
        <v>2206</v>
      </c>
      <c r="N430" s="6" t="s">
        <v>380</v>
      </c>
      <c r="O430" s="6" t="s">
        <v>2253</v>
      </c>
      <c r="P430" s="6" t="s">
        <v>2030</v>
      </c>
      <c r="Q430" s="6">
        <v>29</v>
      </c>
      <c r="R430" s="6"/>
      <c r="S430" s="6"/>
      <c r="T430" s="6">
        <f t="shared" ref="T430:T435" si="20">R430+Q430+S430</f>
        <v>29</v>
      </c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15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15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10"/>
      <c r="CC430" s="15"/>
    </row>
    <row r="431" spans="1:81" s="9" customFormat="1" ht="15" customHeight="1" x14ac:dyDescent="0.2">
      <c r="A431" s="6" t="s">
        <v>718</v>
      </c>
      <c r="B431" s="7" t="s">
        <v>1557</v>
      </c>
      <c r="C431" s="8">
        <v>760256</v>
      </c>
      <c r="D431" s="6" t="s">
        <v>1127</v>
      </c>
      <c r="E431" s="6" t="s">
        <v>1290</v>
      </c>
      <c r="F431" s="6"/>
      <c r="G431" s="7"/>
      <c r="H431" s="23" t="s">
        <v>1283</v>
      </c>
      <c r="I431" s="6" t="s">
        <v>386</v>
      </c>
      <c r="J431" s="6" t="s">
        <v>780</v>
      </c>
      <c r="K431" s="6" t="s">
        <v>232</v>
      </c>
      <c r="L431" s="6" t="s">
        <v>233</v>
      </c>
      <c r="M431" s="6" t="s">
        <v>234</v>
      </c>
      <c r="N431" s="6" t="s">
        <v>383</v>
      </c>
      <c r="O431" s="6" t="s">
        <v>1703</v>
      </c>
      <c r="P431" s="6" t="s">
        <v>2030</v>
      </c>
      <c r="Q431" s="6"/>
      <c r="R431" s="6">
        <v>15</v>
      </c>
      <c r="S431" s="6"/>
      <c r="T431" s="6">
        <f t="shared" si="20"/>
        <v>15</v>
      </c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10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15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10"/>
      <c r="CC431" s="15"/>
    </row>
    <row r="432" spans="1:81" s="9" customFormat="1" ht="15" customHeight="1" x14ac:dyDescent="0.2">
      <c r="A432" s="6" t="s">
        <v>718</v>
      </c>
      <c r="B432" s="7" t="s">
        <v>1557</v>
      </c>
      <c r="C432" s="8">
        <v>670703</v>
      </c>
      <c r="D432" s="6"/>
      <c r="E432" s="6"/>
      <c r="F432" s="6"/>
      <c r="G432" s="7"/>
      <c r="H432" s="23"/>
      <c r="I432" s="6"/>
      <c r="J432" s="6"/>
      <c r="K432" s="6"/>
      <c r="L432" s="6"/>
      <c r="M432" s="6"/>
      <c r="N432" s="6" t="s">
        <v>454</v>
      </c>
      <c r="O432" s="6"/>
      <c r="P432" s="6"/>
      <c r="Q432" s="6">
        <v>2</v>
      </c>
      <c r="R432" s="6"/>
      <c r="S432" s="6"/>
      <c r="T432" s="6">
        <f t="shared" si="20"/>
        <v>2</v>
      </c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15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10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15"/>
      <c r="CC432" s="15"/>
    </row>
    <row r="433" spans="1:81" s="9" customFormat="1" ht="15" customHeight="1" x14ac:dyDescent="0.2">
      <c r="A433" s="6" t="s">
        <v>718</v>
      </c>
      <c r="B433" s="7" t="s">
        <v>1557</v>
      </c>
      <c r="C433" s="8">
        <v>755520</v>
      </c>
      <c r="D433" s="6" t="s">
        <v>1127</v>
      </c>
      <c r="E433" s="6" t="s">
        <v>1558</v>
      </c>
      <c r="F433" s="6"/>
      <c r="G433" s="7"/>
      <c r="H433" s="23" t="s">
        <v>1283</v>
      </c>
      <c r="I433" s="6" t="s">
        <v>386</v>
      </c>
      <c r="J433" s="6" t="s">
        <v>780</v>
      </c>
      <c r="K433" s="6" t="s">
        <v>232</v>
      </c>
      <c r="L433" s="6" t="s">
        <v>233</v>
      </c>
      <c r="M433" s="6" t="s">
        <v>234</v>
      </c>
      <c r="N433" s="6" t="s">
        <v>454</v>
      </c>
      <c r="O433" s="6" t="s">
        <v>1703</v>
      </c>
      <c r="P433" s="6" t="s">
        <v>2030</v>
      </c>
      <c r="Q433" s="6">
        <v>31</v>
      </c>
      <c r="R433" s="6"/>
      <c r="S433" s="6"/>
      <c r="T433" s="6">
        <f t="shared" si="20"/>
        <v>31</v>
      </c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10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15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10"/>
      <c r="CC433" s="15"/>
    </row>
    <row r="434" spans="1:81" s="9" customFormat="1" ht="15" customHeight="1" x14ac:dyDescent="0.2">
      <c r="A434" s="6" t="s">
        <v>705</v>
      </c>
      <c r="B434" s="7" t="s">
        <v>606</v>
      </c>
      <c r="C434" s="8">
        <v>135657</v>
      </c>
      <c r="D434" s="6" t="s">
        <v>1150</v>
      </c>
      <c r="E434" s="6" t="s">
        <v>607</v>
      </c>
      <c r="F434" s="6" t="s">
        <v>907</v>
      </c>
      <c r="G434" s="7"/>
      <c r="H434" s="7"/>
      <c r="I434" s="6" t="s">
        <v>620</v>
      </c>
      <c r="J434" s="6"/>
      <c r="K434" s="8" t="s">
        <v>2197</v>
      </c>
      <c r="L434" s="6" t="s">
        <v>2198</v>
      </c>
      <c r="M434" s="6" t="s">
        <v>2199</v>
      </c>
      <c r="N434" s="6" t="s">
        <v>380</v>
      </c>
      <c r="O434" s="6" t="s">
        <v>2253</v>
      </c>
      <c r="P434" s="6" t="s">
        <v>2028</v>
      </c>
      <c r="Q434" s="6">
        <v>32</v>
      </c>
      <c r="R434" s="6"/>
      <c r="S434" s="6"/>
      <c r="T434" s="6">
        <f t="shared" si="20"/>
        <v>32</v>
      </c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15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10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10"/>
      <c r="CC434" s="15"/>
    </row>
    <row r="435" spans="1:81" s="9" customFormat="1" ht="15" customHeight="1" x14ac:dyDescent="0.2">
      <c r="A435" s="6" t="s">
        <v>718</v>
      </c>
      <c r="B435" s="7" t="s">
        <v>28</v>
      </c>
      <c r="C435" s="8">
        <v>423236</v>
      </c>
      <c r="D435" s="6" t="s">
        <v>1129</v>
      </c>
      <c r="E435" s="6" t="s">
        <v>404</v>
      </c>
      <c r="F435" s="6" t="s">
        <v>212</v>
      </c>
      <c r="G435" s="7" t="s">
        <v>972</v>
      </c>
      <c r="H435" s="7" t="s">
        <v>414</v>
      </c>
      <c r="I435" s="6" t="s">
        <v>415</v>
      </c>
      <c r="J435" s="6" t="s">
        <v>416</v>
      </c>
      <c r="K435" s="6" t="s">
        <v>1161</v>
      </c>
      <c r="L435" s="6" t="s">
        <v>417</v>
      </c>
      <c r="M435" s="6" t="s">
        <v>212</v>
      </c>
      <c r="N435" s="6" t="s">
        <v>1257</v>
      </c>
      <c r="O435" s="6" t="s">
        <v>1703</v>
      </c>
      <c r="P435" s="6" t="s">
        <v>2029</v>
      </c>
      <c r="Q435" s="6">
        <v>22</v>
      </c>
      <c r="R435" s="6"/>
      <c r="S435" s="6"/>
      <c r="T435" s="6">
        <f t="shared" si="20"/>
        <v>22</v>
      </c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10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15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10"/>
      <c r="CC435" s="15"/>
    </row>
    <row r="436" spans="1:81" s="9" customFormat="1" ht="15" customHeight="1" x14ac:dyDescent="0.2">
      <c r="A436" s="6" t="s">
        <v>718</v>
      </c>
      <c r="B436" s="7" t="s">
        <v>28</v>
      </c>
      <c r="C436" s="8">
        <v>361014</v>
      </c>
      <c r="D436" s="6" t="s">
        <v>1129</v>
      </c>
      <c r="E436" s="6" t="s">
        <v>404</v>
      </c>
      <c r="F436" s="6" t="s">
        <v>212</v>
      </c>
      <c r="G436" s="7" t="s">
        <v>971</v>
      </c>
      <c r="H436" s="7" t="s">
        <v>1632</v>
      </c>
      <c r="I436" s="6" t="s">
        <v>1633</v>
      </c>
      <c r="J436" s="6" t="s">
        <v>1635</v>
      </c>
      <c r="K436" s="6" t="s">
        <v>1634</v>
      </c>
      <c r="L436" s="6" t="s">
        <v>413</v>
      </c>
      <c r="M436" s="6" t="s">
        <v>1161</v>
      </c>
      <c r="N436" s="6" t="s">
        <v>1237</v>
      </c>
      <c r="O436" s="6" t="s">
        <v>2271</v>
      </c>
      <c r="P436" s="6" t="s">
        <v>2029</v>
      </c>
      <c r="Q436" s="6"/>
      <c r="R436" s="6"/>
      <c r="S436" s="6"/>
      <c r="T436" s="6"/>
      <c r="U436" s="6">
        <v>6</v>
      </c>
      <c r="V436" s="6"/>
      <c r="W436" s="6"/>
      <c r="X436" s="6"/>
      <c r="Y436" s="6"/>
      <c r="Z436" s="6"/>
      <c r="AA436" s="6">
        <v>12</v>
      </c>
      <c r="AB436" s="6"/>
      <c r="AC436" s="6"/>
      <c r="AD436" s="6"/>
      <c r="AE436" s="6"/>
      <c r="AF436" s="6">
        <v>9</v>
      </c>
      <c r="AG436" s="6"/>
      <c r="AH436" s="6"/>
      <c r="AI436" s="6"/>
      <c r="AJ436" s="6"/>
      <c r="AK436" s="6">
        <v>13</v>
      </c>
      <c r="AL436" s="6"/>
      <c r="AM436" s="6"/>
      <c r="AN436" s="6"/>
      <c r="AO436" s="6"/>
      <c r="AP436" s="6">
        <v>9</v>
      </c>
      <c r="AQ436" s="6"/>
      <c r="AR436" s="6"/>
      <c r="AS436" s="6"/>
      <c r="AT436" s="6"/>
      <c r="AU436" s="6">
        <v>18</v>
      </c>
      <c r="AV436" s="6"/>
      <c r="AW436" s="6"/>
      <c r="AX436" s="6"/>
      <c r="AY436" s="6"/>
      <c r="AZ436" s="10"/>
      <c r="BA436" s="6">
        <v>13</v>
      </c>
      <c r="BB436" s="6"/>
      <c r="BC436" s="6"/>
      <c r="BD436" s="6"/>
      <c r="BE436" s="6"/>
      <c r="BF436" s="6">
        <v>11</v>
      </c>
      <c r="BG436" s="6"/>
      <c r="BH436" s="6"/>
      <c r="BI436" s="6"/>
      <c r="BJ436" s="6"/>
      <c r="BK436" s="15">
        <f>SUM(U436:BJ436)</f>
        <v>91</v>
      </c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10"/>
      <c r="CC436" s="15"/>
    </row>
    <row r="437" spans="1:81" s="9" customFormat="1" ht="15" customHeight="1" x14ac:dyDescent="0.2">
      <c r="A437" s="6" t="s">
        <v>718</v>
      </c>
      <c r="B437" s="7" t="s">
        <v>29</v>
      </c>
      <c r="C437" s="8">
        <v>552646</v>
      </c>
      <c r="D437" s="6" t="s">
        <v>1127</v>
      </c>
      <c r="E437" s="6" t="s">
        <v>1876</v>
      </c>
      <c r="F437" s="6" t="s">
        <v>916</v>
      </c>
      <c r="G437" s="7" t="s">
        <v>214</v>
      </c>
      <c r="H437" s="7" t="s">
        <v>1480</v>
      </c>
      <c r="I437" s="6" t="s">
        <v>1006</v>
      </c>
      <c r="J437" s="6" t="s">
        <v>1067</v>
      </c>
      <c r="K437" s="6" t="s">
        <v>1163</v>
      </c>
      <c r="L437" s="6" t="s">
        <v>1041</v>
      </c>
      <c r="M437" s="6" t="s">
        <v>1196</v>
      </c>
      <c r="N437" s="6" t="s">
        <v>383</v>
      </c>
      <c r="O437" s="6" t="s">
        <v>1703</v>
      </c>
      <c r="P437" s="6" t="s">
        <v>2030</v>
      </c>
      <c r="Q437" s="6"/>
      <c r="R437" s="6">
        <v>22</v>
      </c>
      <c r="S437" s="6"/>
      <c r="T437" s="6">
        <f>R437+Q437+S437</f>
        <v>22</v>
      </c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10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15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10"/>
      <c r="CC437" s="15"/>
    </row>
    <row r="438" spans="1:81" s="9" customFormat="1" ht="15" customHeight="1" x14ac:dyDescent="0.2">
      <c r="A438" s="6" t="s">
        <v>718</v>
      </c>
      <c r="B438" s="7" t="s">
        <v>29</v>
      </c>
      <c r="C438" s="8">
        <v>552679</v>
      </c>
      <c r="D438" s="6" t="s">
        <v>1130</v>
      </c>
      <c r="E438" s="6" t="s">
        <v>388</v>
      </c>
      <c r="F438" s="6" t="s">
        <v>916</v>
      </c>
      <c r="G438" s="7" t="s">
        <v>214</v>
      </c>
      <c r="H438" s="7" t="s">
        <v>1480</v>
      </c>
      <c r="I438" s="6" t="s">
        <v>1006</v>
      </c>
      <c r="J438" s="6" t="s">
        <v>1067</v>
      </c>
      <c r="K438" s="6" t="s">
        <v>1163</v>
      </c>
      <c r="L438" s="6" t="s">
        <v>1041</v>
      </c>
      <c r="M438" s="6" t="s">
        <v>1196</v>
      </c>
      <c r="N438" s="6" t="s">
        <v>383</v>
      </c>
      <c r="O438" s="6" t="s">
        <v>1703</v>
      </c>
      <c r="P438" s="6" t="s">
        <v>2030</v>
      </c>
      <c r="Q438" s="6"/>
      <c r="R438" s="6">
        <v>25</v>
      </c>
      <c r="S438" s="6"/>
      <c r="T438" s="6">
        <f>R438+Q438+S438</f>
        <v>25</v>
      </c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10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15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10"/>
      <c r="CC438" s="15"/>
    </row>
    <row r="439" spans="1:81" s="9" customFormat="1" ht="15" customHeight="1" x14ac:dyDescent="0.2">
      <c r="A439" s="6" t="s">
        <v>718</v>
      </c>
      <c r="B439" s="7" t="s">
        <v>29</v>
      </c>
      <c r="C439" s="8">
        <v>552653</v>
      </c>
      <c r="D439" s="6" t="s">
        <v>1126</v>
      </c>
      <c r="E439" s="6" t="s">
        <v>387</v>
      </c>
      <c r="F439" s="6" t="s">
        <v>214</v>
      </c>
      <c r="G439" s="7" t="s">
        <v>214</v>
      </c>
      <c r="H439" s="7" t="s">
        <v>1480</v>
      </c>
      <c r="I439" s="6" t="s">
        <v>1006</v>
      </c>
      <c r="J439" s="6" t="s">
        <v>1067</v>
      </c>
      <c r="K439" s="6" t="s">
        <v>1163</v>
      </c>
      <c r="L439" s="6" t="s">
        <v>1041</v>
      </c>
      <c r="M439" s="6" t="s">
        <v>1196</v>
      </c>
      <c r="N439" s="6" t="s">
        <v>698</v>
      </c>
      <c r="O439" s="6" t="s">
        <v>1703</v>
      </c>
      <c r="P439" s="6" t="s">
        <v>2031</v>
      </c>
      <c r="Q439" s="6"/>
      <c r="R439" s="6">
        <v>27</v>
      </c>
      <c r="S439" s="6"/>
      <c r="T439" s="6">
        <f>R439+Q439+S439</f>
        <v>27</v>
      </c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10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15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10"/>
      <c r="CC439" s="15"/>
    </row>
    <row r="440" spans="1:81" s="9" customFormat="1" ht="15" customHeight="1" x14ac:dyDescent="0.2">
      <c r="A440" s="6" t="s">
        <v>718</v>
      </c>
      <c r="B440" s="7" t="s">
        <v>29</v>
      </c>
      <c r="C440" s="8">
        <v>462630</v>
      </c>
      <c r="D440" s="6" t="s">
        <v>1127</v>
      </c>
      <c r="E440" s="6" t="s">
        <v>1876</v>
      </c>
      <c r="F440" s="6" t="s">
        <v>1884</v>
      </c>
      <c r="G440" s="7" t="s">
        <v>1763</v>
      </c>
      <c r="H440" s="7" t="s">
        <v>1630</v>
      </c>
      <c r="I440" s="6" t="s">
        <v>1008</v>
      </c>
      <c r="J440" s="6" t="s">
        <v>1067</v>
      </c>
      <c r="K440" s="6" t="s">
        <v>1162</v>
      </c>
      <c r="L440" s="6" t="s">
        <v>1543</v>
      </c>
      <c r="M440" s="6" t="s">
        <v>1542</v>
      </c>
      <c r="N440" s="6" t="s">
        <v>454</v>
      </c>
      <c r="O440" s="6" t="s">
        <v>1703</v>
      </c>
      <c r="P440" s="6" t="s">
        <v>2030</v>
      </c>
      <c r="Q440" s="6">
        <v>20</v>
      </c>
      <c r="R440" s="6"/>
      <c r="S440" s="6"/>
      <c r="T440" s="6">
        <f>R440+Q440+S440</f>
        <v>20</v>
      </c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10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15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10"/>
      <c r="CC440" s="15"/>
    </row>
    <row r="441" spans="1:81" s="33" customFormat="1" ht="15" customHeight="1" x14ac:dyDescent="0.2">
      <c r="A441" s="6" t="s">
        <v>718</v>
      </c>
      <c r="B441" s="7" t="s">
        <v>29</v>
      </c>
      <c r="C441" s="8">
        <v>552661</v>
      </c>
      <c r="D441" s="6" t="s">
        <v>1130</v>
      </c>
      <c r="E441" s="6" t="s">
        <v>388</v>
      </c>
      <c r="F441" s="6" t="s">
        <v>916</v>
      </c>
      <c r="G441" s="7" t="s">
        <v>214</v>
      </c>
      <c r="H441" s="7" t="s">
        <v>1480</v>
      </c>
      <c r="I441" s="6" t="s">
        <v>1006</v>
      </c>
      <c r="J441" s="6" t="s">
        <v>1067</v>
      </c>
      <c r="K441" s="6" t="s">
        <v>1163</v>
      </c>
      <c r="L441" s="6" t="s">
        <v>1041</v>
      </c>
      <c r="M441" s="6" t="s">
        <v>1196</v>
      </c>
      <c r="N441" s="6" t="s">
        <v>454</v>
      </c>
      <c r="O441" s="6" t="s">
        <v>1703</v>
      </c>
      <c r="P441" s="6" t="s">
        <v>2030</v>
      </c>
      <c r="Q441" s="6">
        <v>34</v>
      </c>
      <c r="R441" s="6"/>
      <c r="S441" s="6"/>
      <c r="T441" s="6">
        <f>R441+Q441+S441</f>
        <v>34</v>
      </c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10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15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10"/>
      <c r="CC441" s="15"/>
    </row>
    <row r="442" spans="1:81" s="9" customFormat="1" ht="15" customHeight="1" x14ac:dyDescent="0.2">
      <c r="A442" s="6" t="s">
        <v>718</v>
      </c>
      <c r="B442" s="7" t="s">
        <v>29</v>
      </c>
      <c r="C442" s="8">
        <v>124057</v>
      </c>
      <c r="D442" s="6" t="s">
        <v>1126</v>
      </c>
      <c r="E442" s="6" t="s">
        <v>213</v>
      </c>
      <c r="F442" s="6" t="s">
        <v>1884</v>
      </c>
      <c r="G442" s="7" t="s">
        <v>1763</v>
      </c>
      <c r="H442" s="7" t="s">
        <v>1630</v>
      </c>
      <c r="I442" s="6" t="s">
        <v>1008</v>
      </c>
      <c r="J442" s="6" t="s">
        <v>1067</v>
      </c>
      <c r="K442" s="6" t="s">
        <v>1162</v>
      </c>
      <c r="L442" s="6" t="s">
        <v>1543</v>
      </c>
      <c r="M442" s="6" t="s">
        <v>1542</v>
      </c>
      <c r="N442" s="6" t="s">
        <v>1233</v>
      </c>
      <c r="O442" s="6" t="s">
        <v>1700</v>
      </c>
      <c r="P442" s="6" t="s">
        <v>2031</v>
      </c>
      <c r="Q442" s="6"/>
      <c r="R442" s="6"/>
      <c r="S442" s="6"/>
      <c r="T442" s="6"/>
      <c r="U442" s="6">
        <v>25</v>
      </c>
      <c r="V442" s="6">
        <v>25</v>
      </c>
      <c r="W442" s="6"/>
      <c r="X442" s="6"/>
      <c r="Y442" s="6"/>
      <c r="Z442" s="6"/>
      <c r="AA442" s="6">
        <v>25</v>
      </c>
      <c r="AB442" s="6">
        <v>26</v>
      </c>
      <c r="AC442" s="6"/>
      <c r="AD442" s="6"/>
      <c r="AE442" s="6"/>
      <c r="AF442" s="6">
        <v>34</v>
      </c>
      <c r="AG442" s="6">
        <v>28</v>
      </c>
      <c r="AH442" s="6"/>
      <c r="AI442" s="6"/>
      <c r="AJ442" s="6"/>
      <c r="AK442" s="6">
        <v>29</v>
      </c>
      <c r="AL442" s="6">
        <v>33</v>
      </c>
      <c r="AM442" s="6"/>
      <c r="AN442" s="6"/>
      <c r="AO442" s="6"/>
      <c r="AP442" s="6">
        <v>24</v>
      </c>
      <c r="AQ442" s="6">
        <v>25</v>
      </c>
      <c r="AR442" s="6"/>
      <c r="AS442" s="6"/>
      <c r="AT442" s="6"/>
      <c r="AU442" s="6">
        <v>25</v>
      </c>
      <c r="AV442" s="6">
        <v>25</v>
      </c>
      <c r="AW442" s="6"/>
      <c r="AX442" s="6"/>
      <c r="AY442" s="6"/>
      <c r="AZ442" s="10"/>
      <c r="BA442" s="6">
        <v>30</v>
      </c>
      <c r="BB442" s="6">
        <v>28</v>
      </c>
      <c r="BC442" s="6"/>
      <c r="BD442" s="6"/>
      <c r="BE442" s="6"/>
      <c r="BF442" s="6">
        <v>27</v>
      </c>
      <c r="BG442" s="6">
        <v>26</v>
      </c>
      <c r="BH442" s="6"/>
      <c r="BI442" s="6"/>
      <c r="BJ442" s="6"/>
      <c r="BK442" s="15">
        <f>SUM(U442:BJ442)</f>
        <v>435</v>
      </c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10"/>
      <c r="CC442" s="15"/>
    </row>
    <row r="443" spans="1:81" s="9" customFormat="1" ht="15" customHeight="1" x14ac:dyDescent="0.2">
      <c r="A443" s="6" t="s">
        <v>718</v>
      </c>
      <c r="B443" s="7" t="s">
        <v>29</v>
      </c>
      <c r="C443" s="8">
        <v>160424</v>
      </c>
      <c r="D443" s="6" t="s">
        <v>1126</v>
      </c>
      <c r="E443" s="6" t="s">
        <v>317</v>
      </c>
      <c r="F443" s="6" t="s">
        <v>214</v>
      </c>
      <c r="G443" s="7">
        <v>15329919001</v>
      </c>
      <c r="H443" s="7" t="s">
        <v>389</v>
      </c>
      <c r="I443" s="6" t="s">
        <v>1007</v>
      </c>
      <c r="J443" s="6" t="s">
        <v>1155</v>
      </c>
      <c r="K443" s="6" t="s">
        <v>1164</v>
      </c>
      <c r="L443" s="6" t="s">
        <v>390</v>
      </c>
      <c r="M443" s="6" t="s">
        <v>1197</v>
      </c>
      <c r="N443" s="6" t="s">
        <v>1237</v>
      </c>
      <c r="O443" s="6" t="s">
        <v>2271</v>
      </c>
      <c r="P443" s="6" t="s">
        <v>2031</v>
      </c>
      <c r="Q443" s="6"/>
      <c r="R443" s="6"/>
      <c r="S443" s="6"/>
      <c r="T443" s="6"/>
      <c r="U443" s="6">
        <v>24</v>
      </c>
      <c r="V443" s="6">
        <v>25</v>
      </c>
      <c r="W443" s="6"/>
      <c r="X443" s="6"/>
      <c r="Y443" s="6"/>
      <c r="Z443" s="6"/>
      <c r="AA443" s="6">
        <v>26</v>
      </c>
      <c r="AB443" s="6"/>
      <c r="AC443" s="6"/>
      <c r="AD443" s="6"/>
      <c r="AE443" s="6"/>
      <c r="AF443" s="6">
        <v>27</v>
      </c>
      <c r="AG443" s="6"/>
      <c r="AH443" s="6"/>
      <c r="AI443" s="6"/>
      <c r="AJ443" s="6"/>
      <c r="AK443" s="6">
        <v>24</v>
      </c>
      <c r="AL443" s="6">
        <v>24</v>
      </c>
      <c r="AM443" s="6"/>
      <c r="AN443" s="6"/>
      <c r="AO443" s="6"/>
      <c r="AP443" s="6">
        <v>32</v>
      </c>
      <c r="AQ443" s="6"/>
      <c r="AR443" s="6"/>
      <c r="AS443" s="6"/>
      <c r="AT443" s="6"/>
      <c r="AU443" s="6">
        <v>22</v>
      </c>
      <c r="AV443" s="6">
        <v>22</v>
      </c>
      <c r="AW443" s="6"/>
      <c r="AX443" s="6"/>
      <c r="AY443" s="6"/>
      <c r="AZ443" s="10"/>
      <c r="BA443" s="6">
        <v>27</v>
      </c>
      <c r="BB443" s="6"/>
      <c r="BC443" s="6"/>
      <c r="BD443" s="6"/>
      <c r="BE443" s="6"/>
      <c r="BF443" s="6">
        <v>25</v>
      </c>
      <c r="BG443" s="6">
        <v>25</v>
      </c>
      <c r="BH443" s="6"/>
      <c r="BI443" s="6"/>
      <c r="BJ443" s="6"/>
      <c r="BK443" s="15">
        <f>SUM(U443:BJ443)</f>
        <v>303</v>
      </c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10"/>
      <c r="CC443" s="15"/>
    </row>
    <row r="444" spans="1:81" s="9" customFormat="1" ht="15" customHeight="1" x14ac:dyDescent="0.2">
      <c r="A444" s="6" t="s">
        <v>718</v>
      </c>
      <c r="B444" s="7" t="s">
        <v>29</v>
      </c>
      <c r="C444" s="8">
        <v>745935</v>
      </c>
      <c r="D444" s="6" t="s">
        <v>1130</v>
      </c>
      <c r="E444" s="6" t="s">
        <v>1381</v>
      </c>
      <c r="F444" s="6" t="s">
        <v>214</v>
      </c>
      <c r="G444" s="7" t="s">
        <v>214</v>
      </c>
      <c r="H444" s="7" t="s">
        <v>1480</v>
      </c>
      <c r="I444" s="6" t="s">
        <v>1006</v>
      </c>
      <c r="J444" s="6" t="s">
        <v>1067</v>
      </c>
      <c r="K444" s="6" t="s">
        <v>1163</v>
      </c>
      <c r="L444" s="6" t="s">
        <v>1041</v>
      </c>
      <c r="M444" s="6" t="s">
        <v>1196</v>
      </c>
      <c r="N444" s="6" t="s">
        <v>1262</v>
      </c>
      <c r="O444" s="6" t="s">
        <v>1703</v>
      </c>
      <c r="P444" s="6" t="s">
        <v>2030</v>
      </c>
      <c r="Q444" s="6">
        <v>34</v>
      </c>
      <c r="R444" s="6"/>
      <c r="S444" s="6"/>
      <c r="T444" s="6">
        <f>R444+Q444+S444</f>
        <v>34</v>
      </c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10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15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10"/>
      <c r="CC444" s="15"/>
    </row>
    <row r="445" spans="1:81" s="9" customFormat="1" ht="15" customHeight="1" x14ac:dyDescent="0.2">
      <c r="A445" s="6" t="s">
        <v>718</v>
      </c>
      <c r="B445" s="7" t="s">
        <v>2045</v>
      </c>
      <c r="C445" s="8">
        <v>657973</v>
      </c>
      <c r="D445" s="6" t="s">
        <v>1981</v>
      </c>
      <c r="E445" s="6" t="s">
        <v>2005</v>
      </c>
      <c r="F445" s="6" t="s">
        <v>1884</v>
      </c>
      <c r="G445" s="7" t="s">
        <v>1763</v>
      </c>
      <c r="H445" s="7" t="s">
        <v>1630</v>
      </c>
      <c r="I445" s="6" t="s">
        <v>1008</v>
      </c>
      <c r="J445" s="6" t="s">
        <v>1067</v>
      </c>
      <c r="K445" s="6" t="s">
        <v>1162</v>
      </c>
      <c r="L445" s="6" t="s">
        <v>1543</v>
      </c>
      <c r="M445" s="6" t="s">
        <v>1542</v>
      </c>
      <c r="N445" s="6" t="s">
        <v>454</v>
      </c>
      <c r="O445" s="6" t="s">
        <v>1703</v>
      </c>
      <c r="P445" s="6" t="s">
        <v>2030</v>
      </c>
      <c r="Q445" s="6">
        <v>36</v>
      </c>
      <c r="R445" s="6"/>
      <c r="S445" s="6"/>
      <c r="T445" s="6">
        <f>R445+Q445+S445</f>
        <v>36</v>
      </c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10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15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10"/>
      <c r="CC445" s="15"/>
    </row>
    <row r="446" spans="1:81" s="9" customFormat="1" ht="15" customHeight="1" x14ac:dyDescent="0.2">
      <c r="A446" s="6" t="s">
        <v>718</v>
      </c>
      <c r="B446" s="7" t="s">
        <v>2045</v>
      </c>
      <c r="C446" s="8">
        <v>657981</v>
      </c>
      <c r="D446" s="6" t="s">
        <v>1981</v>
      </c>
      <c r="E446" s="6" t="s">
        <v>2005</v>
      </c>
      <c r="F446" s="6" t="s">
        <v>1884</v>
      </c>
      <c r="G446" s="7" t="s">
        <v>1763</v>
      </c>
      <c r="H446" s="7" t="s">
        <v>1630</v>
      </c>
      <c r="I446" s="6" t="s">
        <v>1008</v>
      </c>
      <c r="J446" s="6" t="s">
        <v>1067</v>
      </c>
      <c r="K446" s="6" t="s">
        <v>1162</v>
      </c>
      <c r="L446" s="6" t="s">
        <v>1543</v>
      </c>
      <c r="M446" s="6" t="s">
        <v>1542</v>
      </c>
      <c r="N446" s="6" t="s">
        <v>454</v>
      </c>
      <c r="O446" s="6" t="s">
        <v>1703</v>
      </c>
      <c r="P446" s="6" t="s">
        <v>2030</v>
      </c>
      <c r="Q446" s="6">
        <v>21</v>
      </c>
      <c r="R446" s="6"/>
      <c r="S446" s="6"/>
      <c r="T446" s="6">
        <f>R446+Q446+S446</f>
        <v>21</v>
      </c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10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15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10"/>
      <c r="CC446" s="15"/>
    </row>
    <row r="447" spans="1:81" s="9" customFormat="1" ht="15" customHeight="1" x14ac:dyDescent="0.2">
      <c r="A447" s="6" t="s">
        <v>718</v>
      </c>
      <c r="B447" s="7" t="s">
        <v>30</v>
      </c>
      <c r="C447" s="8">
        <v>239863</v>
      </c>
      <c r="D447" s="6" t="s">
        <v>1130</v>
      </c>
      <c r="E447" s="6" t="s">
        <v>1140</v>
      </c>
      <c r="F447" s="6" t="s">
        <v>215</v>
      </c>
      <c r="G447" s="7" t="s">
        <v>216</v>
      </c>
      <c r="H447" s="7" t="s">
        <v>1686</v>
      </c>
      <c r="I447" s="6" t="s">
        <v>1005</v>
      </c>
      <c r="J447" s="6" t="s">
        <v>217</v>
      </c>
      <c r="K447" s="6" t="s">
        <v>218</v>
      </c>
      <c r="L447" s="6" t="s">
        <v>1032</v>
      </c>
      <c r="M447" s="6" t="s">
        <v>219</v>
      </c>
      <c r="N447" s="6" t="s">
        <v>1493</v>
      </c>
      <c r="O447" s="7" t="s">
        <v>1701</v>
      </c>
      <c r="P447" s="6" t="s">
        <v>2030</v>
      </c>
      <c r="Q447" s="6"/>
      <c r="R447" s="6"/>
      <c r="S447" s="6"/>
      <c r="T447" s="6"/>
      <c r="U447" s="6">
        <v>8</v>
      </c>
      <c r="V447" s="6">
        <v>6</v>
      </c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>
        <v>5</v>
      </c>
      <c r="AQ447" s="6">
        <v>7</v>
      </c>
      <c r="AR447" s="6"/>
      <c r="AS447" s="6"/>
      <c r="AT447" s="6"/>
      <c r="AU447" s="6">
        <v>7</v>
      </c>
      <c r="AV447" s="6"/>
      <c r="AW447" s="6"/>
      <c r="AX447" s="6"/>
      <c r="AY447" s="6"/>
      <c r="AZ447" s="10"/>
      <c r="BA447" s="6">
        <v>7</v>
      </c>
      <c r="BB447" s="6"/>
      <c r="BC447" s="6"/>
      <c r="BD447" s="6"/>
      <c r="BE447" s="6"/>
      <c r="BF447" s="6">
        <v>6</v>
      </c>
      <c r="BG447" s="6">
        <v>6</v>
      </c>
      <c r="BH447" s="6"/>
      <c r="BI447" s="6"/>
      <c r="BJ447" s="6"/>
      <c r="BK447" s="15">
        <f>SUM(U447:BJ447)</f>
        <v>52</v>
      </c>
      <c r="BL447" s="6">
        <v>5</v>
      </c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>
        <v>8</v>
      </c>
      <c r="BY447" s="6"/>
      <c r="BZ447" s="6"/>
      <c r="CA447" s="6"/>
      <c r="CB447" s="10"/>
      <c r="CC447" s="15">
        <f>BL447+BM447+BN447+BO447+BP447+BQ447+BR447+BS447+BT447+BU447+BV447+BW447+BX447+BY447+BZ447+CA447</f>
        <v>13</v>
      </c>
    </row>
    <row r="448" spans="1:81" s="9" customFormat="1" ht="15" customHeight="1" x14ac:dyDescent="0.2">
      <c r="A448" s="6" t="s">
        <v>718</v>
      </c>
      <c r="B448" s="7" t="s">
        <v>30</v>
      </c>
      <c r="C448" s="8">
        <v>631341</v>
      </c>
      <c r="D448" s="6" t="s">
        <v>1148</v>
      </c>
      <c r="E448" s="6" t="s">
        <v>220</v>
      </c>
      <c r="F448" s="6" t="s">
        <v>215</v>
      </c>
      <c r="G448" s="7" t="s">
        <v>216</v>
      </c>
      <c r="H448" s="6" t="s">
        <v>1686</v>
      </c>
      <c r="I448" s="6" t="s">
        <v>1005</v>
      </c>
      <c r="J448" s="6" t="s">
        <v>217</v>
      </c>
      <c r="K448" s="6" t="s">
        <v>218</v>
      </c>
      <c r="L448" s="6" t="s">
        <v>1032</v>
      </c>
      <c r="M448" s="6" t="s">
        <v>219</v>
      </c>
      <c r="N448" s="6" t="s">
        <v>1493</v>
      </c>
      <c r="O448" s="7" t="s">
        <v>1701</v>
      </c>
      <c r="P448" s="6" t="s">
        <v>2028</v>
      </c>
      <c r="Q448" s="6"/>
      <c r="R448" s="6"/>
      <c r="S448" s="6"/>
      <c r="T448" s="6"/>
      <c r="U448" s="6">
        <v>8</v>
      </c>
      <c r="V448" s="6">
        <v>7</v>
      </c>
      <c r="W448" s="6"/>
      <c r="X448" s="6"/>
      <c r="Y448" s="6"/>
      <c r="Z448" s="6"/>
      <c r="AA448" s="6">
        <v>7</v>
      </c>
      <c r="AB448" s="6">
        <v>8</v>
      </c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>
        <v>8</v>
      </c>
      <c r="AQ448" s="6"/>
      <c r="AR448" s="6"/>
      <c r="AS448" s="6"/>
      <c r="AT448" s="6"/>
      <c r="AU448" s="6">
        <v>10</v>
      </c>
      <c r="AV448" s="6">
        <v>9</v>
      </c>
      <c r="AW448" s="6"/>
      <c r="AX448" s="6"/>
      <c r="AY448" s="6"/>
      <c r="AZ448" s="10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15">
        <f>SUM(U448:BJ448)</f>
        <v>57</v>
      </c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10"/>
      <c r="CC448" s="15"/>
    </row>
    <row r="449" spans="1:81" s="9" customFormat="1" ht="15" customHeight="1" x14ac:dyDescent="0.2">
      <c r="A449" s="6" t="s">
        <v>718</v>
      </c>
      <c r="B449" s="7" t="s">
        <v>30</v>
      </c>
      <c r="C449" s="8">
        <v>373019</v>
      </c>
      <c r="D449" s="6" t="s">
        <v>1148</v>
      </c>
      <c r="E449" s="6" t="s">
        <v>220</v>
      </c>
      <c r="F449" s="6" t="s">
        <v>215</v>
      </c>
      <c r="G449" s="7" t="s">
        <v>216</v>
      </c>
      <c r="H449" s="7" t="s">
        <v>1686</v>
      </c>
      <c r="I449" s="6" t="s">
        <v>1005</v>
      </c>
      <c r="J449" s="6" t="s">
        <v>217</v>
      </c>
      <c r="K449" s="6" t="s">
        <v>218</v>
      </c>
      <c r="L449" s="6" t="s">
        <v>1032</v>
      </c>
      <c r="M449" s="6" t="s">
        <v>219</v>
      </c>
      <c r="N449" s="6" t="s">
        <v>1824</v>
      </c>
      <c r="O449" s="6" t="s">
        <v>1701</v>
      </c>
      <c r="P449" s="6" t="s">
        <v>2028</v>
      </c>
      <c r="Q449" s="6"/>
      <c r="R449" s="6"/>
      <c r="S449" s="6">
        <v>16</v>
      </c>
      <c r="T449" s="6">
        <f t="shared" ref="T449:T464" si="21">R449+Q449+S449</f>
        <v>16</v>
      </c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10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15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10"/>
      <c r="CC449" s="15"/>
    </row>
    <row r="450" spans="1:81" s="9" customFormat="1" ht="15" customHeight="1" x14ac:dyDescent="0.2">
      <c r="A450" s="6" t="s">
        <v>718</v>
      </c>
      <c r="B450" s="7" t="s">
        <v>30</v>
      </c>
      <c r="C450" s="8">
        <v>372995</v>
      </c>
      <c r="D450" s="6" t="s">
        <v>1148</v>
      </c>
      <c r="E450" s="6" t="s">
        <v>220</v>
      </c>
      <c r="F450" s="6" t="s">
        <v>215</v>
      </c>
      <c r="G450" s="7" t="s">
        <v>216</v>
      </c>
      <c r="H450" s="7" t="s">
        <v>1686</v>
      </c>
      <c r="I450" s="6" t="s">
        <v>1005</v>
      </c>
      <c r="J450" s="6" t="s">
        <v>217</v>
      </c>
      <c r="K450" s="6" t="s">
        <v>218</v>
      </c>
      <c r="L450" s="6" t="s">
        <v>1032</v>
      </c>
      <c r="M450" s="6" t="s">
        <v>219</v>
      </c>
      <c r="N450" s="6" t="s">
        <v>1423</v>
      </c>
      <c r="O450" s="6" t="s">
        <v>1701</v>
      </c>
      <c r="P450" s="6" t="s">
        <v>2028</v>
      </c>
      <c r="Q450" s="6"/>
      <c r="R450" s="6"/>
      <c r="S450" s="6">
        <v>9</v>
      </c>
      <c r="T450" s="6">
        <f t="shared" si="21"/>
        <v>9</v>
      </c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10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15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10"/>
      <c r="CC450" s="15"/>
    </row>
    <row r="451" spans="1:81" s="9" customFormat="1" ht="15" customHeight="1" x14ac:dyDescent="0.2">
      <c r="A451" s="6" t="s">
        <v>718</v>
      </c>
      <c r="B451" s="7" t="s">
        <v>30</v>
      </c>
      <c r="C451" s="8">
        <v>760793</v>
      </c>
      <c r="D451" s="6" t="s">
        <v>1148</v>
      </c>
      <c r="E451" s="6" t="s">
        <v>220</v>
      </c>
      <c r="F451" s="6" t="s">
        <v>215</v>
      </c>
      <c r="G451" s="7" t="s">
        <v>216</v>
      </c>
      <c r="H451" s="7" t="s">
        <v>1686</v>
      </c>
      <c r="I451" s="6" t="s">
        <v>1005</v>
      </c>
      <c r="J451" s="6" t="s">
        <v>217</v>
      </c>
      <c r="K451" s="6" t="s">
        <v>218</v>
      </c>
      <c r="L451" s="6" t="s">
        <v>1032</v>
      </c>
      <c r="M451" s="6" t="s">
        <v>1687</v>
      </c>
      <c r="N451" s="6" t="s">
        <v>1423</v>
      </c>
      <c r="O451" s="6" t="s">
        <v>1701</v>
      </c>
      <c r="P451" s="6" t="s">
        <v>2028</v>
      </c>
      <c r="Q451" s="6"/>
      <c r="R451" s="6"/>
      <c r="S451" s="6">
        <v>10</v>
      </c>
      <c r="T451" s="6">
        <f t="shared" si="21"/>
        <v>10</v>
      </c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10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15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10"/>
      <c r="CC451" s="15"/>
    </row>
    <row r="452" spans="1:81" s="9" customFormat="1" ht="15" customHeight="1" x14ac:dyDescent="0.2">
      <c r="A452" s="6" t="s">
        <v>718</v>
      </c>
      <c r="B452" s="7" t="s">
        <v>30</v>
      </c>
      <c r="C452" s="52">
        <v>353920</v>
      </c>
      <c r="D452" s="6"/>
      <c r="E452" s="6"/>
      <c r="F452" s="6"/>
      <c r="G452" s="7"/>
      <c r="H452" s="7"/>
      <c r="I452" s="6"/>
      <c r="J452" s="6"/>
      <c r="K452" s="6"/>
      <c r="L452" s="6"/>
      <c r="M452" s="6"/>
      <c r="N452" s="6" t="s">
        <v>1246</v>
      </c>
      <c r="O452" s="6"/>
      <c r="P452" s="6"/>
      <c r="Q452" s="6"/>
      <c r="R452" s="6"/>
      <c r="S452" s="6">
        <v>6</v>
      </c>
      <c r="T452" s="6">
        <f t="shared" si="21"/>
        <v>6</v>
      </c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10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15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10"/>
      <c r="CC452" s="15"/>
    </row>
    <row r="453" spans="1:81" s="9" customFormat="1" ht="15" customHeight="1" thickBot="1" x14ac:dyDescent="0.25">
      <c r="A453" s="6" t="s">
        <v>718</v>
      </c>
      <c r="B453" s="7" t="s">
        <v>30</v>
      </c>
      <c r="C453" s="76">
        <v>672980</v>
      </c>
      <c r="D453" s="6"/>
      <c r="E453" s="6"/>
      <c r="F453" s="6"/>
      <c r="G453" s="7"/>
      <c r="H453" s="7"/>
      <c r="I453" s="6"/>
      <c r="J453" s="6"/>
      <c r="K453" s="39"/>
      <c r="L453" s="6"/>
      <c r="M453" s="6"/>
      <c r="N453" s="6" t="s">
        <v>1246</v>
      </c>
      <c r="O453" s="6"/>
      <c r="P453" s="6"/>
      <c r="Q453" s="6"/>
      <c r="R453" s="6"/>
      <c r="S453" s="6">
        <v>11</v>
      </c>
      <c r="T453" s="6">
        <f t="shared" si="21"/>
        <v>11</v>
      </c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15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10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10"/>
      <c r="CC453" s="15"/>
    </row>
    <row r="454" spans="1:81" s="9" customFormat="1" ht="15" customHeight="1" x14ac:dyDescent="0.2">
      <c r="A454" s="6" t="s">
        <v>718</v>
      </c>
      <c r="B454" s="7" t="s">
        <v>30</v>
      </c>
      <c r="C454" s="8">
        <v>373001</v>
      </c>
      <c r="D454" s="6" t="s">
        <v>1148</v>
      </c>
      <c r="E454" s="6" t="s">
        <v>220</v>
      </c>
      <c r="F454" s="6" t="s">
        <v>215</v>
      </c>
      <c r="G454" s="7" t="s">
        <v>216</v>
      </c>
      <c r="H454" s="7" t="s">
        <v>1686</v>
      </c>
      <c r="I454" s="6" t="s">
        <v>1005</v>
      </c>
      <c r="J454" s="6" t="s">
        <v>217</v>
      </c>
      <c r="K454" s="6" t="s">
        <v>218</v>
      </c>
      <c r="L454" s="6" t="s">
        <v>1032</v>
      </c>
      <c r="M454" s="6" t="s">
        <v>219</v>
      </c>
      <c r="N454" s="6" t="s">
        <v>1246</v>
      </c>
      <c r="O454" s="6" t="s">
        <v>1701</v>
      </c>
      <c r="P454" s="6" t="s">
        <v>2028</v>
      </c>
      <c r="Q454" s="6"/>
      <c r="R454" s="6"/>
      <c r="S454" s="6">
        <v>11</v>
      </c>
      <c r="T454" s="6">
        <f t="shared" si="21"/>
        <v>11</v>
      </c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10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15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10"/>
      <c r="CC454" s="15"/>
    </row>
    <row r="455" spans="1:81" s="9" customFormat="1" ht="15" customHeight="1" x14ac:dyDescent="0.2">
      <c r="A455" s="6" t="s">
        <v>718</v>
      </c>
      <c r="B455" s="7" t="s">
        <v>30</v>
      </c>
      <c r="C455" s="8">
        <v>373027</v>
      </c>
      <c r="D455" s="6" t="s">
        <v>1148</v>
      </c>
      <c r="E455" s="6" t="s">
        <v>220</v>
      </c>
      <c r="F455" s="6" t="s">
        <v>215</v>
      </c>
      <c r="G455" s="7" t="s">
        <v>216</v>
      </c>
      <c r="H455" s="7" t="s">
        <v>1686</v>
      </c>
      <c r="I455" s="6" t="s">
        <v>1005</v>
      </c>
      <c r="J455" s="6" t="s">
        <v>217</v>
      </c>
      <c r="K455" s="6" t="s">
        <v>218</v>
      </c>
      <c r="L455" s="6" t="s">
        <v>1032</v>
      </c>
      <c r="M455" s="6" t="s">
        <v>219</v>
      </c>
      <c r="N455" s="6" t="s">
        <v>1246</v>
      </c>
      <c r="O455" s="6" t="s">
        <v>1701</v>
      </c>
      <c r="P455" s="6" t="s">
        <v>2028</v>
      </c>
      <c r="Q455" s="6"/>
      <c r="R455" s="6"/>
      <c r="S455" s="6">
        <v>10</v>
      </c>
      <c r="T455" s="6">
        <f t="shared" si="21"/>
        <v>10</v>
      </c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10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15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10"/>
      <c r="CC455" s="15"/>
    </row>
    <row r="456" spans="1:81" s="33" customFormat="1" ht="15" customHeight="1" x14ac:dyDescent="0.2">
      <c r="A456" s="6" t="s">
        <v>718</v>
      </c>
      <c r="B456" s="7" t="s">
        <v>30</v>
      </c>
      <c r="C456" s="8">
        <v>373597</v>
      </c>
      <c r="D456" s="6" t="s">
        <v>1148</v>
      </c>
      <c r="E456" s="6" t="s">
        <v>220</v>
      </c>
      <c r="F456" s="6" t="s">
        <v>215</v>
      </c>
      <c r="G456" s="7" t="s">
        <v>216</v>
      </c>
      <c r="H456" s="7" t="s">
        <v>1686</v>
      </c>
      <c r="I456" s="6" t="s">
        <v>1005</v>
      </c>
      <c r="J456" s="6" t="s">
        <v>217</v>
      </c>
      <c r="K456" s="6" t="s">
        <v>218</v>
      </c>
      <c r="L456" s="6" t="s">
        <v>1032</v>
      </c>
      <c r="M456" s="6" t="s">
        <v>219</v>
      </c>
      <c r="N456" s="6" t="s">
        <v>1246</v>
      </c>
      <c r="O456" s="6" t="s">
        <v>1701</v>
      </c>
      <c r="P456" s="6" t="s">
        <v>2028</v>
      </c>
      <c r="Q456" s="6"/>
      <c r="R456" s="6"/>
      <c r="S456" s="6">
        <v>10</v>
      </c>
      <c r="T456" s="6">
        <f t="shared" si="21"/>
        <v>10</v>
      </c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10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15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10"/>
      <c r="CC456" s="15"/>
    </row>
    <row r="457" spans="1:81" s="9" customFormat="1" ht="15" customHeight="1" x14ac:dyDescent="0.2">
      <c r="A457" s="6" t="s">
        <v>718</v>
      </c>
      <c r="B457" s="7" t="s">
        <v>30</v>
      </c>
      <c r="C457" s="8">
        <v>382945</v>
      </c>
      <c r="D457" s="6" t="s">
        <v>1148</v>
      </c>
      <c r="E457" s="6" t="s">
        <v>220</v>
      </c>
      <c r="F457" s="6" t="s">
        <v>215</v>
      </c>
      <c r="G457" s="7" t="s">
        <v>216</v>
      </c>
      <c r="H457" s="7" t="s">
        <v>1686</v>
      </c>
      <c r="I457" s="6" t="s">
        <v>1005</v>
      </c>
      <c r="J457" s="6" t="s">
        <v>217</v>
      </c>
      <c r="K457" s="6" t="s">
        <v>218</v>
      </c>
      <c r="L457" s="6" t="s">
        <v>1032</v>
      </c>
      <c r="M457" s="6" t="s">
        <v>219</v>
      </c>
      <c r="N457" s="6" t="s">
        <v>1246</v>
      </c>
      <c r="O457" s="6" t="s">
        <v>1701</v>
      </c>
      <c r="P457" s="6" t="s">
        <v>2028</v>
      </c>
      <c r="Q457" s="6"/>
      <c r="R457" s="6"/>
      <c r="S457" s="6">
        <v>13</v>
      </c>
      <c r="T457" s="6">
        <f t="shared" si="21"/>
        <v>13</v>
      </c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10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15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10"/>
      <c r="CC457" s="15"/>
    </row>
    <row r="458" spans="1:81" s="9" customFormat="1" ht="15" customHeight="1" x14ac:dyDescent="0.2">
      <c r="A458" s="6" t="s">
        <v>718</v>
      </c>
      <c r="B458" s="7" t="s">
        <v>30</v>
      </c>
      <c r="C458" s="8">
        <v>423327</v>
      </c>
      <c r="D458" s="6"/>
      <c r="E458" s="6"/>
      <c r="F458" s="6"/>
      <c r="G458" s="7"/>
      <c r="H458" s="7"/>
      <c r="I458" s="6"/>
      <c r="J458" s="6"/>
      <c r="K458" s="6"/>
      <c r="L458" s="6"/>
      <c r="M458" s="6"/>
      <c r="N458" s="6" t="s">
        <v>1246</v>
      </c>
      <c r="O458" s="6"/>
      <c r="P458" s="6"/>
      <c r="Q458" s="6"/>
      <c r="R458" s="6"/>
      <c r="S458" s="6">
        <v>1</v>
      </c>
      <c r="T458" s="6">
        <f t="shared" si="21"/>
        <v>1</v>
      </c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10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15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10"/>
      <c r="CC458" s="15"/>
    </row>
    <row r="459" spans="1:81" s="9" customFormat="1" ht="15" customHeight="1" x14ac:dyDescent="0.2">
      <c r="A459" s="6" t="s">
        <v>718</v>
      </c>
      <c r="B459" s="7" t="s">
        <v>30</v>
      </c>
      <c r="C459" s="8">
        <v>423350</v>
      </c>
      <c r="D459" s="6" t="s">
        <v>1148</v>
      </c>
      <c r="E459" s="6" t="s">
        <v>220</v>
      </c>
      <c r="F459" s="6" t="s">
        <v>215</v>
      </c>
      <c r="G459" s="7" t="s">
        <v>216</v>
      </c>
      <c r="H459" s="7" t="s">
        <v>1686</v>
      </c>
      <c r="I459" s="6" t="s">
        <v>1005</v>
      </c>
      <c r="J459" s="6" t="s">
        <v>217</v>
      </c>
      <c r="K459" s="6" t="s">
        <v>218</v>
      </c>
      <c r="L459" s="6" t="s">
        <v>1032</v>
      </c>
      <c r="M459" s="6" t="s">
        <v>219</v>
      </c>
      <c r="N459" s="6" t="s">
        <v>1246</v>
      </c>
      <c r="O459" s="6" t="s">
        <v>1701</v>
      </c>
      <c r="P459" s="6" t="s">
        <v>2028</v>
      </c>
      <c r="Q459" s="6"/>
      <c r="R459" s="6"/>
      <c r="S459" s="6">
        <v>11</v>
      </c>
      <c r="T459" s="6">
        <f t="shared" si="21"/>
        <v>11</v>
      </c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10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15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10"/>
      <c r="CC459" s="15"/>
    </row>
    <row r="460" spans="1:81" s="9" customFormat="1" ht="15" customHeight="1" x14ac:dyDescent="0.2">
      <c r="A460" s="6" t="s">
        <v>718</v>
      </c>
      <c r="B460" s="7" t="s">
        <v>30</v>
      </c>
      <c r="C460" s="8">
        <v>423731</v>
      </c>
      <c r="D460" s="6" t="s">
        <v>1148</v>
      </c>
      <c r="E460" s="6" t="s">
        <v>220</v>
      </c>
      <c r="F460" s="6" t="s">
        <v>215</v>
      </c>
      <c r="G460" s="7" t="s">
        <v>216</v>
      </c>
      <c r="H460" s="7" t="s">
        <v>1686</v>
      </c>
      <c r="I460" s="6" t="s">
        <v>1005</v>
      </c>
      <c r="J460" s="6" t="s">
        <v>217</v>
      </c>
      <c r="K460" s="6" t="s">
        <v>218</v>
      </c>
      <c r="L460" s="6" t="s">
        <v>1032</v>
      </c>
      <c r="M460" s="6" t="s">
        <v>219</v>
      </c>
      <c r="N460" s="6" t="s">
        <v>1246</v>
      </c>
      <c r="O460" s="6" t="s">
        <v>1701</v>
      </c>
      <c r="P460" s="6" t="s">
        <v>2028</v>
      </c>
      <c r="Q460" s="6"/>
      <c r="R460" s="6"/>
      <c r="S460" s="6">
        <v>13</v>
      </c>
      <c r="T460" s="6">
        <f t="shared" si="21"/>
        <v>13</v>
      </c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10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15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10"/>
      <c r="CC460" s="15"/>
    </row>
    <row r="461" spans="1:81" s="9" customFormat="1" ht="15" customHeight="1" x14ac:dyDescent="0.2">
      <c r="A461" s="6" t="s">
        <v>718</v>
      </c>
      <c r="B461" s="7" t="s">
        <v>30</v>
      </c>
      <c r="C461" s="8">
        <v>749648</v>
      </c>
      <c r="D461" s="6" t="s">
        <v>1127</v>
      </c>
      <c r="E461" s="6" t="s">
        <v>1492</v>
      </c>
      <c r="F461" s="6" t="s">
        <v>215</v>
      </c>
      <c r="G461" s="7" t="s">
        <v>216</v>
      </c>
      <c r="H461" s="7" t="s">
        <v>1686</v>
      </c>
      <c r="I461" s="6" t="s">
        <v>1005</v>
      </c>
      <c r="J461" s="6" t="s">
        <v>217</v>
      </c>
      <c r="K461" s="6" t="s">
        <v>218</v>
      </c>
      <c r="L461" s="6" t="s">
        <v>1032</v>
      </c>
      <c r="M461" s="6" t="s">
        <v>219</v>
      </c>
      <c r="N461" s="6" t="s">
        <v>1246</v>
      </c>
      <c r="O461" s="6" t="s">
        <v>1701</v>
      </c>
      <c r="P461" s="6" t="s">
        <v>2030</v>
      </c>
      <c r="Q461" s="6"/>
      <c r="R461" s="6"/>
      <c r="S461" s="6">
        <v>10</v>
      </c>
      <c r="T461" s="6">
        <f t="shared" si="21"/>
        <v>10</v>
      </c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15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10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10"/>
      <c r="CC461" s="15"/>
    </row>
    <row r="462" spans="1:81" s="9" customFormat="1" ht="15" customHeight="1" x14ac:dyDescent="0.2">
      <c r="A462" s="6" t="s">
        <v>718</v>
      </c>
      <c r="B462" s="7" t="s">
        <v>30</v>
      </c>
      <c r="C462" s="8">
        <v>749655</v>
      </c>
      <c r="D462" s="6" t="s">
        <v>1127</v>
      </c>
      <c r="E462" s="6" t="s">
        <v>1492</v>
      </c>
      <c r="F462" s="6" t="s">
        <v>215</v>
      </c>
      <c r="G462" s="7" t="s">
        <v>216</v>
      </c>
      <c r="H462" s="7" t="s">
        <v>1686</v>
      </c>
      <c r="I462" s="6" t="s">
        <v>1005</v>
      </c>
      <c r="J462" s="6" t="s">
        <v>217</v>
      </c>
      <c r="K462" s="6" t="s">
        <v>218</v>
      </c>
      <c r="L462" s="6" t="s">
        <v>1032</v>
      </c>
      <c r="M462" s="6" t="s">
        <v>219</v>
      </c>
      <c r="N462" s="6" t="s">
        <v>1246</v>
      </c>
      <c r="O462" s="6" t="s">
        <v>1701</v>
      </c>
      <c r="P462" s="6" t="s">
        <v>2030</v>
      </c>
      <c r="Q462" s="6"/>
      <c r="R462" s="6"/>
      <c r="S462" s="6">
        <v>11</v>
      </c>
      <c r="T462" s="6">
        <f t="shared" si="21"/>
        <v>11</v>
      </c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15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10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10"/>
      <c r="CC462" s="15"/>
    </row>
    <row r="463" spans="1:81" s="9" customFormat="1" ht="15" customHeight="1" x14ac:dyDescent="0.2">
      <c r="A463" s="6" t="s">
        <v>718</v>
      </c>
      <c r="B463" s="7" t="s">
        <v>30</v>
      </c>
      <c r="C463" s="8">
        <v>454041</v>
      </c>
      <c r="D463" s="6"/>
      <c r="E463" s="6"/>
      <c r="F463" s="6"/>
      <c r="G463" s="7"/>
      <c r="H463" s="7"/>
      <c r="I463" s="6"/>
      <c r="J463" s="6"/>
      <c r="K463" s="6"/>
      <c r="L463" s="6"/>
      <c r="M463" s="6"/>
      <c r="N463" s="6" t="s">
        <v>1421</v>
      </c>
      <c r="O463" s="6"/>
      <c r="P463" s="6"/>
      <c r="Q463" s="6"/>
      <c r="R463" s="6"/>
      <c r="S463" s="6">
        <v>8</v>
      </c>
      <c r="T463" s="6">
        <f t="shared" si="21"/>
        <v>8</v>
      </c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10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15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10"/>
      <c r="CC463" s="15"/>
    </row>
    <row r="464" spans="1:81" s="33" customFormat="1" ht="15" customHeight="1" x14ac:dyDescent="0.2">
      <c r="A464" s="6" t="s">
        <v>718</v>
      </c>
      <c r="B464" s="7" t="s">
        <v>704</v>
      </c>
      <c r="C464" s="8">
        <v>453928</v>
      </c>
      <c r="D464" s="6" t="s">
        <v>1148</v>
      </c>
      <c r="E464" s="6" t="s">
        <v>220</v>
      </c>
      <c r="F464" s="6" t="s">
        <v>215</v>
      </c>
      <c r="G464" s="7" t="s">
        <v>216</v>
      </c>
      <c r="H464" s="7" t="s">
        <v>1686</v>
      </c>
      <c r="I464" s="6" t="s">
        <v>1005</v>
      </c>
      <c r="J464" s="6" t="s">
        <v>217</v>
      </c>
      <c r="K464" s="6" t="s">
        <v>218</v>
      </c>
      <c r="L464" s="6" t="s">
        <v>1032</v>
      </c>
      <c r="M464" s="6" t="s">
        <v>219</v>
      </c>
      <c r="N464" s="6" t="s">
        <v>1423</v>
      </c>
      <c r="O464" s="6" t="s">
        <v>1701</v>
      </c>
      <c r="P464" s="6" t="s">
        <v>2028</v>
      </c>
      <c r="Q464" s="6"/>
      <c r="R464" s="6"/>
      <c r="S464" s="6">
        <v>10</v>
      </c>
      <c r="T464" s="6">
        <f t="shared" si="21"/>
        <v>10</v>
      </c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10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15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10"/>
      <c r="CC464" s="15"/>
    </row>
    <row r="465" spans="1:81" s="33" customFormat="1" ht="15" customHeight="1" x14ac:dyDescent="0.2">
      <c r="A465" s="6" t="s">
        <v>706</v>
      </c>
      <c r="B465" s="7" t="s">
        <v>2241</v>
      </c>
      <c r="C465" s="8"/>
      <c r="D465" s="6" t="s">
        <v>1148</v>
      </c>
      <c r="E465" s="6" t="s">
        <v>2287</v>
      </c>
      <c r="F465" s="6"/>
      <c r="G465" s="7"/>
      <c r="H465" s="7"/>
      <c r="I465" s="6"/>
      <c r="J465" s="6"/>
      <c r="K465" s="6"/>
      <c r="L465" s="6"/>
      <c r="M465" s="6"/>
      <c r="N465" s="6" t="s">
        <v>377</v>
      </c>
      <c r="O465" s="6" t="s">
        <v>2291</v>
      </c>
      <c r="P465" s="6" t="s">
        <v>2028</v>
      </c>
      <c r="Q465" s="25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15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10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10"/>
      <c r="CC465" s="15"/>
    </row>
    <row r="466" spans="1:81" s="9" customFormat="1" ht="15" customHeight="1" x14ac:dyDescent="0.2">
      <c r="A466" s="6" t="s">
        <v>718</v>
      </c>
      <c r="B466" s="7" t="s">
        <v>31</v>
      </c>
      <c r="C466" s="8">
        <v>558361</v>
      </c>
      <c r="D466" s="6" t="s">
        <v>1130</v>
      </c>
      <c r="E466" s="6" t="s">
        <v>1366</v>
      </c>
      <c r="F466" s="6" t="s">
        <v>222</v>
      </c>
      <c r="G466" s="7" t="s">
        <v>223</v>
      </c>
      <c r="H466" s="7" t="s">
        <v>224</v>
      </c>
      <c r="I466" s="6" t="s">
        <v>385</v>
      </c>
      <c r="J466" s="6" t="s">
        <v>778</v>
      </c>
      <c r="K466" s="6" t="s">
        <v>1165</v>
      </c>
      <c r="L466" s="6" t="s">
        <v>1033</v>
      </c>
      <c r="M466" s="6" t="s">
        <v>226</v>
      </c>
      <c r="N466" s="6" t="s">
        <v>383</v>
      </c>
      <c r="O466" s="6" t="s">
        <v>1703</v>
      </c>
      <c r="P466" s="6" t="s">
        <v>2030</v>
      </c>
      <c r="Q466" s="6"/>
      <c r="R466" s="6">
        <v>27</v>
      </c>
      <c r="S466" s="6"/>
      <c r="T466" s="6">
        <f>R466+Q466+S466</f>
        <v>27</v>
      </c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10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15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10"/>
      <c r="CC466" s="15"/>
    </row>
    <row r="467" spans="1:81" s="9" customFormat="1" ht="15" customHeight="1" x14ac:dyDescent="0.2">
      <c r="A467" s="6" t="s">
        <v>718</v>
      </c>
      <c r="B467" s="7" t="s">
        <v>31</v>
      </c>
      <c r="C467" s="8">
        <v>558346</v>
      </c>
      <c r="D467" s="6" t="s">
        <v>1130</v>
      </c>
      <c r="E467" s="6" t="s">
        <v>1366</v>
      </c>
      <c r="F467" s="6" t="s">
        <v>222</v>
      </c>
      <c r="G467" s="7" t="s">
        <v>223</v>
      </c>
      <c r="H467" s="7" t="s">
        <v>1650</v>
      </c>
      <c r="I467" s="6" t="s">
        <v>1004</v>
      </c>
      <c r="J467" s="6" t="s">
        <v>384</v>
      </c>
      <c r="K467" s="6" t="s">
        <v>225</v>
      </c>
      <c r="L467" s="6" t="s">
        <v>1033</v>
      </c>
      <c r="M467" s="6" t="s">
        <v>226</v>
      </c>
      <c r="N467" s="6" t="s">
        <v>698</v>
      </c>
      <c r="O467" s="6" t="s">
        <v>1703</v>
      </c>
      <c r="P467" s="6" t="s">
        <v>2030</v>
      </c>
      <c r="Q467" s="6"/>
      <c r="R467" s="6">
        <v>35</v>
      </c>
      <c r="S467" s="6"/>
      <c r="T467" s="6">
        <f>R467+Q467+S467</f>
        <v>35</v>
      </c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10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15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10"/>
      <c r="CC467" s="15"/>
    </row>
    <row r="468" spans="1:81" s="9" customFormat="1" ht="15" customHeight="1" x14ac:dyDescent="0.2">
      <c r="A468" s="6" t="s">
        <v>718</v>
      </c>
      <c r="B468" s="7" t="s">
        <v>31</v>
      </c>
      <c r="C468" s="8">
        <v>558353</v>
      </c>
      <c r="D468" s="6" t="s">
        <v>1130</v>
      </c>
      <c r="E468" s="6" t="s">
        <v>1366</v>
      </c>
      <c r="F468" s="6" t="s">
        <v>222</v>
      </c>
      <c r="G468" s="7" t="s">
        <v>223</v>
      </c>
      <c r="H468" s="7" t="s">
        <v>1650</v>
      </c>
      <c r="I468" s="6" t="s">
        <v>1004</v>
      </c>
      <c r="J468" s="6" t="s">
        <v>384</v>
      </c>
      <c r="K468" s="6" t="s">
        <v>225</v>
      </c>
      <c r="L468" s="6" t="s">
        <v>1033</v>
      </c>
      <c r="M468" s="6" t="s">
        <v>226</v>
      </c>
      <c r="N468" s="6" t="s">
        <v>1257</v>
      </c>
      <c r="O468" s="6" t="s">
        <v>1703</v>
      </c>
      <c r="P468" s="6" t="s">
        <v>2030</v>
      </c>
      <c r="Q468" s="6">
        <v>30</v>
      </c>
      <c r="R468" s="6"/>
      <c r="S468" s="6"/>
      <c r="T468" s="6">
        <f>R468+Q468+S468</f>
        <v>30</v>
      </c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10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15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10"/>
      <c r="CC468" s="15"/>
    </row>
    <row r="469" spans="1:81" s="9" customFormat="1" ht="15" customHeight="1" x14ac:dyDescent="0.2">
      <c r="A469" s="18" t="s">
        <v>718</v>
      </c>
      <c r="B469" s="19" t="s">
        <v>31</v>
      </c>
      <c r="C469" s="8">
        <v>199117</v>
      </c>
      <c r="D469" s="6" t="s">
        <v>1130</v>
      </c>
      <c r="E469" s="6" t="s">
        <v>1366</v>
      </c>
      <c r="F469" s="6" t="s">
        <v>222</v>
      </c>
      <c r="G469" s="7" t="s">
        <v>223</v>
      </c>
      <c r="H469" s="23" t="s">
        <v>224</v>
      </c>
      <c r="I469" s="6" t="s">
        <v>1004</v>
      </c>
      <c r="J469" s="6" t="s">
        <v>384</v>
      </c>
      <c r="K469" s="6" t="s">
        <v>225</v>
      </c>
      <c r="L469" s="6" t="s">
        <v>1033</v>
      </c>
      <c r="M469" s="6" t="s">
        <v>226</v>
      </c>
      <c r="N469" s="6" t="s">
        <v>1235</v>
      </c>
      <c r="O469" s="6" t="s">
        <v>2271</v>
      </c>
      <c r="P469" s="6" t="s">
        <v>2030</v>
      </c>
      <c r="Q469" s="6"/>
      <c r="R469" s="6"/>
      <c r="S469" s="6"/>
      <c r="T469" s="6"/>
      <c r="U469" s="18">
        <v>25</v>
      </c>
      <c r="V469" s="18">
        <v>20</v>
      </c>
      <c r="W469" s="18"/>
      <c r="X469" s="18"/>
      <c r="Y469" s="18"/>
      <c r="Z469" s="18"/>
      <c r="AA469" s="18">
        <v>22</v>
      </c>
      <c r="AB469" s="18">
        <v>24</v>
      </c>
      <c r="AC469" s="18"/>
      <c r="AD469" s="18"/>
      <c r="AE469" s="18"/>
      <c r="AF469" s="18">
        <v>22</v>
      </c>
      <c r="AG469" s="18">
        <v>21</v>
      </c>
      <c r="AH469" s="18"/>
      <c r="AI469" s="18"/>
      <c r="AJ469" s="18"/>
      <c r="AK469" s="18">
        <v>28</v>
      </c>
      <c r="AL469" s="18"/>
      <c r="AM469" s="18"/>
      <c r="AN469" s="18"/>
      <c r="AO469" s="18"/>
      <c r="AP469" s="18">
        <v>25</v>
      </c>
      <c r="AQ469" s="18">
        <v>22</v>
      </c>
      <c r="AR469" s="18"/>
      <c r="AS469" s="18"/>
      <c r="AT469" s="18"/>
      <c r="AU469" s="18">
        <v>22</v>
      </c>
      <c r="AV469" s="18">
        <v>23</v>
      </c>
      <c r="AW469" s="18"/>
      <c r="AX469" s="18"/>
      <c r="AY469" s="18"/>
      <c r="AZ469" s="15"/>
      <c r="BA469" s="18">
        <v>25</v>
      </c>
      <c r="BB469" s="18">
        <v>24</v>
      </c>
      <c r="BC469" s="18"/>
      <c r="BD469" s="18"/>
      <c r="BE469" s="18"/>
      <c r="BF469" s="18">
        <v>28</v>
      </c>
      <c r="BG469" s="18"/>
      <c r="BH469" s="18"/>
      <c r="BI469" s="18"/>
      <c r="BJ469" s="18"/>
      <c r="BK469" s="15">
        <f>SUM(U469:BJ469)</f>
        <v>331</v>
      </c>
      <c r="BL469" s="18"/>
      <c r="BM469" s="18"/>
      <c r="BN469" s="18"/>
      <c r="BO469" s="18"/>
      <c r="BP469" s="18"/>
      <c r="BQ469" s="18"/>
      <c r="BR469" s="18"/>
      <c r="BS469" s="18"/>
      <c r="BT469" s="18"/>
      <c r="BU469" s="18"/>
      <c r="BV469" s="18"/>
      <c r="BW469" s="18"/>
      <c r="BX469" s="18"/>
      <c r="BY469" s="18"/>
      <c r="BZ469" s="18"/>
      <c r="CA469" s="18"/>
      <c r="CB469" s="15"/>
      <c r="CC469" s="15"/>
    </row>
    <row r="470" spans="1:81" s="9" customFormat="1" ht="15" customHeight="1" x14ac:dyDescent="0.2">
      <c r="A470" s="6" t="s">
        <v>705</v>
      </c>
      <c r="B470" s="7" t="s">
        <v>31</v>
      </c>
      <c r="C470" s="8">
        <v>808956</v>
      </c>
      <c r="D470" s="6" t="s">
        <v>1149</v>
      </c>
      <c r="E470" s="6" t="s">
        <v>563</v>
      </c>
      <c r="F470" s="6" t="s">
        <v>905</v>
      </c>
      <c r="G470" s="7"/>
      <c r="H470" s="7"/>
      <c r="I470" s="6" t="s">
        <v>608</v>
      </c>
      <c r="J470" s="6">
        <v>0</v>
      </c>
      <c r="K470" s="8" t="s">
        <v>1320</v>
      </c>
      <c r="L470" s="6" t="s">
        <v>609</v>
      </c>
      <c r="M470" s="6" t="s">
        <v>1329</v>
      </c>
      <c r="N470" s="6" t="s">
        <v>380</v>
      </c>
      <c r="O470" s="6" t="s">
        <v>2253</v>
      </c>
      <c r="P470" s="6" t="s">
        <v>2029</v>
      </c>
      <c r="Q470" s="6">
        <v>34</v>
      </c>
      <c r="R470" s="6"/>
      <c r="S470" s="6"/>
      <c r="T470" s="6">
        <f>R470+Q470+S470</f>
        <v>34</v>
      </c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15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10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10"/>
      <c r="CC470" s="15"/>
    </row>
    <row r="471" spans="1:81" s="9" customFormat="1" ht="15" customHeight="1" x14ac:dyDescent="0.2">
      <c r="A471" s="6" t="s">
        <v>718</v>
      </c>
      <c r="B471" s="7" t="s">
        <v>772</v>
      </c>
      <c r="C471" s="8">
        <v>430264</v>
      </c>
      <c r="D471" s="6" t="s">
        <v>1130</v>
      </c>
      <c r="E471" s="6" t="s">
        <v>1366</v>
      </c>
      <c r="F471" s="6" t="s">
        <v>222</v>
      </c>
      <c r="G471" s="7" t="s">
        <v>223</v>
      </c>
      <c r="H471" s="23" t="s">
        <v>1412</v>
      </c>
      <c r="I471" s="6" t="s">
        <v>1707</v>
      </c>
      <c r="J471" s="6"/>
      <c r="K471" s="6" t="s">
        <v>1708</v>
      </c>
      <c r="L471" s="6" t="s">
        <v>1033</v>
      </c>
      <c r="M471" s="6" t="s">
        <v>226</v>
      </c>
      <c r="N471" s="6" t="s">
        <v>1234</v>
      </c>
      <c r="O471" s="6" t="s">
        <v>1700</v>
      </c>
      <c r="P471" s="6" t="s">
        <v>2030</v>
      </c>
      <c r="Q471" s="6"/>
      <c r="R471" s="6"/>
      <c r="S471" s="6"/>
      <c r="T471" s="6"/>
      <c r="U471" s="6">
        <v>29</v>
      </c>
      <c r="V471" s="6"/>
      <c r="W471" s="6"/>
      <c r="X471" s="6"/>
      <c r="Y471" s="6"/>
      <c r="Z471" s="6"/>
      <c r="AA471" s="6">
        <v>27</v>
      </c>
      <c r="AB471" s="6"/>
      <c r="AC471" s="6"/>
      <c r="AD471" s="6"/>
      <c r="AE471" s="6"/>
      <c r="AF471" s="6">
        <v>26</v>
      </c>
      <c r="AG471" s="6"/>
      <c r="AH471" s="6"/>
      <c r="AI471" s="6"/>
      <c r="AJ471" s="6"/>
      <c r="AK471" s="6">
        <v>38</v>
      </c>
      <c r="AL471" s="6"/>
      <c r="AM471" s="6"/>
      <c r="AN471" s="6"/>
      <c r="AO471" s="6"/>
      <c r="AP471" s="6">
        <v>29</v>
      </c>
      <c r="AQ471" s="6"/>
      <c r="AR471" s="6"/>
      <c r="AS471" s="6"/>
      <c r="AT471" s="6"/>
      <c r="AU471" s="6">
        <v>34</v>
      </c>
      <c r="AV471" s="6"/>
      <c r="AW471" s="6"/>
      <c r="AX471" s="6"/>
      <c r="AY471" s="6"/>
      <c r="AZ471" s="10"/>
      <c r="BA471" s="6">
        <v>28</v>
      </c>
      <c r="BB471" s="6"/>
      <c r="BC471" s="6"/>
      <c r="BD471" s="6"/>
      <c r="BE471" s="6"/>
      <c r="BF471" s="6">
        <v>24</v>
      </c>
      <c r="BG471" s="6"/>
      <c r="BH471" s="6"/>
      <c r="BI471" s="6"/>
      <c r="BJ471" s="6"/>
      <c r="BK471" s="15">
        <f>SUM(U471:BJ471)</f>
        <v>235</v>
      </c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10"/>
      <c r="CC471" s="15"/>
    </row>
    <row r="472" spans="1:81" s="9" customFormat="1" ht="15" customHeight="1" x14ac:dyDescent="0.2">
      <c r="A472" s="6" t="s">
        <v>718</v>
      </c>
      <c r="B472" s="7" t="s">
        <v>32</v>
      </c>
      <c r="C472" s="8">
        <v>547109</v>
      </c>
      <c r="D472" s="6" t="s">
        <v>1151</v>
      </c>
      <c r="E472" s="6" t="s">
        <v>263</v>
      </c>
      <c r="F472" s="6" t="s">
        <v>917</v>
      </c>
      <c r="G472" s="7" t="s">
        <v>231</v>
      </c>
      <c r="H472" s="23" t="s">
        <v>1283</v>
      </c>
      <c r="I472" s="6" t="s">
        <v>386</v>
      </c>
      <c r="J472" s="6" t="s">
        <v>780</v>
      </c>
      <c r="K472" s="6" t="s">
        <v>232</v>
      </c>
      <c r="L472" s="6" t="s">
        <v>233</v>
      </c>
      <c r="M472" s="6" t="s">
        <v>234</v>
      </c>
      <c r="N472" s="6" t="s">
        <v>383</v>
      </c>
      <c r="O472" s="6" t="s">
        <v>1703</v>
      </c>
      <c r="P472" s="6" t="s">
        <v>2029</v>
      </c>
      <c r="Q472" s="6"/>
      <c r="R472" s="6">
        <v>20</v>
      </c>
      <c r="S472" s="6"/>
      <c r="T472" s="6">
        <f>R472+Q472+S472</f>
        <v>20</v>
      </c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10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15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10"/>
      <c r="CC472" s="15"/>
    </row>
    <row r="473" spans="1:81" s="9" customFormat="1" ht="15" customHeight="1" x14ac:dyDescent="0.2">
      <c r="A473" s="6" t="s">
        <v>718</v>
      </c>
      <c r="B473" s="7" t="s">
        <v>32</v>
      </c>
      <c r="C473" s="8">
        <v>547091</v>
      </c>
      <c r="D473" s="6" t="s">
        <v>1151</v>
      </c>
      <c r="E473" s="6" t="s">
        <v>263</v>
      </c>
      <c r="F473" s="6" t="s">
        <v>917</v>
      </c>
      <c r="G473" s="7" t="s">
        <v>231</v>
      </c>
      <c r="H473" s="23" t="s">
        <v>1283</v>
      </c>
      <c r="I473" s="6" t="s">
        <v>386</v>
      </c>
      <c r="J473" s="6" t="s">
        <v>780</v>
      </c>
      <c r="K473" s="6"/>
      <c r="L473" s="6" t="s">
        <v>233</v>
      </c>
      <c r="M473" s="6" t="s">
        <v>234</v>
      </c>
      <c r="N473" s="6" t="s">
        <v>454</v>
      </c>
      <c r="O473" s="6" t="s">
        <v>1703</v>
      </c>
      <c r="P473" s="6" t="s">
        <v>2029</v>
      </c>
      <c r="Q473" s="6">
        <v>31</v>
      </c>
      <c r="R473" s="6"/>
      <c r="S473" s="6"/>
      <c r="T473" s="6">
        <f>R473+Q473+S473</f>
        <v>31</v>
      </c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10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15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10"/>
      <c r="CC473" s="15"/>
    </row>
    <row r="474" spans="1:81" s="9" customFormat="1" ht="15" customHeight="1" x14ac:dyDescent="0.2">
      <c r="A474" s="6" t="s">
        <v>718</v>
      </c>
      <c r="B474" s="7" t="s">
        <v>735</v>
      </c>
      <c r="C474" s="8">
        <v>358267</v>
      </c>
      <c r="D474" s="6" t="s">
        <v>1128</v>
      </c>
      <c r="E474" s="6" t="s">
        <v>757</v>
      </c>
      <c r="F474" s="6" t="s">
        <v>918</v>
      </c>
      <c r="G474" s="7" t="s">
        <v>231</v>
      </c>
      <c r="H474" s="23" t="s">
        <v>1283</v>
      </c>
      <c r="I474" s="6" t="s">
        <v>386</v>
      </c>
      <c r="J474" s="6" t="s">
        <v>780</v>
      </c>
      <c r="K474" s="6" t="s">
        <v>232</v>
      </c>
      <c r="L474" s="6" t="s">
        <v>233</v>
      </c>
      <c r="M474" s="6" t="s">
        <v>234</v>
      </c>
      <c r="N474" s="6" t="s">
        <v>383</v>
      </c>
      <c r="O474" s="6" t="s">
        <v>1703</v>
      </c>
      <c r="P474" s="6" t="s">
        <v>2029</v>
      </c>
      <c r="Q474" s="6"/>
      <c r="R474" s="6">
        <v>22</v>
      </c>
      <c r="S474" s="6"/>
      <c r="T474" s="6">
        <f>R474+Q474+S474</f>
        <v>22</v>
      </c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10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15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10"/>
      <c r="CC474" s="15"/>
    </row>
    <row r="475" spans="1:81" s="9" customFormat="1" ht="15" customHeight="1" x14ac:dyDescent="0.2">
      <c r="A475" s="6" t="s">
        <v>718</v>
      </c>
      <c r="B475" s="7" t="s">
        <v>33</v>
      </c>
      <c r="C475" s="8">
        <v>749978</v>
      </c>
      <c r="D475" s="6" t="s">
        <v>1126</v>
      </c>
      <c r="E475" s="6" t="s">
        <v>1526</v>
      </c>
      <c r="F475" s="6" t="s">
        <v>1768</v>
      </c>
      <c r="G475" s="7" t="s">
        <v>1768</v>
      </c>
      <c r="H475" s="23" t="s">
        <v>237</v>
      </c>
      <c r="I475" s="6" t="s">
        <v>1769</v>
      </c>
      <c r="J475" s="6" t="s">
        <v>781</v>
      </c>
      <c r="K475" s="6" t="s">
        <v>239</v>
      </c>
      <c r="L475" s="6" t="s">
        <v>1034</v>
      </c>
      <c r="M475" s="6" t="s">
        <v>236</v>
      </c>
      <c r="N475" s="6" t="s">
        <v>1234</v>
      </c>
      <c r="O475" s="6" t="s">
        <v>1700</v>
      </c>
      <c r="P475" s="6" t="s">
        <v>2031</v>
      </c>
      <c r="Q475" s="6"/>
      <c r="R475" s="6"/>
      <c r="S475" s="6"/>
      <c r="T475" s="6"/>
      <c r="U475" s="6">
        <v>41</v>
      </c>
      <c r="V475" s="6"/>
      <c r="W475" s="6"/>
      <c r="X475" s="6"/>
      <c r="Y475" s="6"/>
      <c r="Z475" s="6"/>
      <c r="AA475" s="6">
        <v>34</v>
      </c>
      <c r="AB475" s="6"/>
      <c r="AC475" s="6"/>
      <c r="AD475" s="6"/>
      <c r="AE475" s="6"/>
      <c r="AF475" s="6">
        <v>43</v>
      </c>
      <c r="AG475" s="6"/>
      <c r="AH475" s="6"/>
      <c r="AI475" s="6"/>
      <c r="AJ475" s="6"/>
      <c r="AK475" s="6">
        <v>28</v>
      </c>
      <c r="AL475" s="6"/>
      <c r="AM475" s="6"/>
      <c r="AN475" s="6"/>
      <c r="AO475" s="6"/>
      <c r="AP475" s="6">
        <v>25</v>
      </c>
      <c r="AQ475" s="6"/>
      <c r="AR475" s="6"/>
      <c r="AS475" s="6"/>
      <c r="AT475" s="6"/>
      <c r="AU475" s="6">
        <v>27</v>
      </c>
      <c r="AV475" s="6"/>
      <c r="AW475" s="6"/>
      <c r="AX475" s="6"/>
      <c r="AY475" s="6"/>
      <c r="AZ475" s="10"/>
      <c r="BA475" s="6">
        <v>21</v>
      </c>
      <c r="BB475" s="6"/>
      <c r="BC475" s="6"/>
      <c r="BD475" s="6"/>
      <c r="BE475" s="6"/>
      <c r="BF475" s="6">
        <v>22</v>
      </c>
      <c r="BG475" s="6"/>
      <c r="BH475" s="6"/>
      <c r="BI475" s="6"/>
      <c r="BJ475" s="6"/>
      <c r="BK475" s="15">
        <f>SUM(U475:BJ475)</f>
        <v>241</v>
      </c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10"/>
      <c r="CC475" s="15"/>
    </row>
    <row r="476" spans="1:81" s="9" customFormat="1" ht="15" customHeight="1" x14ac:dyDescent="0.2">
      <c r="A476" s="6" t="s">
        <v>705</v>
      </c>
      <c r="B476" s="7" t="s">
        <v>610</v>
      </c>
      <c r="C476" s="8">
        <v>172585</v>
      </c>
      <c r="D476" s="6" t="s">
        <v>1130</v>
      </c>
      <c r="E476" s="6" t="s">
        <v>579</v>
      </c>
      <c r="F476" s="6" t="s">
        <v>915</v>
      </c>
      <c r="G476" s="7"/>
      <c r="H476" s="7"/>
      <c r="I476" s="6" t="s">
        <v>2219</v>
      </c>
      <c r="J476" s="6"/>
      <c r="K476" s="8" t="s">
        <v>2220</v>
      </c>
      <c r="L476" s="6" t="s">
        <v>2221</v>
      </c>
      <c r="M476" s="6"/>
      <c r="N476" s="6" t="s">
        <v>380</v>
      </c>
      <c r="O476" s="6" t="s">
        <v>2253</v>
      </c>
      <c r="P476" s="6" t="s">
        <v>2030</v>
      </c>
      <c r="Q476" s="6">
        <v>19</v>
      </c>
      <c r="R476" s="6"/>
      <c r="S476" s="6"/>
      <c r="T476" s="6">
        <f t="shared" ref="T476:T481" si="22">R476+Q476+S476</f>
        <v>19</v>
      </c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15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10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10"/>
      <c r="CC476" s="15"/>
    </row>
    <row r="477" spans="1:81" s="9" customFormat="1" ht="15" customHeight="1" x14ac:dyDescent="0.2">
      <c r="A477" s="6" t="s">
        <v>706</v>
      </c>
      <c r="B477" s="7" t="s">
        <v>639</v>
      </c>
      <c r="C477" s="8">
        <v>173369</v>
      </c>
      <c r="D477" s="6" t="s">
        <v>1148</v>
      </c>
      <c r="E477" s="6" t="s">
        <v>640</v>
      </c>
      <c r="F477" s="6" t="s">
        <v>792</v>
      </c>
      <c r="G477" s="7"/>
      <c r="H477" s="7"/>
      <c r="I477" s="6" t="s">
        <v>641</v>
      </c>
      <c r="J477" s="6"/>
      <c r="K477" s="6" t="s">
        <v>1298</v>
      </c>
      <c r="L477" s="6"/>
      <c r="M477" s="6"/>
      <c r="N477" s="6" t="s">
        <v>377</v>
      </c>
      <c r="O477" s="6" t="s">
        <v>2291</v>
      </c>
      <c r="P477" s="6" t="s">
        <v>2028</v>
      </c>
      <c r="Q477" s="6"/>
      <c r="R477" s="6">
        <v>27</v>
      </c>
      <c r="S477" s="6"/>
      <c r="T477" s="6">
        <f t="shared" si="22"/>
        <v>27</v>
      </c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15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10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10"/>
      <c r="CC477" s="15"/>
    </row>
    <row r="478" spans="1:81" s="9" customFormat="1" ht="15" customHeight="1" x14ac:dyDescent="0.2">
      <c r="A478" s="6" t="s">
        <v>718</v>
      </c>
      <c r="B478" s="7" t="s">
        <v>1394</v>
      </c>
      <c r="C478" s="8">
        <v>654202</v>
      </c>
      <c r="D478" s="6" t="s">
        <v>1128</v>
      </c>
      <c r="E478" s="6" t="s">
        <v>401</v>
      </c>
      <c r="F478" s="6" t="s">
        <v>1395</v>
      </c>
      <c r="G478" s="7"/>
      <c r="H478" s="23"/>
      <c r="I478" s="7" t="s">
        <v>1396</v>
      </c>
      <c r="J478" s="6"/>
      <c r="K478" s="6" t="s">
        <v>1397</v>
      </c>
      <c r="L478" s="18"/>
      <c r="M478" s="6"/>
      <c r="N478" s="6" t="s">
        <v>454</v>
      </c>
      <c r="O478" s="6" t="s">
        <v>1703</v>
      </c>
      <c r="P478" s="6" t="s">
        <v>2029</v>
      </c>
      <c r="Q478" s="6">
        <v>19</v>
      </c>
      <c r="R478" s="6"/>
      <c r="S478" s="6"/>
      <c r="T478" s="6">
        <f t="shared" si="22"/>
        <v>19</v>
      </c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10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15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10"/>
      <c r="CC478" s="15"/>
    </row>
    <row r="479" spans="1:81" s="9" customFormat="1" ht="15" customHeight="1" x14ac:dyDescent="0.2">
      <c r="A479" s="6" t="s">
        <v>718</v>
      </c>
      <c r="B479" s="7" t="s">
        <v>1394</v>
      </c>
      <c r="C479" s="8">
        <v>730366</v>
      </c>
      <c r="D479" s="6" t="s">
        <v>1128</v>
      </c>
      <c r="E479" s="6" t="s">
        <v>401</v>
      </c>
      <c r="F479" s="6" t="s">
        <v>1395</v>
      </c>
      <c r="G479" s="7"/>
      <c r="H479" s="23"/>
      <c r="I479" s="7" t="s">
        <v>1396</v>
      </c>
      <c r="J479" s="6"/>
      <c r="K479" s="6" t="s">
        <v>1397</v>
      </c>
      <c r="L479" s="18"/>
      <c r="M479" s="6"/>
      <c r="N479" s="6" t="s">
        <v>454</v>
      </c>
      <c r="O479" s="6" t="s">
        <v>1703</v>
      </c>
      <c r="P479" s="6" t="s">
        <v>2029</v>
      </c>
      <c r="Q479" s="6">
        <v>20</v>
      </c>
      <c r="R479" s="6"/>
      <c r="S479" s="6"/>
      <c r="T479" s="6">
        <f t="shared" si="22"/>
        <v>20</v>
      </c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10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15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10"/>
      <c r="CC479" s="15"/>
    </row>
    <row r="480" spans="1:81" s="9" customFormat="1" ht="15" customHeight="1" x14ac:dyDescent="0.2">
      <c r="A480" s="6" t="s">
        <v>705</v>
      </c>
      <c r="B480" s="7" t="s">
        <v>1998</v>
      </c>
      <c r="C480" s="8">
        <v>654251</v>
      </c>
      <c r="D480" s="6" t="s">
        <v>1150</v>
      </c>
      <c r="E480" s="6" t="s">
        <v>2256</v>
      </c>
      <c r="F480" s="6"/>
      <c r="G480" s="6"/>
      <c r="H480" s="6"/>
      <c r="I480" s="6"/>
      <c r="J480" s="6"/>
      <c r="K480" s="6"/>
      <c r="L480" s="6"/>
      <c r="M480" s="6"/>
      <c r="N480" s="6" t="s">
        <v>377</v>
      </c>
      <c r="O480" s="6" t="s">
        <v>2253</v>
      </c>
      <c r="P480" s="6"/>
      <c r="Q480" s="6"/>
      <c r="R480" s="6">
        <v>26</v>
      </c>
      <c r="S480" s="6"/>
      <c r="T480" s="6">
        <f t="shared" si="22"/>
        <v>26</v>
      </c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15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10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10"/>
      <c r="BL480" s="15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</row>
    <row r="481" spans="1:81" s="9" customFormat="1" ht="15" customHeight="1" x14ac:dyDescent="0.2">
      <c r="A481" s="6" t="s">
        <v>1111</v>
      </c>
      <c r="B481" s="7" t="s">
        <v>464</v>
      </c>
      <c r="C481" s="8">
        <v>569806</v>
      </c>
      <c r="D481" s="6" t="s">
        <v>1128</v>
      </c>
      <c r="E481" s="6" t="s">
        <v>393</v>
      </c>
      <c r="F481" s="6" t="s">
        <v>789</v>
      </c>
      <c r="G481" s="7" t="s">
        <v>973</v>
      </c>
      <c r="H481" s="7" t="s">
        <v>1924</v>
      </c>
      <c r="I481" s="6" t="s">
        <v>2299</v>
      </c>
      <c r="J481" s="6"/>
      <c r="K481" s="6"/>
      <c r="L481" s="6" t="s">
        <v>394</v>
      </c>
      <c r="M481" s="6" t="s">
        <v>1182</v>
      </c>
      <c r="N481" s="6" t="s">
        <v>1260</v>
      </c>
      <c r="O481" s="6" t="s">
        <v>1703</v>
      </c>
      <c r="P481" s="6" t="s">
        <v>2029</v>
      </c>
      <c r="Q481" s="6"/>
      <c r="R481" s="6">
        <v>22</v>
      </c>
      <c r="S481" s="6"/>
      <c r="T481" s="6">
        <f t="shared" si="22"/>
        <v>22</v>
      </c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10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15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10"/>
      <c r="CC481" s="15"/>
    </row>
    <row r="482" spans="1:81" s="9" customFormat="1" ht="15" customHeight="1" x14ac:dyDescent="0.2">
      <c r="A482" s="6" t="s">
        <v>1111</v>
      </c>
      <c r="B482" s="7" t="s">
        <v>464</v>
      </c>
      <c r="C482" s="8">
        <v>530030</v>
      </c>
      <c r="D482" s="6" t="s">
        <v>1128</v>
      </c>
      <c r="E482" s="6" t="s">
        <v>393</v>
      </c>
      <c r="F482" s="6" t="s">
        <v>789</v>
      </c>
      <c r="G482" s="7" t="s">
        <v>973</v>
      </c>
      <c r="H482" s="7" t="s">
        <v>1924</v>
      </c>
      <c r="I482" s="6" t="s">
        <v>2299</v>
      </c>
      <c r="J482" s="6"/>
      <c r="K482" s="6"/>
      <c r="L482" s="6" t="s">
        <v>394</v>
      </c>
      <c r="M482" s="6" t="s">
        <v>1182</v>
      </c>
      <c r="N482" s="6" t="s">
        <v>1540</v>
      </c>
      <c r="O482" s="6" t="s">
        <v>2272</v>
      </c>
      <c r="P482" s="6" t="s">
        <v>2029</v>
      </c>
      <c r="Q482" s="6"/>
      <c r="R482" s="6"/>
      <c r="S482" s="6"/>
      <c r="T482" s="6"/>
      <c r="U482" s="6">
        <v>8</v>
      </c>
      <c r="V482" s="6"/>
      <c r="W482" s="6"/>
      <c r="X482" s="6"/>
      <c r="Y482" s="6"/>
      <c r="Z482" s="6"/>
      <c r="AA482" s="6">
        <v>9</v>
      </c>
      <c r="AB482" s="6"/>
      <c r="AC482" s="6"/>
      <c r="AD482" s="6"/>
      <c r="AE482" s="6"/>
      <c r="AF482" s="6">
        <v>14</v>
      </c>
      <c r="AG482" s="6"/>
      <c r="AH482" s="6"/>
      <c r="AI482" s="6"/>
      <c r="AJ482" s="6"/>
      <c r="AK482" s="6">
        <v>14</v>
      </c>
      <c r="AL482" s="6"/>
      <c r="AM482" s="6"/>
      <c r="AN482" s="6"/>
      <c r="AO482" s="6"/>
      <c r="AP482" s="6">
        <v>22</v>
      </c>
      <c r="AQ482" s="6"/>
      <c r="AR482" s="6"/>
      <c r="AS482" s="6"/>
      <c r="AT482" s="6"/>
      <c r="AU482" s="6">
        <v>8</v>
      </c>
      <c r="AV482" s="6"/>
      <c r="AW482" s="6"/>
      <c r="AX482" s="6"/>
      <c r="AY482" s="6"/>
      <c r="AZ482" s="10"/>
      <c r="BA482" s="6">
        <v>10</v>
      </c>
      <c r="BB482" s="6"/>
      <c r="BC482" s="6"/>
      <c r="BD482" s="6"/>
      <c r="BE482" s="6"/>
      <c r="BF482" s="6">
        <v>26</v>
      </c>
      <c r="BG482" s="6"/>
      <c r="BH482" s="6"/>
      <c r="BI482" s="6"/>
      <c r="BJ482" s="6"/>
      <c r="BK482" s="15">
        <f>BJ482+BH482+BG482+BF482+BE482+BC482+BB482+BA482+AY482+AW482+AV482+AU482+AT482+AR482+AQ482+AP482+AO482+AM482+AL482+AK482+AJ482+AH482+AG482+AF482+AE482+AC482+AB482+AA482+Z482+W482+V482+U482</f>
        <v>111</v>
      </c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15">
        <f>BA482+BB482+BC482+BE482+BF482+BG482+BH482+BJ482+BL482+BM482+BN482+BP482+BQ482+BR482+BT482+BU482+BV482+BX482+BY482+BZ482+CA482+BW482+BS482+BO482</f>
        <v>36</v>
      </c>
      <c r="CC482" s="15"/>
    </row>
    <row r="483" spans="1:81" s="9" customFormat="1" ht="15" customHeight="1" x14ac:dyDescent="0.2">
      <c r="A483" s="6" t="s">
        <v>1224</v>
      </c>
      <c r="B483" s="7" t="s">
        <v>707</v>
      </c>
      <c r="C483" s="8">
        <v>106849</v>
      </c>
      <c r="D483" s="6" t="s">
        <v>1150</v>
      </c>
      <c r="E483" s="6" t="s">
        <v>689</v>
      </c>
      <c r="F483" s="6" t="s">
        <v>919</v>
      </c>
      <c r="G483" s="7"/>
      <c r="H483" s="7"/>
      <c r="I483" s="6" t="s">
        <v>690</v>
      </c>
      <c r="J483" s="6" t="s">
        <v>1405</v>
      </c>
      <c r="K483" s="6" t="s">
        <v>1347</v>
      </c>
      <c r="L483" s="6" t="s">
        <v>1564</v>
      </c>
      <c r="M483" s="18" t="s">
        <v>1346</v>
      </c>
      <c r="N483" s="6" t="s">
        <v>451</v>
      </c>
      <c r="O483" s="6"/>
      <c r="P483" s="6" t="s">
        <v>2028</v>
      </c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10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15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10"/>
      <c r="CC483" s="15"/>
    </row>
    <row r="484" spans="1:81" s="9" customFormat="1" ht="15" customHeight="1" x14ac:dyDescent="0.2">
      <c r="A484" s="6" t="s">
        <v>1224</v>
      </c>
      <c r="B484" s="7" t="s">
        <v>1343</v>
      </c>
      <c r="C484" s="8"/>
      <c r="D484" s="6" t="s">
        <v>1150</v>
      </c>
      <c r="E484" s="6" t="s">
        <v>656</v>
      </c>
      <c r="F484" s="6" t="s">
        <v>912</v>
      </c>
      <c r="G484" s="7"/>
      <c r="H484" s="7"/>
      <c r="I484" s="7" t="s">
        <v>1344</v>
      </c>
      <c r="J484" s="6"/>
      <c r="K484" s="6" t="s">
        <v>1345</v>
      </c>
      <c r="L484" s="18" t="s">
        <v>1573</v>
      </c>
      <c r="M484" s="6" t="s">
        <v>1574</v>
      </c>
      <c r="N484" s="6" t="s">
        <v>451</v>
      </c>
      <c r="O484" s="6"/>
      <c r="P484" s="6" t="s">
        <v>2028</v>
      </c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10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15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10"/>
      <c r="CC484" s="15"/>
    </row>
    <row r="485" spans="1:81" s="9" customFormat="1" ht="15" customHeight="1" x14ac:dyDescent="0.2">
      <c r="A485" s="6" t="s">
        <v>718</v>
      </c>
      <c r="B485" s="7" t="s">
        <v>34</v>
      </c>
      <c r="C485" s="8">
        <v>267963</v>
      </c>
      <c r="D485" s="6" t="s">
        <v>1130</v>
      </c>
      <c r="E485" s="6" t="s">
        <v>691</v>
      </c>
      <c r="F485" s="6" t="s">
        <v>920</v>
      </c>
      <c r="G485" s="7" t="s">
        <v>974</v>
      </c>
      <c r="H485" s="23" t="s">
        <v>692</v>
      </c>
      <c r="I485" s="6" t="s">
        <v>1528</v>
      </c>
      <c r="J485" s="6" t="s">
        <v>1069</v>
      </c>
      <c r="K485" s="6" t="s">
        <v>1166</v>
      </c>
      <c r="L485" s="6" t="s">
        <v>693</v>
      </c>
      <c r="M485" s="6" t="s">
        <v>1195</v>
      </c>
      <c r="N485" s="6" t="s">
        <v>1232</v>
      </c>
      <c r="O485" s="6" t="s">
        <v>1700</v>
      </c>
      <c r="P485" s="6" t="s">
        <v>2030</v>
      </c>
      <c r="Q485" s="6"/>
      <c r="R485" s="6"/>
      <c r="S485" s="6"/>
      <c r="T485" s="6"/>
      <c r="U485" s="6">
        <v>33</v>
      </c>
      <c r="V485" s="6">
        <v>35</v>
      </c>
      <c r="W485" s="6">
        <v>32</v>
      </c>
      <c r="X485" s="6"/>
      <c r="Y485" s="6"/>
      <c r="Z485" s="6">
        <v>4</v>
      </c>
      <c r="AA485" s="6">
        <v>31</v>
      </c>
      <c r="AB485" s="6">
        <v>32</v>
      </c>
      <c r="AC485" s="6">
        <v>33</v>
      </c>
      <c r="AD485" s="6"/>
      <c r="AE485" s="6">
        <v>8</v>
      </c>
      <c r="AF485" s="6">
        <v>32</v>
      </c>
      <c r="AG485" s="6">
        <v>30</v>
      </c>
      <c r="AH485" s="6">
        <v>33</v>
      </c>
      <c r="AI485" s="6"/>
      <c r="AJ485" s="6"/>
      <c r="AK485" s="6">
        <v>37</v>
      </c>
      <c r="AL485" s="6">
        <v>39</v>
      </c>
      <c r="AM485" s="6">
        <v>37</v>
      </c>
      <c r="AN485" s="6"/>
      <c r="AO485" s="6"/>
      <c r="AP485" s="6">
        <v>32</v>
      </c>
      <c r="AQ485" s="6">
        <v>30</v>
      </c>
      <c r="AR485" s="6">
        <v>29</v>
      </c>
      <c r="AS485" s="6"/>
      <c r="AT485" s="6">
        <v>17</v>
      </c>
      <c r="AU485" s="6">
        <v>35</v>
      </c>
      <c r="AV485" s="6">
        <v>27</v>
      </c>
      <c r="AW485" s="6">
        <v>28</v>
      </c>
      <c r="AX485" s="6">
        <v>27</v>
      </c>
      <c r="AY485" s="6">
        <v>13</v>
      </c>
      <c r="AZ485" s="10"/>
      <c r="BA485" s="6">
        <v>28</v>
      </c>
      <c r="BB485" s="6">
        <v>33</v>
      </c>
      <c r="BC485" s="6">
        <v>31</v>
      </c>
      <c r="BD485" s="6"/>
      <c r="BE485" s="6"/>
      <c r="BF485" s="6">
        <v>36</v>
      </c>
      <c r="BG485" s="6">
        <v>35</v>
      </c>
      <c r="BH485" s="6">
        <v>36</v>
      </c>
      <c r="BI485" s="6"/>
      <c r="BJ485" s="6">
        <v>17</v>
      </c>
      <c r="BK485" s="15">
        <f>SUM(U485:BJ485)</f>
        <v>870</v>
      </c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10"/>
      <c r="CC485" s="15"/>
    </row>
    <row r="486" spans="1:81" s="9" customFormat="1" ht="15" customHeight="1" x14ac:dyDescent="0.2">
      <c r="A486" s="6" t="s">
        <v>718</v>
      </c>
      <c r="B486" s="7" t="s">
        <v>736</v>
      </c>
      <c r="C486" s="8">
        <v>542225</v>
      </c>
      <c r="D486" s="6" t="s">
        <v>1130</v>
      </c>
      <c r="E486" s="6" t="s">
        <v>1271</v>
      </c>
      <c r="F486" s="6" t="s">
        <v>240</v>
      </c>
      <c r="G486" s="7" t="s">
        <v>241</v>
      </c>
      <c r="H486" s="23" t="s">
        <v>1369</v>
      </c>
      <c r="I486" s="13" t="s">
        <v>857</v>
      </c>
      <c r="J486" s="6" t="s">
        <v>243</v>
      </c>
      <c r="K486" s="6" t="s">
        <v>244</v>
      </c>
      <c r="L486" s="6" t="s">
        <v>288</v>
      </c>
      <c r="M486" s="6" t="s">
        <v>103</v>
      </c>
      <c r="N486" s="6" t="s">
        <v>698</v>
      </c>
      <c r="O486" s="6" t="s">
        <v>1703</v>
      </c>
      <c r="P486" s="6" t="s">
        <v>2030</v>
      </c>
      <c r="Q486" s="6"/>
      <c r="R486" s="6">
        <v>30</v>
      </c>
      <c r="S486" s="6"/>
      <c r="T486" s="6">
        <f>R486+Q486+S486</f>
        <v>30</v>
      </c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10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15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10"/>
      <c r="CC486" s="15"/>
    </row>
    <row r="487" spans="1:81" s="33" customFormat="1" ht="15" customHeight="1" x14ac:dyDescent="0.2">
      <c r="A487" s="6" t="s">
        <v>718</v>
      </c>
      <c r="B487" s="7" t="s">
        <v>736</v>
      </c>
      <c r="C487" s="8">
        <v>542233</v>
      </c>
      <c r="D487" s="6" t="s">
        <v>1130</v>
      </c>
      <c r="E487" s="6" t="s">
        <v>1271</v>
      </c>
      <c r="F487" s="6" t="s">
        <v>240</v>
      </c>
      <c r="G487" s="7" t="s">
        <v>241</v>
      </c>
      <c r="H487" s="23" t="s">
        <v>1369</v>
      </c>
      <c r="I487" s="13" t="s">
        <v>857</v>
      </c>
      <c r="J487" s="6" t="s">
        <v>243</v>
      </c>
      <c r="K487" s="6" t="s">
        <v>244</v>
      </c>
      <c r="L487" s="6" t="s">
        <v>288</v>
      </c>
      <c r="M487" s="6" t="s">
        <v>103</v>
      </c>
      <c r="N487" s="6" t="s">
        <v>1257</v>
      </c>
      <c r="O487" s="6" t="s">
        <v>1703</v>
      </c>
      <c r="P487" s="6" t="s">
        <v>2030</v>
      </c>
      <c r="Q487" s="6">
        <v>30</v>
      </c>
      <c r="R487" s="6"/>
      <c r="S487" s="6"/>
      <c r="T487" s="6">
        <f>R487+Q487+S487</f>
        <v>30</v>
      </c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10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15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10"/>
      <c r="CC487" s="15"/>
    </row>
    <row r="488" spans="1:81" s="9" customFormat="1" ht="15" customHeight="1" x14ac:dyDescent="0.2">
      <c r="A488" s="6" t="s">
        <v>718</v>
      </c>
      <c r="B488" s="7" t="s">
        <v>736</v>
      </c>
      <c r="C488" s="8">
        <v>360750</v>
      </c>
      <c r="D488" s="6" t="s">
        <v>1130</v>
      </c>
      <c r="E488" s="6" t="s">
        <v>1271</v>
      </c>
      <c r="F488" s="6" t="s">
        <v>242</v>
      </c>
      <c r="G488" s="7" t="s">
        <v>102</v>
      </c>
      <c r="H488" s="23" t="s">
        <v>1369</v>
      </c>
      <c r="I488" s="13" t="s">
        <v>857</v>
      </c>
      <c r="J488" s="6" t="s">
        <v>243</v>
      </c>
      <c r="K488" s="6" t="s">
        <v>244</v>
      </c>
      <c r="L488" s="6" t="s">
        <v>288</v>
      </c>
      <c r="M488" s="6" t="s">
        <v>103</v>
      </c>
      <c r="N488" s="6" t="s">
        <v>1136</v>
      </c>
      <c r="O488" s="6" t="s">
        <v>2271</v>
      </c>
      <c r="P488" s="6" t="s">
        <v>2030</v>
      </c>
      <c r="Q488" s="6"/>
      <c r="R488" s="6"/>
      <c r="S488" s="6"/>
      <c r="T488" s="6"/>
      <c r="U488" s="6">
        <v>23</v>
      </c>
      <c r="V488" s="6"/>
      <c r="W488" s="6"/>
      <c r="X488" s="6"/>
      <c r="Y488" s="6"/>
      <c r="Z488" s="6"/>
      <c r="AA488" s="6">
        <v>28</v>
      </c>
      <c r="AB488" s="6"/>
      <c r="AC488" s="6"/>
      <c r="AD488" s="6"/>
      <c r="AE488" s="6"/>
      <c r="AF488" s="6">
        <v>33</v>
      </c>
      <c r="AG488" s="6"/>
      <c r="AH488" s="6"/>
      <c r="AI488" s="6"/>
      <c r="AJ488" s="6"/>
      <c r="AK488" s="6">
        <v>32</v>
      </c>
      <c r="AL488" s="6"/>
      <c r="AM488" s="6"/>
      <c r="AN488" s="6"/>
      <c r="AO488" s="6"/>
      <c r="AP488" s="6">
        <v>27</v>
      </c>
      <c r="AQ488" s="6"/>
      <c r="AR488" s="6"/>
      <c r="AS488" s="6"/>
      <c r="AT488" s="6"/>
      <c r="AU488" s="6">
        <v>39</v>
      </c>
      <c r="AV488" s="6"/>
      <c r="AW488" s="6"/>
      <c r="AX488" s="6"/>
      <c r="AY488" s="6"/>
      <c r="AZ488" s="10"/>
      <c r="BA488" s="6">
        <v>31</v>
      </c>
      <c r="BB488" s="6"/>
      <c r="BC488" s="6"/>
      <c r="BD488" s="6"/>
      <c r="BE488" s="6"/>
      <c r="BF488" s="6">
        <v>30</v>
      </c>
      <c r="BG488" s="6"/>
      <c r="BH488" s="6"/>
      <c r="BI488" s="6"/>
      <c r="BJ488" s="6"/>
      <c r="BK488" s="15">
        <f>SUM(U488:BJ488)</f>
        <v>243</v>
      </c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10"/>
      <c r="CC488" s="15"/>
    </row>
    <row r="489" spans="1:81" s="9" customFormat="1" ht="15" customHeight="1" x14ac:dyDescent="0.2">
      <c r="A489" s="6" t="s">
        <v>718</v>
      </c>
      <c r="B489" s="7" t="s">
        <v>1467</v>
      </c>
      <c r="C489" s="8">
        <v>644963</v>
      </c>
      <c r="D489" s="6" t="s">
        <v>1857</v>
      </c>
      <c r="E489" s="6" t="s">
        <v>1865</v>
      </c>
      <c r="F489" s="6"/>
      <c r="G489" s="7"/>
      <c r="H489" s="6" t="s">
        <v>1626</v>
      </c>
      <c r="I489" s="23" t="s">
        <v>1469</v>
      </c>
      <c r="J489" s="6"/>
      <c r="K489" s="8" t="s">
        <v>1470</v>
      </c>
      <c r="L489" s="6" t="s">
        <v>1459</v>
      </c>
      <c r="M489" s="6"/>
      <c r="N489" s="6" t="s">
        <v>698</v>
      </c>
      <c r="O489" s="6" t="s">
        <v>1706</v>
      </c>
      <c r="P489" s="6" t="s">
        <v>2030</v>
      </c>
      <c r="Q489" s="6"/>
      <c r="R489" s="6">
        <v>35</v>
      </c>
      <c r="S489" s="6"/>
      <c r="T489" s="6">
        <f>R489+Q489+S489</f>
        <v>35</v>
      </c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10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15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10"/>
      <c r="CC489" s="15"/>
    </row>
    <row r="490" spans="1:81" s="9" customFormat="1" ht="15" customHeight="1" x14ac:dyDescent="0.2">
      <c r="A490" s="6" t="s">
        <v>718</v>
      </c>
      <c r="B490" s="7" t="s">
        <v>1467</v>
      </c>
      <c r="C490" s="8">
        <v>644914</v>
      </c>
      <c r="D490" s="6" t="s">
        <v>1857</v>
      </c>
      <c r="E490" s="6" t="s">
        <v>1865</v>
      </c>
      <c r="F490" s="6"/>
      <c r="G490" s="7"/>
      <c r="H490" s="6" t="s">
        <v>1626</v>
      </c>
      <c r="I490" s="23" t="s">
        <v>1469</v>
      </c>
      <c r="J490" s="6"/>
      <c r="K490" s="8" t="s">
        <v>1470</v>
      </c>
      <c r="L490" s="6" t="s">
        <v>1459</v>
      </c>
      <c r="M490" s="6"/>
      <c r="N490" s="6" t="s">
        <v>454</v>
      </c>
      <c r="O490" s="6" t="s">
        <v>1703</v>
      </c>
      <c r="P490" s="6" t="s">
        <v>2030</v>
      </c>
      <c r="Q490" s="6">
        <v>17</v>
      </c>
      <c r="R490" s="6"/>
      <c r="S490" s="6"/>
      <c r="T490" s="6">
        <f>R490+Q490+S490</f>
        <v>17</v>
      </c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10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15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10"/>
      <c r="CC490" s="15"/>
    </row>
    <row r="491" spans="1:81" s="9" customFormat="1" ht="15" customHeight="1" x14ac:dyDescent="0.2">
      <c r="A491" s="6" t="s">
        <v>718</v>
      </c>
      <c r="B491" s="7" t="s">
        <v>1467</v>
      </c>
      <c r="C491" s="8">
        <v>756239</v>
      </c>
      <c r="D491" s="6" t="s">
        <v>1857</v>
      </c>
      <c r="E491" s="6" t="s">
        <v>1865</v>
      </c>
      <c r="F491" s="6"/>
      <c r="G491" s="7"/>
      <c r="H491" s="6" t="s">
        <v>1626</v>
      </c>
      <c r="I491" s="23" t="s">
        <v>1469</v>
      </c>
      <c r="J491" s="6"/>
      <c r="K491" s="8" t="s">
        <v>1470</v>
      </c>
      <c r="L491" s="6" t="s">
        <v>1459</v>
      </c>
      <c r="M491" s="6"/>
      <c r="N491" s="6" t="s">
        <v>454</v>
      </c>
      <c r="O491" s="6" t="s">
        <v>1703</v>
      </c>
      <c r="P491" s="6" t="s">
        <v>2030</v>
      </c>
      <c r="Q491" s="6">
        <v>31</v>
      </c>
      <c r="R491" s="6"/>
      <c r="S491" s="6"/>
      <c r="T491" s="6">
        <f>R491+Q491+S491</f>
        <v>31</v>
      </c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10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15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10"/>
      <c r="CC491" s="15"/>
    </row>
    <row r="492" spans="1:81" s="9" customFormat="1" ht="15" customHeight="1" x14ac:dyDescent="0.2">
      <c r="A492" s="6" t="s">
        <v>718</v>
      </c>
      <c r="B492" s="7" t="s">
        <v>1467</v>
      </c>
      <c r="C492" s="8">
        <v>646703</v>
      </c>
      <c r="D492" s="6" t="s">
        <v>1857</v>
      </c>
      <c r="E492" s="6" t="s">
        <v>1865</v>
      </c>
      <c r="F492" s="6"/>
      <c r="G492" s="7"/>
      <c r="H492" s="6" t="s">
        <v>1626</v>
      </c>
      <c r="I492" s="23" t="s">
        <v>1469</v>
      </c>
      <c r="J492" s="6"/>
      <c r="K492" s="8" t="s">
        <v>1470</v>
      </c>
      <c r="L492" s="6" t="s">
        <v>1459</v>
      </c>
      <c r="M492" s="6"/>
      <c r="N492" s="6" t="s">
        <v>1234</v>
      </c>
      <c r="O492" s="6" t="s">
        <v>2271</v>
      </c>
      <c r="P492" s="6" t="s">
        <v>2030</v>
      </c>
      <c r="Q492" s="6"/>
      <c r="R492" s="6"/>
      <c r="S492" s="6"/>
      <c r="T492" s="6"/>
      <c r="U492" s="6">
        <v>24</v>
      </c>
      <c r="V492" s="6"/>
      <c r="W492" s="6"/>
      <c r="X492" s="6"/>
      <c r="Y492" s="6"/>
      <c r="Z492" s="6"/>
      <c r="AA492" s="6">
        <v>38</v>
      </c>
      <c r="AB492" s="6"/>
      <c r="AC492" s="6"/>
      <c r="AD492" s="6"/>
      <c r="AE492" s="6"/>
      <c r="AF492" s="6">
        <v>15</v>
      </c>
      <c r="AG492" s="6"/>
      <c r="AH492" s="6"/>
      <c r="AI492" s="6"/>
      <c r="AJ492" s="6"/>
      <c r="AK492" s="6">
        <v>17</v>
      </c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10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15">
        <f>SUM(U492:BJ492)</f>
        <v>94</v>
      </c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10"/>
      <c r="CC492" s="15"/>
    </row>
    <row r="493" spans="1:81" s="9" customFormat="1" ht="15" customHeight="1" x14ac:dyDescent="0.2">
      <c r="A493" s="6" t="s">
        <v>718</v>
      </c>
      <c r="B493" s="7" t="s">
        <v>1467</v>
      </c>
      <c r="C493" s="8">
        <v>660837</v>
      </c>
      <c r="D493" s="6" t="s">
        <v>1857</v>
      </c>
      <c r="E493" s="6" t="s">
        <v>1865</v>
      </c>
      <c r="F493" s="6"/>
      <c r="G493" s="7"/>
      <c r="H493" s="6" t="s">
        <v>1626</v>
      </c>
      <c r="I493" s="23" t="s">
        <v>1469</v>
      </c>
      <c r="J493" s="6"/>
      <c r="K493" s="8" t="s">
        <v>1470</v>
      </c>
      <c r="L493" s="6" t="s">
        <v>1459</v>
      </c>
      <c r="M493" s="6"/>
      <c r="N493" s="6" t="s">
        <v>1235</v>
      </c>
      <c r="O493" s="6" t="s">
        <v>2271</v>
      </c>
      <c r="P493" s="6" t="s">
        <v>2030</v>
      </c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10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15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10"/>
      <c r="CC493" s="15"/>
    </row>
    <row r="494" spans="1:81" s="9" customFormat="1" ht="15" customHeight="1" x14ac:dyDescent="0.2">
      <c r="A494" s="6" t="s">
        <v>718</v>
      </c>
      <c r="B494" s="7" t="s">
        <v>1467</v>
      </c>
      <c r="C494" s="8">
        <v>747568</v>
      </c>
      <c r="D494" s="6" t="s">
        <v>1857</v>
      </c>
      <c r="E494" s="6" t="s">
        <v>1865</v>
      </c>
      <c r="F494" s="6" t="s">
        <v>1468</v>
      </c>
      <c r="G494" s="7"/>
      <c r="H494" s="6" t="s">
        <v>1626</v>
      </c>
      <c r="I494" s="23" t="s">
        <v>1469</v>
      </c>
      <c r="J494" s="6"/>
      <c r="K494" s="8" t="s">
        <v>1470</v>
      </c>
      <c r="L494" s="6" t="s">
        <v>1459</v>
      </c>
      <c r="M494" s="6"/>
      <c r="N494" s="6" t="s">
        <v>1257</v>
      </c>
      <c r="O494" s="6" t="s">
        <v>1706</v>
      </c>
      <c r="P494" s="6" t="s">
        <v>2030</v>
      </c>
      <c r="Q494" s="6">
        <v>32</v>
      </c>
      <c r="R494" s="6"/>
      <c r="S494" s="6"/>
      <c r="T494" s="6">
        <f>R494+Q494+S494</f>
        <v>32</v>
      </c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10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15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10"/>
      <c r="CC494" s="15"/>
    </row>
    <row r="495" spans="1:81" s="9" customFormat="1" ht="15" customHeight="1" x14ac:dyDescent="0.2">
      <c r="A495" s="6" t="s">
        <v>718</v>
      </c>
      <c r="B495" s="7" t="s">
        <v>1467</v>
      </c>
      <c r="C495" s="8">
        <v>756197</v>
      </c>
      <c r="D495" s="6" t="s">
        <v>1857</v>
      </c>
      <c r="E495" s="6" t="s">
        <v>1865</v>
      </c>
      <c r="F495" s="6"/>
      <c r="G495" s="7"/>
      <c r="H495" s="6" t="s">
        <v>1626</v>
      </c>
      <c r="I495" s="23" t="s">
        <v>1469</v>
      </c>
      <c r="J495" s="6"/>
      <c r="K495" s="8" t="s">
        <v>1470</v>
      </c>
      <c r="L495" s="6" t="s">
        <v>1459</v>
      </c>
      <c r="M495" s="6"/>
      <c r="N495" s="6" t="s">
        <v>1257</v>
      </c>
      <c r="O495" s="6" t="s">
        <v>1706</v>
      </c>
      <c r="P495" s="6" t="s">
        <v>2030</v>
      </c>
      <c r="Q495" s="6">
        <v>33</v>
      </c>
      <c r="R495" s="6"/>
      <c r="S495" s="6"/>
      <c r="T495" s="6">
        <f>R495+Q495+S495</f>
        <v>33</v>
      </c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10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15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10"/>
      <c r="CC495" s="15"/>
    </row>
    <row r="496" spans="1:81" s="9" customFormat="1" ht="15" customHeight="1" x14ac:dyDescent="0.2">
      <c r="A496" s="6" t="s">
        <v>718</v>
      </c>
      <c r="B496" s="7" t="s">
        <v>35</v>
      </c>
      <c r="C496" s="8">
        <v>558692</v>
      </c>
      <c r="D496" s="6" t="s">
        <v>1130</v>
      </c>
      <c r="E496" s="6" t="s">
        <v>221</v>
      </c>
      <c r="F496" s="6" t="s">
        <v>245</v>
      </c>
      <c r="G496" s="7" t="s">
        <v>246</v>
      </c>
      <c r="H496" s="6" t="s">
        <v>1681</v>
      </c>
      <c r="I496" s="6" t="s">
        <v>1002</v>
      </c>
      <c r="J496" s="6" t="s">
        <v>247</v>
      </c>
      <c r="K496" s="6" t="s">
        <v>248</v>
      </c>
      <c r="L496" s="6" t="s">
        <v>2096</v>
      </c>
      <c r="M496" s="6" t="s">
        <v>2097</v>
      </c>
      <c r="N496" s="6" t="s">
        <v>698</v>
      </c>
      <c r="O496" s="6" t="s">
        <v>1706</v>
      </c>
      <c r="P496" s="6" t="s">
        <v>2030</v>
      </c>
      <c r="Q496" s="6"/>
      <c r="R496" s="6">
        <v>32</v>
      </c>
      <c r="S496" s="6"/>
      <c r="T496" s="6">
        <f>R496+Q496+S496</f>
        <v>32</v>
      </c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10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15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10"/>
      <c r="CC496" s="15"/>
    </row>
    <row r="497" spans="1:81" s="33" customFormat="1" ht="15" customHeight="1" x14ac:dyDescent="0.2">
      <c r="A497" s="6" t="s">
        <v>718</v>
      </c>
      <c r="B497" s="7" t="s">
        <v>35</v>
      </c>
      <c r="C497" s="8">
        <v>558684</v>
      </c>
      <c r="D497" s="6" t="s">
        <v>1130</v>
      </c>
      <c r="E497" s="6" t="s">
        <v>221</v>
      </c>
      <c r="F497" s="6" t="s">
        <v>245</v>
      </c>
      <c r="G497" s="7" t="s">
        <v>246</v>
      </c>
      <c r="H497" s="6" t="s">
        <v>1681</v>
      </c>
      <c r="I497" s="6" t="s">
        <v>1002</v>
      </c>
      <c r="J497" s="6" t="s">
        <v>247</v>
      </c>
      <c r="K497" s="6" t="s">
        <v>248</v>
      </c>
      <c r="L497" s="6" t="s">
        <v>2096</v>
      </c>
      <c r="M497" s="6" t="s">
        <v>2097</v>
      </c>
      <c r="N497" s="6" t="s">
        <v>1257</v>
      </c>
      <c r="O497" s="6" t="s">
        <v>1706</v>
      </c>
      <c r="P497" s="6" t="s">
        <v>2030</v>
      </c>
      <c r="Q497" s="6">
        <v>33</v>
      </c>
      <c r="R497" s="6"/>
      <c r="S497" s="6"/>
      <c r="T497" s="6">
        <f>R497+Q497+S497</f>
        <v>33</v>
      </c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10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15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10"/>
      <c r="CC497" s="15"/>
    </row>
    <row r="498" spans="1:81" s="33" customFormat="1" ht="15" customHeight="1" x14ac:dyDescent="0.2">
      <c r="A498" s="6" t="s">
        <v>718</v>
      </c>
      <c r="B498" s="7" t="s">
        <v>35</v>
      </c>
      <c r="C498" s="8">
        <v>174623</v>
      </c>
      <c r="D498" s="6" t="s">
        <v>1130</v>
      </c>
      <c r="E498" s="6" t="s">
        <v>221</v>
      </c>
      <c r="F498" s="6" t="s">
        <v>245</v>
      </c>
      <c r="G498" s="7" t="s">
        <v>246</v>
      </c>
      <c r="H498" s="23" t="s">
        <v>1441</v>
      </c>
      <c r="I498" s="6" t="s">
        <v>1002</v>
      </c>
      <c r="J498" s="6" t="s">
        <v>247</v>
      </c>
      <c r="K498" s="6" t="s">
        <v>248</v>
      </c>
      <c r="L498" s="6" t="s">
        <v>2096</v>
      </c>
      <c r="M498" s="6" t="s">
        <v>2097</v>
      </c>
      <c r="N498" s="6" t="s">
        <v>1136</v>
      </c>
      <c r="O498" s="6" t="s">
        <v>2271</v>
      </c>
      <c r="P498" s="6" t="s">
        <v>2030</v>
      </c>
      <c r="Q498" s="6"/>
      <c r="R498" s="6"/>
      <c r="S498" s="6"/>
      <c r="T498" s="6"/>
      <c r="U498" s="6">
        <v>30</v>
      </c>
      <c r="V498" s="6"/>
      <c r="W498" s="6"/>
      <c r="X498" s="6"/>
      <c r="Y498" s="6"/>
      <c r="Z498" s="6"/>
      <c r="AA498" s="6">
        <v>23</v>
      </c>
      <c r="AB498" s="6"/>
      <c r="AC498" s="6"/>
      <c r="AD498" s="6"/>
      <c r="AE498" s="6"/>
      <c r="AF498" s="6">
        <v>37</v>
      </c>
      <c r="AG498" s="6"/>
      <c r="AH498" s="6"/>
      <c r="AI498" s="6"/>
      <c r="AJ498" s="6"/>
      <c r="AK498" s="6">
        <v>29</v>
      </c>
      <c r="AL498" s="6"/>
      <c r="AM498" s="6"/>
      <c r="AN498" s="6"/>
      <c r="AO498" s="6"/>
      <c r="AP498" s="6">
        <v>33</v>
      </c>
      <c r="AQ498" s="6"/>
      <c r="AR498" s="6"/>
      <c r="AS498" s="6"/>
      <c r="AT498" s="6"/>
      <c r="AU498" s="6">
        <v>32</v>
      </c>
      <c r="AV498" s="6"/>
      <c r="AW498" s="6"/>
      <c r="AX498" s="6"/>
      <c r="AY498" s="6"/>
      <c r="AZ498" s="10"/>
      <c r="BA498" s="6">
        <v>32</v>
      </c>
      <c r="BB498" s="6"/>
      <c r="BC498" s="6"/>
      <c r="BD498" s="6"/>
      <c r="BE498" s="6"/>
      <c r="BF498" s="6">
        <v>39</v>
      </c>
      <c r="BG498" s="6"/>
      <c r="BH498" s="6"/>
      <c r="BI498" s="6"/>
      <c r="BJ498" s="6"/>
      <c r="BK498" s="15">
        <f>SUM(U498:BJ498)</f>
        <v>255</v>
      </c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10"/>
      <c r="CC498" s="15"/>
    </row>
    <row r="499" spans="1:81" s="33" customFormat="1" ht="15" customHeight="1" x14ac:dyDescent="0.2">
      <c r="A499" s="6" t="s">
        <v>718</v>
      </c>
      <c r="B499" s="7" t="s">
        <v>35</v>
      </c>
      <c r="C499" s="8">
        <v>558700</v>
      </c>
      <c r="D499" s="6" t="s">
        <v>1130</v>
      </c>
      <c r="E499" s="6" t="s">
        <v>221</v>
      </c>
      <c r="F499" s="6" t="s">
        <v>245</v>
      </c>
      <c r="G499" s="7" t="s">
        <v>246</v>
      </c>
      <c r="H499" s="6" t="s">
        <v>1681</v>
      </c>
      <c r="I499" s="6" t="s">
        <v>1002</v>
      </c>
      <c r="J499" s="6" t="s">
        <v>247</v>
      </c>
      <c r="K499" s="6" t="s">
        <v>248</v>
      </c>
      <c r="L499" s="6" t="s">
        <v>2096</v>
      </c>
      <c r="M499" s="6" t="s">
        <v>2097</v>
      </c>
      <c r="N499" s="6" t="s">
        <v>1262</v>
      </c>
      <c r="O499" s="6" t="s">
        <v>1706</v>
      </c>
      <c r="P499" s="6" t="s">
        <v>2030</v>
      </c>
      <c r="Q499" s="6">
        <v>23</v>
      </c>
      <c r="R499" s="6"/>
      <c r="S499" s="6"/>
      <c r="T499" s="6">
        <f>R499+Q499+S499</f>
        <v>23</v>
      </c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10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15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10"/>
      <c r="CC499" s="15"/>
    </row>
    <row r="500" spans="1:81" s="33" customFormat="1" ht="15" customHeight="1" x14ac:dyDescent="0.2">
      <c r="A500" s="6" t="s">
        <v>706</v>
      </c>
      <c r="B500" s="7" t="s">
        <v>679</v>
      </c>
      <c r="C500" s="8">
        <v>130856</v>
      </c>
      <c r="D500" s="6" t="s">
        <v>1150</v>
      </c>
      <c r="E500" s="6" t="s">
        <v>643</v>
      </c>
      <c r="F500" s="6" t="s">
        <v>921</v>
      </c>
      <c r="G500" s="7"/>
      <c r="H500" s="6"/>
      <c r="I500" s="6" t="s">
        <v>2133</v>
      </c>
      <c r="J500" s="6"/>
      <c r="K500" s="7" t="s">
        <v>2134</v>
      </c>
      <c r="L500" s="6" t="s">
        <v>2135</v>
      </c>
      <c r="M500" s="6" t="s">
        <v>2136</v>
      </c>
      <c r="N500" s="6" t="s">
        <v>1421</v>
      </c>
      <c r="O500" s="6" t="s">
        <v>1991</v>
      </c>
      <c r="P500" s="6" t="s">
        <v>2028</v>
      </c>
      <c r="Q500" s="6"/>
      <c r="R500" s="6"/>
      <c r="S500" s="6">
        <v>11</v>
      </c>
      <c r="T500" s="6">
        <f>R500+Q500+S500</f>
        <v>11</v>
      </c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15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10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10"/>
      <c r="CC500" s="15"/>
    </row>
    <row r="501" spans="1:81" s="33" customFormat="1" ht="15" customHeight="1" x14ac:dyDescent="0.2">
      <c r="A501" s="6" t="s">
        <v>718</v>
      </c>
      <c r="B501" s="7" t="s">
        <v>446</v>
      </c>
      <c r="C501" s="8">
        <v>114348</v>
      </c>
      <c r="D501" s="6" t="s">
        <v>1151</v>
      </c>
      <c r="E501" s="6" t="s">
        <v>758</v>
      </c>
      <c r="F501" s="6" t="s">
        <v>249</v>
      </c>
      <c r="G501" s="7" t="s">
        <v>250</v>
      </c>
      <c r="H501" s="23" t="s">
        <v>251</v>
      </c>
      <c r="I501" s="6" t="s">
        <v>252</v>
      </c>
      <c r="J501" s="6" t="s">
        <v>253</v>
      </c>
      <c r="K501" s="6" t="s">
        <v>1167</v>
      </c>
      <c r="L501" s="6" t="s">
        <v>1035</v>
      </c>
      <c r="M501" s="6" t="s">
        <v>254</v>
      </c>
      <c r="N501" s="6" t="s">
        <v>1232</v>
      </c>
      <c r="O501" s="6" t="s">
        <v>1700</v>
      </c>
      <c r="P501" s="6" t="s">
        <v>2029</v>
      </c>
      <c r="Q501" s="6"/>
      <c r="R501" s="6"/>
      <c r="S501" s="6"/>
      <c r="T501" s="6"/>
      <c r="U501" s="6">
        <v>34</v>
      </c>
      <c r="V501" s="6">
        <v>34</v>
      </c>
      <c r="W501" s="6">
        <v>34</v>
      </c>
      <c r="X501" s="6">
        <v>34</v>
      </c>
      <c r="Y501" s="6"/>
      <c r="Z501" s="6"/>
      <c r="AA501" s="6">
        <v>34</v>
      </c>
      <c r="AB501" s="6">
        <v>34</v>
      </c>
      <c r="AC501" s="6">
        <v>35</v>
      </c>
      <c r="AD501" s="6">
        <v>34</v>
      </c>
      <c r="AE501" s="6"/>
      <c r="AF501" s="6">
        <v>33</v>
      </c>
      <c r="AG501" s="6">
        <v>35</v>
      </c>
      <c r="AH501" s="6">
        <v>32</v>
      </c>
      <c r="AI501" s="6">
        <v>32</v>
      </c>
      <c r="AJ501" s="6">
        <v>10</v>
      </c>
      <c r="AK501" s="6">
        <v>38</v>
      </c>
      <c r="AL501" s="6">
        <v>34</v>
      </c>
      <c r="AM501" s="6">
        <v>27</v>
      </c>
      <c r="AN501" s="6">
        <v>26</v>
      </c>
      <c r="AO501" s="6"/>
      <c r="AP501" s="6">
        <v>33</v>
      </c>
      <c r="AQ501" s="6">
        <v>26</v>
      </c>
      <c r="AR501" s="6">
        <v>30</v>
      </c>
      <c r="AS501" s="6">
        <v>29</v>
      </c>
      <c r="AT501" s="6">
        <v>15</v>
      </c>
      <c r="AU501" s="6">
        <v>29</v>
      </c>
      <c r="AV501" s="6">
        <v>35</v>
      </c>
      <c r="AW501" s="6">
        <v>37</v>
      </c>
      <c r="AX501" s="6">
        <v>31</v>
      </c>
      <c r="AY501" s="6"/>
      <c r="AZ501" s="10"/>
      <c r="BA501" s="6">
        <v>33</v>
      </c>
      <c r="BB501" s="6">
        <v>25</v>
      </c>
      <c r="BC501" s="6">
        <v>36</v>
      </c>
      <c r="BD501" s="6">
        <v>23</v>
      </c>
      <c r="BE501" s="6">
        <v>12</v>
      </c>
      <c r="BF501" s="6">
        <v>38</v>
      </c>
      <c r="BG501" s="6">
        <v>26</v>
      </c>
      <c r="BH501" s="6">
        <v>25</v>
      </c>
      <c r="BI501" s="6">
        <v>29</v>
      </c>
      <c r="BJ501" s="6">
        <v>7</v>
      </c>
      <c r="BK501" s="15">
        <f>SUM(U501:BJ501)</f>
        <v>1059</v>
      </c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10"/>
      <c r="CC501" s="15"/>
    </row>
    <row r="502" spans="1:81" s="33" customFormat="1" ht="15" customHeight="1" x14ac:dyDescent="0.2">
      <c r="A502" s="6" t="s">
        <v>705</v>
      </c>
      <c r="B502" s="7" t="s">
        <v>2112</v>
      </c>
      <c r="C502" s="8">
        <v>665752</v>
      </c>
      <c r="D502" s="6" t="s">
        <v>1944</v>
      </c>
      <c r="E502" s="6" t="s">
        <v>2257</v>
      </c>
      <c r="F502" s="6"/>
      <c r="G502" s="6"/>
      <c r="H502" s="6"/>
      <c r="I502" s="6"/>
      <c r="J502" s="6"/>
      <c r="K502" s="6"/>
      <c r="L502" s="6"/>
      <c r="M502" s="6"/>
      <c r="N502" s="6" t="s">
        <v>377</v>
      </c>
      <c r="O502" s="6" t="s">
        <v>2253</v>
      </c>
      <c r="P502" s="6"/>
      <c r="Q502" s="6"/>
      <c r="R502" s="6">
        <v>25</v>
      </c>
      <c r="S502" s="6"/>
      <c r="T502" s="6">
        <f t="shared" ref="T502:T508" si="23">R502+Q502+S502</f>
        <v>25</v>
      </c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15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10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10"/>
      <c r="BM502" s="15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</row>
    <row r="503" spans="1:81" s="33" customFormat="1" ht="15" customHeight="1" x14ac:dyDescent="0.2">
      <c r="A503" s="6" t="s">
        <v>705</v>
      </c>
      <c r="B503" s="7" t="s">
        <v>1992</v>
      </c>
      <c r="C503" s="8">
        <v>653618</v>
      </c>
      <c r="D503" s="6" t="s">
        <v>1944</v>
      </c>
      <c r="E503" s="6" t="s">
        <v>2255</v>
      </c>
      <c r="F503" s="6"/>
      <c r="G503" s="6"/>
      <c r="H503" s="6"/>
      <c r="I503" s="6"/>
      <c r="J503" s="6"/>
      <c r="K503" s="6"/>
      <c r="L503" s="6"/>
      <c r="M503" s="6"/>
      <c r="N503" s="6" t="s">
        <v>1406</v>
      </c>
      <c r="O503" s="6" t="s">
        <v>1991</v>
      </c>
      <c r="P503" s="6"/>
      <c r="Q503" s="6"/>
      <c r="R503" s="6"/>
      <c r="S503" s="6">
        <v>8</v>
      </c>
      <c r="T503" s="6">
        <f t="shared" si="23"/>
        <v>8</v>
      </c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15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10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10"/>
      <c r="BL503" s="15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</row>
    <row r="504" spans="1:81" s="33" customFormat="1" ht="15" customHeight="1" x14ac:dyDescent="0.2">
      <c r="A504" s="6" t="s">
        <v>1111</v>
      </c>
      <c r="B504" s="7" t="s">
        <v>1496</v>
      </c>
      <c r="C504" s="8">
        <v>628438</v>
      </c>
      <c r="D504" s="6" t="s">
        <v>1944</v>
      </c>
      <c r="E504" s="6" t="s">
        <v>1945</v>
      </c>
      <c r="F504" s="6" t="s">
        <v>1497</v>
      </c>
      <c r="G504" s="7"/>
      <c r="H504" s="6" t="s">
        <v>1498</v>
      </c>
      <c r="I504" s="6" t="s">
        <v>1575</v>
      </c>
      <c r="J504" s="6"/>
      <c r="K504" s="6" t="s">
        <v>1576</v>
      </c>
      <c r="L504" s="6"/>
      <c r="M504" s="6"/>
      <c r="N504" s="6" t="s">
        <v>698</v>
      </c>
      <c r="O504" s="6" t="s">
        <v>1703</v>
      </c>
      <c r="P504" s="6" t="s">
        <v>2030</v>
      </c>
      <c r="Q504" s="6"/>
      <c r="R504" s="6">
        <v>24</v>
      </c>
      <c r="S504" s="6"/>
      <c r="T504" s="6">
        <f t="shared" si="23"/>
        <v>24</v>
      </c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15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15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10"/>
      <c r="CC504" s="15"/>
    </row>
    <row r="505" spans="1:81" s="9" customFormat="1" ht="15" customHeight="1" x14ac:dyDescent="0.2">
      <c r="A505" s="6" t="s">
        <v>1111</v>
      </c>
      <c r="B505" s="7" t="s">
        <v>1496</v>
      </c>
      <c r="C505" s="8">
        <v>628453</v>
      </c>
      <c r="D505" s="6" t="s">
        <v>1944</v>
      </c>
      <c r="E505" s="6" t="s">
        <v>1945</v>
      </c>
      <c r="F505" s="6" t="s">
        <v>1497</v>
      </c>
      <c r="G505" s="7"/>
      <c r="H505" s="6" t="s">
        <v>1498</v>
      </c>
      <c r="I505" s="6" t="s">
        <v>1578</v>
      </c>
      <c r="J505" s="6"/>
      <c r="K505" s="6" t="s">
        <v>1577</v>
      </c>
      <c r="L505" s="6"/>
      <c r="M505" s="6"/>
      <c r="N505" s="6" t="s">
        <v>1257</v>
      </c>
      <c r="O505" s="6" t="s">
        <v>1703</v>
      </c>
      <c r="P505" s="6" t="s">
        <v>2030</v>
      </c>
      <c r="Q505" s="6">
        <v>15</v>
      </c>
      <c r="R505" s="6"/>
      <c r="S505" s="6"/>
      <c r="T505" s="6">
        <f t="shared" si="23"/>
        <v>15</v>
      </c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15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15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10"/>
      <c r="CC505" s="15"/>
    </row>
    <row r="506" spans="1:81" s="9" customFormat="1" ht="15" customHeight="1" x14ac:dyDescent="0.2">
      <c r="A506" s="6" t="s">
        <v>1111</v>
      </c>
      <c r="B506" s="7" t="s">
        <v>1496</v>
      </c>
      <c r="C506" s="8">
        <v>628461</v>
      </c>
      <c r="D506" s="6" t="s">
        <v>1944</v>
      </c>
      <c r="E506" s="6" t="s">
        <v>1945</v>
      </c>
      <c r="F506" s="6" t="s">
        <v>1497</v>
      </c>
      <c r="G506" s="7"/>
      <c r="H506" s="6" t="s">
        <v>1498</v>
      </c>
      <c r="I506" s="6" t="s">
        <v>1579</v>
      </c>
      <c r="J506" s="6"/>
      <c r="K506" s="6" t="s">
        <v>1580</v>
      </c>
      <c r="L506" s="6"/>
      <c r="M506" s="6"/>
      <c r="N506" s="6" t="s">
        <v>383</v>
      </c>
      <c r="O506" s="6" t="s">
        <v>1703</v>
      </c>
      <c r="P506" s="6" t="s">
        <v>2030</v>
      </c>
      <c r="Q506" s="6"/>
      <c r="R506" s="6">
        <v>23</v>
      </c>
      <c r="S506" s="6"/>
      <c r="T506" s="6">
        <f t="shared" si="23"/>
        <v>23</v>
      </c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15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15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10"/>
      <c r="CC506" s="15"/>
    </row>
    <row r="507" spans="1:81" s="9" customFormat="1" ht="15" customHeight="1" x14ac:dyDescent="0.2">
      <c r="A507" s="6" t="s">
        <v>1111</v>
      </c>
      <c r="B507" s="7" t="s">
        <v>1496</v>
      </c>
      <c r="C507" s="8">
        <v>665174</v>
      </c>
      <c r="D507" s="6" t="s">
        <v>1944</v>
      </c>
      <c r="E507" s="6" t="s">
        <v>1945</v>
      </c>
      <c r="F507" s="6" t="s">
        <v>1497</v>
      </c>
      <c r="G507" s="7"/>
      <c r="H507" s="23"/>
      <c r="I507" s="6"/>
      <c r="J507" s="6"/>
      <c r="K507" s="6"/>
      <c r="L507" s="6"/>
      <c r="M507" s="6"/>
      <c r="N507" s="6" t="s">
        <v>1257</v>
      </c>
      <c r="O507" s="6" t="s">
        <v>1703</v>
      </c>
      <c r="P507" s="6" t="s">
        <v>2030</v>
      </c>
      <c r="Q507" s="6">
        <v>16</v>
      </c>
      <c r="R507" s="6"/>
      <c r="S507" s="6"/>
      <c r="T507" s="6">
        <f t="shared" si="23"/>
        <v>16</v>
      </c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10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15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10"/>
      <c r="CC507" s="15"/>
    </row>
    <row r="508" spans="1:81" s="9" customFormat="1" ht="15" customHeight="1" x14ac:dyDescent="0.2">
      <c r="A508" s="6" t="s">
        <v>1111</v>
      </c>
      <c r="B508" s="7" t="s">
        <v>1496</v>
      </c>
      <c r="C508" s="52">
        <v>665182</v>
      </c>
      <c r="D508" s="6" t="s">
        <v>1944</v>
      </c>
      <c r="E508" s="6" t="s">
        <v>1945</v>
      </c>
      <c r="F508" s="6" t="s">
        <v>1497</v>
      </c>
      <c r="G508" s="7"/>
      <c r="H508" s="23"/>
      <c r="I508" s="6"/>
      <c r="J508" s="6"/>
      <c r="K508" s="6"/>
      <c r="L508" s="6"/>
      <c r="M508" s="6"/>
      <c r="N508" s="6" t="s">
        <v>698</v>
      </c>
      <c r="O508" s="6" t="s">
        <v>1703</v>
      </c>
      <c r="P508" s="6" t="s">
        <v>2030</v>
      </c>
      <c r="Q508" s="6"/>
      <c r="R508" s="6">
        <v>21</v>
      </c>
      <c r="S508" s="6"/>
      <c r="T508" s="6">
        <f t="shared" si="23"/>
        <v>21</v>
      </c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10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15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10"/>
      <c r="CC508" s="15"/>
    </row>
    <row r="509" spans="1:81" s="33" customFormat="1" ht="15" customHeight="1" x14ac:dyDescent="0.2">
      <c r="A509" s="6" t="s">
        <v>1111</v>
      </c>
      <c r="B509" s="7" t="s">
        <v>1946</v>
      </c>
      <c r="C509" s="8">
        <v>759050</v>
      </c>
      <c r="D509" s="6" t="s">
        <v>1944</v>
      </c>
      <c r="E509" s="6" t="s">
        <v>1945</v>
      </c>
      <c r="F509" s="6" t="s">
        <v>1497</v>
      </c>
      <c r="G509" s="7"/>
      <c r="H509" s="6" t="s">
        <v>1498</v>
      </c>
      <c r="I509" s="6" t="s">
        <v>2057</v>
      </c>
      <c r="J509" s="6"/>
      <c r="K509" s="6" t="s">
        <v>2058</v>
      </c>
      <c r="L509" s="6"/>
      <c r="M509" s="6"/>
      <c r="N509" s="6" t="s">
        <v>1541</v>
      </c>
      <c r="O509" s="6" t="s">
        <v>1927</v>
      </c>
      <c r="P509" s="6" t="s">
        <v>2029</v>
      </c>
      <c r="Q509" s="6"/>
      <c r="R509" s="6"/>
      <c r="S509" s="6"/>
      <c r="T509" s="6"/>
      <c r="U509" s="6">
        <v>20</v>
      </c>
      <c r="V509" s="6">
        <v>20</v>
      </c>
      <c r="W509" s="6"/>
      <c r="X509" s="6"/>
      <c r="Y509" s="6"/>
      <c r="Z509" s="6"/>
      <c r="AA509" s="6">
        <v>22</v>
      </c>
      <c r="AB509" s="6">
        <v>24</v>
      </c>
      <c r="AC509" s="6"/>
      <c r="AD509" s="6"/>
      <c r="AE509" s="6"/>
      <c r="AF509" s="6">
        <v>21</v>
      </c>
      <c r="AG509" s="6">
        <v>21</v>
      </c>
      <c r="AH509" s="6"/>
      <c r="AI509" s="6"/>
      <c r="AJ509" s="6"/>
      <c r="AK509" s="6">
        <v>21</v>
      </c>
      <c r="AL509" s="6">
        <v>19</v>
      </c>
      <c r="AM509" s="6"/>
      <c r="AN509" s="6"/>
      <c r="AO509" s="6"/>
      <c r="AP509" s="6">
        <v>30</v>
      </c>
      <c r="AQ509" s="6"/>
      <c r="AR509" s="6"/>
      <c r="AS509" s="6"/>
      <c r="AT509" s="6"/>
      <c r="AU509" s="6">
        <v>28</v>
      </c>
      <c r="AV509" s="6"/>
      <c r="AW509" s="6"/>
      <c r="AX509" s="6"/>
      <c r="AY509" s="6"/>
      <c r="AZ509" s="15"/>
      <c r="BA509" s="6">
        <v>24</v>
      </c>
      <c r="BB509" s="6"/>
      <c r="BC509" s="6"/>
      <c r="BD509" s="6"/>
      <c r="BE509" s="6"/>
      <c r="BF509" s="6">
        <v>20</v>
      </c>
      <c r="BG509" s="6"/>
      <c r="BH509" s="6"/>
      <c r="BI509" s="6"/>
      <c r="BJ509" s="6"/>
      <c r="BK509" s="15">
        <f>SUM(U509:BJ509)</f>
        <v>270</v>
      </c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15">
        <f>BA509+BB509+BC509+BE509+BF509+BG509+BH509+BJ509+BL509+BM509+BN509+BP509+BQ509+BR509+BT509+BU509+BV509+BX509+BY509+BZ509+CA509+BW509+BS509+BO509</f>
        <v>44</v>
      </c>
      <c r="CC509" s="15"/>
    </row>
    <row r="510" spans="1:81" s="33" customFormat="1" ht="15" customHeight="1" x14ac:dyDescent="0.2">
      <c r="A510" s="6" t="s">
        <v>1111</v>
      </c>
      <c r="B510" s="7" t="s">
        <v>1947</v>
      </c>
      <c r="C510" s="8">
        <v>749937</v>
      </c>
      <c r="D510" s="6" t="s">
        <v>1944</v>
      </c>
      <c r="E510" s="6" t="s">
        <v>1945</v>
      </c>
      <c r="F510" s="6" t="s">
        <v>1497</v>
      </c>
      <c r="G510" s="7"/>
      <c r="H510" s="6" t="s">
        <v>1498</v>
      </c>
      <c r="I510" s="6" t="s">
        <v>1499</v>
      </c>
      <c r="J510" s="6"/>
      <c r="K510" s="6" t="s">
        <v>1500</v>
      </c>
      <c r="L510" s="6" t="s">
        <v>2247</v>
      </c>
      <c r="M510" s="6" t="s">
        <v>2248</v>
      </c>
      <c r="N510" s="6" t="s">
        <v>1540</v>
      </c>
      <c r="O510" s="6" t="s">
        <v>2272</v>
      </c>
      <c r="P510" s="6" t="s">
        <v>2029</v>
      </c>
      <c r="Q510" s="6"/>
      <c r="R510" s="6"/>
      <c r="S510" s="6"/>
      <c r="T510" s="6"/>
      <c r="U510" s="6">
        <v>25</v>
      </c>
      <c r="V510" s="6">
        <v>20</v>
      </c>
      <c r="W510" s="6"/>
      <c r="X510" s="6"/>
      <c r="Y510" s="6"/>
      <c r="Z510" s="6">
        <v>5</v>
      </c>
      <c r="AA510" s="6">
        <v>23</v>
      </c>
      <c r="AB510" s="6">
        <v>23</v>
      </c>
      <c r="AC510" s="6"/>
      <c r="AD510" s="6"/>
      <c r="AE510" s="6">
        <v>9</v>
      </c>
      <c r="AF510" s="6">
        <v>27</v>
      </c>
      <c r="AG510" s="6"/>
      <c r="AH510" s="6"/>
      <c r="AI510" s="6"/>
      <c r="AJ510" s="6"/>
      <c r="AK510" s="6">
        <v>31</v>
      </c>
      <c r="AL510" s="6"/>
      <c r="AM510" s="6"/>
      <c r="AN510" s="6"/>
      <c r="AO510" s="6"/>
      <c r="AP510" s="6">
        <v>25</v>
      </c>
      <c r="AQ510" s="6">
        <v>17</v>
      </c>
      <c r="AR510" s="6"/>
      <c r="AS510" s="6"/>
      <c r="AT510" s="6">
        <v>8</v>
      </c>
      <c r="AU510" s="6">
        <v>27</v>
      </c>
      <c r="AV510" s="6"/>
      <c r="AW510" s="6"/>
      <c r="AX510" s="6"/>
      <c r="AY510" s="6"/>
      <c r="AZ510" s="15"/>
      <c r="BA510" s="6">
        <v>24</v>
      </c>
      <c r="BB510" s="6"/>
      <c r="BC510" s="6"/>
      <c r="BD510" s="6"/>
      <c r="BE510" s="6">
        <v>9</v>
      </c>
      <c r="BF510" s="6">
        <v>22</v>
      </c>
      <c r="BG510" s="6"/>
      <c r="BH510" s="6"/>
      <c r="BI510" s="6"/>
      <c r="BJ510" s="6"/>
      <c r="BK510" s="15">
        <f>SUM(U510:BJ510)</f>
        <v>295</v>
      </c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15">
        <f>BA510+BB510+BC510+BE510+BF510+BG510+BH510+BJ510+BL510+BM510+BN510+BP510+BQ510+BR510+BT510+BU510+BV510+BX510+BY510+BZ510+CA510+BW510+BS510+BO510</f>
        <v>55</v>
      </c>
      <c r="CC510" s="15"/>
    </row>
    <row r="511" spans="1:81" s="33" customFormat="1" ht="15" customHeight="1" x14ac:dyDescent="0.2">
      <c r="A511" s="6" t="s">
        <v>718</v>
      </c>
      <c r="B511" s="7" t="s">
        <v>1415</v>
      </c>
      <c r="C511" s="8">
        <v>745471</v>
      </c>
      <c r="D511" s="6" t="s">
        <v>1127</v>
      </c>
      <c r="E511" s="6" t="s">
        <v>1920</v>
      </c>
      <c r="F511" s="6"/>
      <c r="G511" s="7"/>
      <c r="H511" s="23" t="s">
        <v>1628</v>
      </c>
      <c r="I511" s="6" t="s">
        <v>1680</v>
      </c>
      <c r="J511" s="6"/>
      <c r="K511" s="6" t="s">
        <v>1679</v>
      </c>
      <c r="L511" s="6" t="s">
        <v>1677</v>
      </c>
      <c r="M511" s="6" t="s">
        <v>1678</v>
      </c>
      <c r="N511" s="6" t="s">
        <v>1237</v>
      </c>
      <c r="O511" s="6" t="s">
        <v>2271</v>
      </c>
      <c r="P511" s="6" t="s">
        <v>2030</v>
      </c>
      <c r="Q511" s="6"/>
      <c r="R511" s="6"/>
      <c r="S511" s="6"/>
      <c r="T511" s="6"/>
      <c r="U511" s="6">
        <v>25</v>
      </c>
      <c r="V511" s="6">
        <v>26</v>
      </c>
      <c r="W511" s="6"/>
      <c r="X511" s="6"/>
      <c r="Y511" s="6"/>
      <c r="Z511" s="6"/>
      <c r="AA511" s="6">
        <v>27</v>
      </c>
      <c r="AB511" s="6">
        <v>25</v>
      </c>
      <c r="AC511" s="6"/>
      <c r="AD511" s="6"/>
      <c r="AE511" s="6"/>
      <c r="AF511" s="6">
        <v>33</v>
      </c>
      <c r="AG511" s="6"/>
      <c r="AH511" s="6"/>
      <c r="AI511" s="6"/>
      <c r="AJ511" s="6"/>
      <c r="AK511" s="6">
        <v>30</v>
      </c>
      <c r="AL511" s="6"/>
      <c r="AM511" s="6"/>
      <c r="AN511" s="6"/>
      <c r="AO511" s="6"/>
      <c r="AP511" s="6">
        <v>31</v>
      </c>
      <c r="AQ511" s="6"/>
      <c r="AR511" s="6"/>
      <c r="AS511" s="6"/>
      <c r="AT511" s="6"/>
      <c r="AU511" s="6"/>
      <c r="AV511" s="6"/>
      <c r="AW511" s="6"/>
      <c r="AX511" s="6"/>
      <c r="AY511" s="6"/>
      <c r="AZ511" s="15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15">
        <f>SUM(U511:BJ511)</f>
        <v>197</v>
      </c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10"/>
      <c r="CC511" s="15"/>
    </row>
    <row r="512" spans="1:81" s="33" customFormat="1" ht="15" customHeight="1" x14ac:dyDescent="0.2">
      <c r="A512" s="6" t="s">
        <v>718</v>
      </c>
      <c r="B512" s="7" t="s">
        <v>1131</v>
      </c>
      <c r="C512" s="52">
        <v>714139</v>
      </c>
      <c r="D512" s="6" t="s">
        <v>1126</v>
      </c>
      <c r="E512" s="6" t="s">
        <v>821</v>
      </c>
      <c r="F512" s="6" t="s">
        <v>1112</v>
      </c>
      <c r="G512" s="7" t="s">
        <v>1115</v>
      </c>
      <c r="H512" s="6" t="s">
        <v>1426</v>
      </c>
      <c r="I512" s="6" t="s">
        <v>1153</v>
      </c>
      <c r="J512" s="6" t="s">
        <v>1113</v>
      </c>
      <c r="K512" s="6" t="s">
        <v>1114</v>
      </c>
      <c r="L512" s="6"/>
      <c r="M512" s="6"/>
      <c r="N512" s="6" t="s">
        <v>454</v>
      </c>
      <c r="O512" s="6" t="s">
        <v>1703</v>
      </c>
      <c r="P512" s="6" t="s">
        <v>2031</v>
      </c>
      <c r="Q512" s="6">
        <v>11</v>
      </c>
      <c r="R512" s="6"/>
      <c r="S512" s="6"/>
      <c r="T512" s="6">
        <f>R512+Q512+S512</f>
        <v>11</v>
      </c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10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15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10"/>
      <c r="CC512" s="15"/>
    </row>
    <row r="513" spans="1:81" s="33" customFormat="1" ht="15" customHeight="1" x14ac:dyDescent="0.2">
      <c r="A513" s="6" t="s">
        <v>706</v>
      </c>
      <c r="B513" s="7" t="s">
        <v>658</v>
      </c>
      <c r="C513" s="8">
        <v>809582</v>
      </c>
      <c r="D513" s="6" t="s">
        <v>1150</v>
      </c>
      <c r="E513" s="6" t="s">
        <v>659</v>
      </c>
      <c r="F513" s="6" t="s">
        <v>922</v>
      </c>
      <c r="G513" s="7"/>
      <c r="H513" s="6"/>
      <c r="I513" s="6" t="s">
        <v>2147</v>
      </c>
      <c r="J513" s="6"/>
      <c r="K513" s="6" t="s">
        <v>2148</v>
      </c>
      <c r="L513" s="6" t="s">
        <v>2149</v>
      </c>
      <c r="M513" s="6" t="s">
        <v>2150</v>
      </c>
      <c r="N513" s="6" t="s">
        <v>380</v>
      </c>
      <c r="O513" s="6" t="s">
        <v>2291</v>
      </c>
      <c r="P513" s="6" t="s">
        <v>2028</v>
      </c>
      <c r="Q513" s="6">
        <v>32</v>
      </c>
      <c r="R513" s="6"/>
      <c r="S513" s="6"/>
      <c r="T513" s="6">
        <f>R513+Q513+S513</f>
        <v>32</v>
      </c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15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15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10"/>
      <c r="CC513" s="15"/>
    </row>
    <row r="514" spans="1:81" s="33" customFormat="1" ht="15" customHeight="1" x14ac:dyDescent="0.2">
      <c r="A514" s="6" t="s">
        <v>718</v>
      </c>
      <c r="B514" s="7" t="s">
        <v>36</v>
      </c>
      <c r="C514" s="52">
        <v>743625</v>
      </c>
      <c r="D514" s="6" t="s">
        <v>1130</v>
      </c>
      <c r="E514" s="6" t="s">
        <v>1271</v>
      </c>
      <c r="F514" s="6" t="s">
        <v>923</v>
      </c>
      <c r="G514" s="7" t="s">
        <v>975</v>
      </c>
      <c r="H514" s="6" t="s">
        <v>1440</v>
      </c>
      <c r="I514" s="6"/>
      <c r="J514" s="6"/>
      <c r="K514" s="6"/>
      <c r="L514" s="6" t="s">
        <v>1685</v>
      </c>
      <c r="M514" s="6" t="s">
        <v>1439</v>
      </c>
      <c r="N514" s="6" t="s">
        <v>698</v>
      </c>
      <c r="O514" s="6" t="s">
        <v>1706</v>
      </c>
      <c r="P514" s="6" t="s">
        <v>2030</v>
      </c>
      <c r="Q514" s="6"/>
      <c r="R514" s="6">
        <v>34</v>
      </c>
      <c r="S514" s="6"/>
      <c r="T514" s="6">
        <f>R514+Q514+S514</f>
        <v>34</v>
      </c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10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15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10"/>
      <c r="CC514" s="15"/>
    </row>
    <row r="515" spans="1:81" s="33" customFormat="1" ht="15" customHeight="1" x14ac:dyDescent="0.2">
      <c r="A515" s="6" t="s">
        <v>718</v>
      </c>
      <c r="B515" s="7" t="s">
        <v>36</v>
      </c>
      <c r="C515" s="8">
        <v>226340</v>
      </c>
      <c r="D515" s="6" t="s">
        <v>1130</v>
      </c>
      <c r="E515" s="6" t="s">
        <v>1271</v>
      </c>
      <c r="F515" s="6" t="s">
        <v>923</v>
      </c>
      <c r="G515" s="7" t="s">
        <v>975</v>
      </c>
      <c r="H515" s="23" t="s">
        <v>1440</v>
      </c>
      <c r="I515" s="6"/>
      <c r="J515" s="6"/>
      <c r="K515" s="6"/>
      <c r="L515" s="6" t="s">
        <v>1685</v>
      </c>
      <c r="M515" s="6" t="s">
        <v>1439</v>
      </c>
      <c r="N515" s="6" t="s">
        <v>1235</v>
      </c>
      <c r="O515" s="6" t="s">
        <v>2271</v>
      </c>
      <c r="P515" s="6" t="s">
        <v>2030</v>
      </c>
      <c r="Q515" s="6"/>
      <c r="R515" s="6"/>
      <c r="S515" s="6"/>
      <c r="T515" s="6"/>
      <c r="U515" s="6">
        <v>26</v>
      </c>
      <c r="V515" s="6"/>
      <c r="W515" s="6"/>
      <c r="X515" s="6"/>
      <c r="Y515" s="6"/>
      <c r="Z515" s="6"/>
      <c r="AA515" s="6">
        <v>24</v>
      </c>
      <c r="AB515" s="6"/>
      <c r="AC515" s="6"/>
      <c r="AD515" s="6"/>
      <c r="AE515" s="6"/>
      <c r="AF515" s="6">
        <v>25</v>
      </c>
      <c r="AG515" s="6"/>
      <c r="AH515" s="6"/>
      <c r="AI515" s="6"/>
      <c r="AJ515" s="6"/>
      <c r="AK515" s="6">
        <v>23</v>
      </c>
      <c r="AL515" s="6"/>
      <c r="AM515" s="6"/>
      <c r="AN515" s="6"/>
      <c r="AO515" s="6"/>
      <c r="AP515" s="6">
        <v>24</v>
      </c>
      <c r="AQ515" s="6"/>
      <c r="AR515" s="6"/>
      <c r="AS515" s="6"/>
      <c r="AT515" s="6"/>
      <c r="AU515" s="6">
        <v>31</v>
      </c>
      <c r="AV515" s="6"/>
      <c r="AW515" s="6"/>
      <c r="AX515" s="6"/>
      <c r="AY515" s="6"/>
      <c r="AZ515" s="10"/>
      <c r="BA515" s="6">
        <v>23</v>
      </c>
      <c r="BB515" s="6"/>
      <c r="BC515" s="6"/>
      <c r="BD515" s="6"/>
      <c r="BE515" s="6"/>
      <c r="BF515" s="6">
        <v>15</v>
      </c>
      <c r="BG515" s="6"/>
      <c r="BH515" s="6"/>
      <c r="BI515" s="6"/>
      <c r="BJ515" s="6"/>
      <c r="BK515" s="15">
        <f>SUM(U515:BJ515)</f>
        <v>191</v>
      </c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15"/>
      <c r="CC515" s="15"/>
    </row>
    <row r="516" spans="1:81" s="33" customFormat="1" ht="15" customHeight="1" x14ac:dyDescent="0.2">
      <c r="A516" s="6" t="s">
        <v>718</v>
      </c>
      <c r="B516" s="7" t="s">
        <v>36</v>
      </c>
      <c r="C516" s="52">
        <v>732396</v>
      </c>
      <c r="D516" s="6" t="s">
        <v>1130</v>
      </c>
      <c r="E516" s="6" t="s">
        <v>1271</v>
      </c>
      <c r="F516" s="6" t="s">
        <v>923</v>
      </c>
      <c r="G516" s="7" t="s">
        <v>975</v>
      </c>
      <c r="H516" s="6" t="s">
        <v>1440</v>
      </c>
      <c r="I516" s="6"/>
      <c r="J516" s="6"/>
      <c r="K516" s="6"/>
      <c r="L516" s="6" t="s">
        <v>1685</v>
      </c>
      <c r="M516" s="6" t="s">
        <v>1439</v>
      </c>
      <c r="N516" s="6" t="s">
        <v>1257</v>
      </c>
      <c r="O516" s="6" t="s">
        <v>1703</v>
      </c>
      <c r="P516" s="6" t="s">
        <v>2030</v>
      </c>
      <c r="Q516" s="6">
        <v>14</v>
      </c>
      <c r="R516" s="6"/>
      <c r="S516" s="6"/>
      <c r="T516" s="6">
        <f t="shared" ref="T516:T531" si="24">R516+Q516+S516</f>
        <v>14</v>
      </c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10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15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10"/>
      <c r="CC516" s="15"/>
    </row>
    <row r="517" spans="1:81" s="33" customFormat="1" ht="15" customHeight="1" x14ac:dyDescent="0.2">
      <c r="A517" s="6" t="s">
        <v>718</v>
      </c>
      <c r="B517" s="7" t="s">
        <v>37</v>
      </c>
      <c r="C517" s="52">
        <v>238642</v>
      </c>
      <c r="D517" s="6" t="s">
        <v>1148</v>
      </c>
      <c r="E517" s="6" t="s">
        <v>255</v>
      </c>
      <c r="F517" s="6" t="s">
        <v>924</v>
      </c>
      <c r="G517" s="7" t="s">
        <v>976</v>
      </c>
      <c r="H517" s="6" t="s">
        <v>1649</v>
      </c>
      <c r="I517" s="6" t="s">
        <v>1647</v>
      </c>
      <c r="J517" s="6"/>
      <c r="K517" s="6" t="s">
        <v>1648</v>
      </c>
      <c r="L517" s="6" t="s">
        <v>1462</v>
      </c>
      <c r="M517" s="6" t="s">
        <v>1184</v>
      </c>
      <c r="N517" s="6" t="s">
        <v>1886</v>
      </c>
      <c r="O517" s="6" t="s">
        <v>1701</v>
      </c>
      <c r="P517" s="6" t="s">
        <v>2028</v>
      </c>
      <c r="Q517" s="6"/>
      <c r="R517" s="6"/>
      <c r="S517" s="6">
        <v>8</v>
      </c>
      <c r="T517" s="6">
        <f t="shared" si="24"/>
        <v>8</v>
      </c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10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15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10"/>
      <c r="CC517" s="15"/>
    </row>
    <row r="518" spans="1:81" s="33" customFormat="1" ht="15" customHeight="1" x14ac:dyDescent="0.2">
      <c r="A518" s="6" t="s">
        <v>718</v>
      </c>
      <c r="B518" s="7" t="s">
        <v>37</v>
      </c>
      <c r="C518" s="52">
        <v>245688</v>
      </c>
      <c r="D518" s="6" t="s">
        <v>1148</v>
      </c>
      <c r="E518" s="6" t="s">
        <v>255</v>
      </c>
      <c r="F518" s="6" t="s">
        <v>924</v>
      </c>
      <c r="G518" s="7" t="s">
        <v>976</v>
      </c>
      <c r="H518" s="6" t="s">
        <v>1649</v>
      </c>
      <c r="I518" s="6" t="s">
        <v>1647</v>
      </c>
      <c r="J518" s="6"/>
      <c r="K518" s="6" t="s">
        <v>1648</v>
      </c>
      <c r="L518" s="6" t="s">
        <v>1462</v>
      </c>
      <c r="M518" s="6" t="s">
        <v>1184</v>
      </c>
      <c r="N518" s="6" t="s">
        <v>1886</v>
      </c>
      <c r="O518" s="6" t="s">
        <v>1701</v>
      </c>
      <c r="P518" s="6" t="s">
        <v>2028</v>
      </c>
      <c r="Q518" s="6"/>
      <c r="R518" s="6"/>
      <c r="S518" s="6">
        <v>7</v>
      </c>
      <c r="T518" s="6">
        <f t="shared" si="24"/>
        <v>7</v>
      </c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10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15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10"/>
      <c r="CC518" s="15"/>
    </row>
    <row r="519" spans="1:81" s="33" customFormat="1" ht="15" customHeight="1" x14ac:dyDescent="0.2">
      <c r="A519" s="6" t="s">
        <v>718</v>
      </c>
      <c r="B519" s="7" t="s">
        <v>37</v>
      </c>
      <c r="C519" s="52">
        <v>267104</v>
      </c>
      <c r="D519" s="6" t="s">
        <v>1148</v>
      </c>
      <c r="E519" s="6" t="s">
        <v>255</v>
      </c>
      <c r="F519" s="6" t="s">
        <v>924</v>
      </c>
      <c r="G519" s="7" t="s">
        <v>976</v>
      </c>
      <c r="H519" s="6" t="s">
        <v>1649</v>
      </c>
      <c r="I519" s="6" t="s">
        <v>1647</v>
      </c>
      <c r="J519" s="6"/>
      <c r="K519" s="6" t="s">
        <v>1648</v>
      </c>
      <c r="L519" s="6" t="s">
        <v>1462</v>
      </c>
      <c r="M519" s="6" t="s">
        <v>1184</v>
      </c>
      <c r="N519" s="6" t="s">
        <v>1886</v>
      </c>
      <c r="O519" s="6" t="s">
        <v>1701</v>
      </c>
      <c r="P519" s="6" t="s">
        <v>2028</v>
      </c>
      <c r="Q519" s="6"/>
      <c r="R519" s="6"/>
      <c r="S519" s="6">
        <v>8</v>
      </c>
      <c r="T519" s="6">
        <f t="shared" si="24"/>
        <v>8</v>
      </c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10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15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10"/>
      <c r="CC519" s="15"/>
    </row>
    <row r="520" spans="1:81" s="33" customFormat="1" ht="15" customHeight="1" x14ac:dyDescent="0.2">
      <c r="A520" s="6" t="s">
        <v>718</v>
      </c>
      <c r="B520" s="7" t="s">
        <v>37</v>
      </c>
      <c r="C520" s="52">
        <v>328245</v>
      </c>
      <c r="D520" s="6" t="s">
        <v>1148</v>
      </c>
      <c r="E520" s="6" t="s">
        <v>255</v>
      </c>
      <c r="F520" s="6" t="s">
        <v>924</v>
      </c>
      <c r="G520" s="7" t="s">
        <v>976</v>
      </c>
      <c r="H520" s="6" t="s">
        <v>1649</v>
      </c>
      <c r="I520" s="6" t="s">
        <v>1647</v>
      </c>
      <c r="J520" s="6"/>
      <c r="K520" s="6" t="s">
        <v>1648</v>
      </c>
      <c r="L520" s="6" t="s">
        <v>1462</v>
      </c>
      <c r="M520" s="6" t="s">
        <v>1184</v>
      </c>
      <c r="N520" s="6" t="s">
        <v>1886</v>
      </c>
      <c r="O520" s="6" t="s">
        <v>1701</v>
      </c>
      <c r="P520" s="6" t="s">
        <v>2028</v>
      </c>
      <c r="Q520" s="6"/>
      <c r="R520" s="6"/>
      <c r="S520" s="6">
        <v>6</v>
      </c>
      <c r="T520" s="6">
        <f t="shared" si="24"/>
        <v>6</v>
      </c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10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15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10"/>
      <c r="CC520" s="15"/>
    </row>
    <row r="521" spans="1:81" s="33" customFormat="1" ht="15" customHeight="1" x14ac:dyDescent="0.2">
      <c r="A521" s="6" t="s">
        <v>718</v>
      </c>
      <c r="B521" s="7" t="s">
        <v>37</v>
      </c>
      <c r="C521" s="52">
        <v>656470</v>
      </c>
      <c r="D521" s="6" t="s">
        <v>1148</v>
      </c>
      <c r="E521" s="6" t="s">
        <v>255</v>
      </c>
      <c r="F521" s="6" t="s">
        <v>924</v>
      </c>
      <c r="G521" s="7" t="s">
        <v>976</v>
      </c>
      <c r="H521" s="6" t="s">
        <v>1649</v>
      </c>
      <c r="I521" s="6" t="s">
        <v>1647</v>
      </c>
      <c r="J521" s="6"/>
      <c r="K521" s="6" t="s">
        <v>1648</v>
      </c>
      <c r="L521" s="6" t="s">
        <v>1462</v>
      </c>
      <c r="M521" s="6" t="s">
        <v>1184</v>
      </c>
      <c r="N521" s="6" t="s">
        <v>1886</v>
      </c>
      <c r="O521" s="6" t="s">
        <v>1701</v>
      </c>
      <c r="P521" s="6" t="s">
        <v>2028</v>
      </c>
      <c r="Q521" s="6"/>
      <c r="R521" s="6"/>
      <c r="S521" s="6">
        <v>6</v>
      </c>
      <c r="T521" s="6">
        <f t="shared" si="24"/>
        <v>6</v>
      </c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10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15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10"/>
      <c r="CC521" s="15"/>
    </row>
    <row r="522" spans="1:81" s="33" customFormat="1" ht="15" customHeight="1" x14ac:dyDescent="0.2">
      <c r="A522" s="6" t="s">
        <v>718</v>
      </c>
      <c r="B522" s="7" t="s">
        <v>37</v>
      </c>
      <c r="C522" s="52">
        <v>656637</v>
      </c>
      <c r="D522" s="6" t="s">
        <v>1148</v>
      </c>
      <c r="E522" s="6" t="s">
        <v>255</v>
      </c>
      <c r="F522" s="6" t="s">
        <v>924</v>
      </c>
      <c r="G522" s="7" t="s">
        <v>976</v>
      </c>
      <c r="H522" s="6" t="s">
        <v>1649</v>
      </c>
      <c r="I522" s="6" t="s">
        <v>1647</v>
      </c>
      <c r="J522" s="6"/>
      <c r="K522" s="6" t="s">
        <v>1648</v>
      </c>
      <c r="L522" s="6" t="s">
        <v>1462</v>
      </c>
      <c r="M522" s="6" t="s">
        <v>1184</v>
      </c>
      <c r="N522" s="6" t="s">
        <v>1886</v>
      </c>
      <c r="O522" s="6" t="s">
        <v>1701</v>
      </c>
      <c r="P522" s="6" t="s">
        <v>2028</v>
      </c>
      <c r="Q522" s="6"/>
      <c r="R522" s="6"/>
      <c r="S522" s="6">
        <v>8</v>
      </c>
      <c r="T522" s="6">
        <f t="shared" si="24"/>
        <v>8</v>
      </c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10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15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10"/>
      <c r="CC522" s="15"/>
    </row>
    <row r="523" spans="1:81" s="33" customFormat="1" ht="15" customHeight="1" x14ac:dyDescent="0.2">
      <c r="A523" s="6" t="s">
        <v>718</v>
      </c>
      <c r="B523" s="7" t="s">
        <v>37</v>
      </c>
      <c r="C523" s="52">
        <v>656710</v>
      </c>
      <c r="D523" s="6" t="s">
        <v>1148</v>
      </c>
      <c r="E523" s="6" t="s">
        <v>255</v>
      </c>
      <c r="F523" s="6" t="s">
        <v>924</v>
      </c>
      <c r="G523" s="7" t="s">
        <v>976</v>
      </c>
      <c r="H523" s="6" t="s">
        <v>1649</v>
      </c>
      <c r="I523" s="6" t="s">
        <v>1647</v>
      </c>
      <c r="J523" s="6"/>
      <c r="K523" s="6" t="s">
        <v>1648</v>
      </c>
      <c r="L523" s="6" t="s">
        <v>1462</v>
      </c>
      <c r="M523" s="6" t="s">
        <v>1184</v>
      </c>
      <c r="N523" s="6" t="s">
        <v>1886</v>
      </c>
      <c r="O523" s="6" t="s">
        <v>1701</v>
      </c>
      <c r="P523" s="6" t="s">
        <v>2028</v>
      </c>
      <c r="Q523" s="6"/>
      <c r="R523" s="6"/>
      <c r="S523" s="6">
        <v>6</v>
      </c>
      <c r="T523" s="6">
        <f t="shared" si="24"/>
        <v>6</v>
      </c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10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15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10"/>
      <c r="CC523" s="15"/>
    </row>
    <row r="524" spans="1:81" s="33" customFormat="1" ht="15" customHeight="1" x14ac:dyDescent="0.2">
      <c r="A524" s="6" t="s">
        <v>718</v>
      </c>
      <c r="B524" s="7" t="s">
        <v>37</v>
      </c>
      <c r="C524" s="52">
        <v>656728</v>
      </c>
      <c r="D524" s="6" t="s">
        <v>1148</v>
      </c>
      <c r="E524" s="6" t="s">
        <v>255</v>
      </c>
      <c r="F524" s="6" t="s">
        <v>924</v>
      </c>
      <c r="G524" s="7" t="s">
        <v>976</v>
      </c>
      <c r="H524" s="6" t="s">
        <v>1649</v>
      </c>
      <c r="I524" s="6" t="s">
        <v>1647</v>
      </c>
      <c r="J524" s="6"/>
      <c r="K524" s="6" t="s">
        <v>1648</v>
      </c>
      <c r="L524" s="6" t="s">
        <v>1462</v>
      </c>
      <c r="M524" s="6" t="s">
        <v>1184</v>
      </c>
      <c r="N524" s="6" t="s">
        <v>1886</v>
      </c>
      <c r="O524" s="6" t="s">
        <v>1701</v>
      </c>
      <c r="P524" s="6" t="s">
        <v>2028</v>
      </c>
      <c r="Q524" s="6"/>
      <c r="R524" s="6"/>
      <c r="S524" s="6">
        <v>7</v>
      </c>
      <c r="T524" s="6">
        <f t="shared" si="24"/>
        <v>7</v>
      </c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10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15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10"/>
      <c r="CC524" s="15"/>
    </row>
    <row r="525" spans="1:81" s="33" customFormat="1" ht="15" customHeight="1" x14ac:dyDescent="0.2">
      <c r="A525" s="6" t="s">
        <v>718</v>
      </c>
      <c r="B525" s="7" t="s">
        <v>37</v>
      </c>
      <c r="C525" s="52">
        <v>656736</v>
      </c>
      <c r="D525" s="6" t="s">
        <v>1148</v>
      </c>
      <c r="E525" s="6" t="s">
        <v>2046</v>
      </c>
      <c r="F525" s="6" t="s">
        <v>924</v>
      </c>
      <c r="G525" s="7" t="s">
        <v>1888</v>
      </c>
      <c r="H525" s="6" t="s">
        <v>1889</v>
      </c>
      <c r="I525" s="6" t="s">
        <v>1647</v>
      </c>
      <c r="J525" s="6"/>
      <c r="K525" s="6" t="s">
        <v>1648</v>
      </c>
      <c r="L525" s="6" t="s">
        <v>1890</v>
      </c>
      <c r="M525" s="6" t="s">
        <v>1891</v>
      </c>
      <c r="N525" s="6" t="s">
        <v>1886</v>
      </c>
      <c r="O525" s="6" t="s">
        <v>1701</v>
      </c>
      <c r="P525" s="6" t="s">
        <v>2028</v>
      </c>
      <c r="Q525" s="6"/>
      <c r="R525" s="6"/>
      <c r="S525" s="6">
        <v>6</v>
      </c>
      <c r="T525" s="6">
        <f t="shared" si="24"/>
        <v>6</v>
      </c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10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15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10"/>
      <c r="CC525" s="15"/>
    </row>
    <row r="526" spans="1:81" s="33" customFormat="1" ht="15" customHeight="1" x14ac:dyDescent="0.2">
      <c r="A526" s="6" t="s">
        <v>718</v>
      </c>
      <c r="B526" s="7" t="s">
        <v>37</v>
      </c>
      <c r="C526" s="52">
        <v>727313</v>
      </c>
      <c r="D526" s="6" t="s">
        <v>1148</v>
      </c>
      <c r="E526" s="6" t="s">
        <v>1887</v>
      </c>
      <c r="F526" s="6" t="s">
        <v>924</v>
      </c>
      <c r="G526" s="7" t="s">
        <v>1888</v>
      </c>
      <c r="H526" s="6" t="s">
        <v>1889</v>
      </c>
      <c r="I526" s="6" t="s">
        <v>1647</v>
      </c>
      <c r="J526" s="6"/>
      <c r="K526" s="6" t="s">
        <v>1648</v>
      </c>
      <c r="L526" s="6" t="s">
        <v>1890</v>
      </c>
      <c r="M526" s="6" t="s">
        <v>1891</v>
      </c>
      <c r="N526" s="6" t="s">
        <v>1886</v>
      </c>
      <c r="O526" s="6" t="s">
        <v>1701</v>
      </c>
      <c r="P526" s="6" t="s">
        <v>2028</v>
      </c>
      <c r="Q526" s="6"/>
      <c r="R526" s="6"/>
      <c r="S526" s="6">
        <v>7</v>
      </c>
      <c r="T526" s="6">
        <f t="shared" si="24"/>
        <v>7</v>
      </c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10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15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10"/>
      <c r="CC526" s="15"/>
    </row>
    <row r="527" spans="1:81" s="33" customFormat="1" ht="15" customHeight="1" x14ac:dyDescent="0.2">
      <c r="A527" s="6" t="s">
        <v>718</v>
      </c>
      <c r="B527" s="7" t="s">
        <v>37</v>
      </c>
      <c r="C527" s="52">
        <v>746495</v>
      </c>
      <c r="D527" s="6" t="s">
        <v>1148</v>
      </c>
      <c r="E527" s="6" t="s">
        <v>255</v>
      </c>
      <c r="F527" s="6" t="s">
        <v>924</v>
      </c>
      <c r="G527" s="7" t="s">
        <v>976</v>
      </c>
      <c r="H527" s="6" t="s">
        <v>1649</v>
      </c>
      <c r="I527" s="6" t="s">
        <v>1647</v>
      </c>
      <c r="J527" s="6"/>
      <c r="K527" s="6" t="s">
        <v>1648</v>
      </c>
      <c r="L527" s="6" t="s">
        <v>1462</v>
      </c>
      <c r="M527" s="6" t="s">
        <v>1184</v>
      </c>
      <c r="N527" s="6" t="s">
        <v>1886</v>
      </c>
      <c r="O527" s="6" t="s">
        <v>1701</v>
      </c>
      <c r="P527" s="6" t="s">
        <v>2028</v>
      </c>
      <c r="Q527" s="6"/>
      <c r="R527" s="6"/>
      <c r="S527" s="6">
        <v>8</v>
      </c>
      <c r="T527" s="6">
        <f t="shared" si="24"/>
        <v>8</v>
      </c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10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15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10"/>
      <c r="CC527" s="15"/>
    </row>
    <row r="528" spans="1:81" s="33" customFormat="1" ht="15" customHeight="1" x14ac:dyDescent="0.2">
      <c r="A528" s="6" t="s">
        <v>718</v>
      </c>
      <c r="B528" s="7" t="s">
        <v>37</v>
      </c>
      <c r="C528" s="52">
        <v>760231</v>
      </c>
      <c r="D528" s="6" t="s">
        <v>1148</v>
      </c>
      <c r="E528" s="6" t="s">
        <v>1887</v>
      </c>
      <c r="F528" s="6" t="s">
        <v>924</v>
      </c>
      <c r="G528" s="7" t="s">
        <v>1888</v>
      </c>
      <c r="H528" s="6" t="s">
        <v>1889</v>
      </c>
      <c r="I528" s="6" t="s">
        <v>1647</v>
      </c>
      <c r="J528" s="6"/>
      <c r="K528" s="6" t="s">
        <v>1648</v>
      </c>
      <c r="L528" s="6" t="s">
        <v>1890</v>
      </c>
      <c r="M528" s="6" t="s">
        <v>1891</v>
      </c>
      <c r="N528" s="6" t="s">
        <v>1886</v>
      </c>
      <c r="O528" s="6" t="s">
        <v>1701</v>
      </c>
      <c r="P528" s="6" t="s">
        <v>2028</v>
      </c>
      <c r="Q528" s="6"/>
      <c r="R528" s="6"/>
      <c r="S528" s="6">
        <v>8</v>
      </c>
      <c r="T528" s="6">
        <f t="shared" si="24"/>
        <v>8</v>
      </c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10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15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10"/>
      <c r="CC528" s="15"/>
    </row>
    <row r="529" spans="1:81" s="33" customFormat="1" ht="15" customHeight="1" x14ac:dyDescent="0.2">
      <c r="A529" s="6" t="s">
        <v>718</v>
      </c>
      <c r="B529" s="7" t="s">
        <v>37</v>
      </c>
      <c r="C529" s="52">
        <v>760249</v>
      </c>
      <c r="D529" s="6" t="s">
        <v>1148</v>
      </c>
      <c r="E529" s="6" t="s">
        <v>1887</v>
      </c>
      <c r="F529" s="6" t="s">
        <v>924</v>
      </c>
      <c r="G529" s="7" t="s">
        <v>1888</v>
      </c>
      <c r="H529" s="6" t="s">
        <v>1889</v>
      </c>
      <c r="I529" s="6" t="s">
        <v>1647</v>
      </c>
      <c r="J529" s="6"/>
      <c r="K529" s="6" t="s">
        <v>1648</v>
      </c>
      <c r="L529" s="6" t="s">
        <v>1890</v>
      </c>
      <c r="M529" s="6" t="s">
        <v>1891</v>
      </c>
      <c r="N529" s="6" t="s">
        <v>1886</v>
      </c>
      <c r="O529" s="6" t="s">
        <v>1701</v>
      </c>
      <c r="P529" s="6" t="s">
        <v>2028</v>
      </c>
      <c r="Q529" s="6"/>
      <c r="R529" s="6"/>
      <c r="S529" s="6">
        <v>7</v>
      </c>
      <c r="T529" s="6">
        <f t="shared" si="24"/>
        <v>7</v>
      </c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10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15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10"/>
      <c r="CC529" s="15"/>
    </row>
    <row r="530" spans="1:81" s="33" customFormat="1" ht="15" customHeight="1" x14ac:dyDescent="0.2">
      <c r="A530" s="6" t="s">
        <v>718</v>
      </c>
      <c r="B530" s="7" t="s">
        <v>37</v>
      </c>
      <c r="C530" s="52">
        <v>642785</v>
      </c>
      <c r="D530" s="6" t="s">
        <v>1128</v>
      </c>
      <c r="E530" s="6" t="s">
        <v>2022</v>
      </c>
      <c r="F530" s="6" t="s">
        <v>925</v>
      </c>
      <c r="G530" s="7" t="s">
        <v>1885</v>
      </c>
      <c r="H530" s="6" t="s">
        <v>1892</v>
      </c>
      <c r="I530" s="6" t="s">
        <v>1893</v>
      </c>
      <c r="J530" s="6"/>
      <c r="K530" s="6" t="s">
        <v>1894</v>
      </c>
      <c r="L530" s="6" t="s">
        <v>1462</v>
      </c>
      <c r="M530" s="6" t="s">
        <v>1184</v>
      </c>
      <c r="N530" s="6" t="s">
        <v>1895</v>
      </c>
      <c r="O530" s="6" t="s">
        <v>1701</v>
      </c>
      <c r="P530" s="6" t="s">
        <v>2029</v>
      </c>
      <c r="Q530" s="6"/>
      <c r="R530" s="6"/>
      <c r="S530" s="6">
        <v>8</v>
      </c>
      <c r="T530" s="6">
        <f t="shared" si="24"/>
        <v>8</v>
      </c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10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15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10"/>
      <c r="CC530" s="15"/>
    </row>
    <row r="531" spans="1:81" s="33" customFormat="1" ht="15" customHeight="1" x14ac:dyDescent="0.2">
      <c r="A531" s="6" t="s">
        <v>718</v>
      </c>
      <c r="B531" s="7" t="s">
        <v>37</v>
      </c>
      <c r="C531" s="52">
        <v>660969</v>
      </c>
      <c r="D531" s="6" t="s">
        <v>1128</v>
      </c>
      <c r="E531" s="6" t="s">
        <v>2022</v>
      </c>
      <c r="F531" s="6" t="s">
        <v>925</v>
      </c>
      <c r="G531" s="7" t="s">
        <v>1885</v>
      </c>
      <c r="H531" s="6" t="s">
        <v>1892</v>
      </c>
      <c r="I531" s="6" t="s">
        <v>1893</v>
      </c>
      <c r="J531" s="6"/>
      <c r="K531" s="6" t="s">
        <v>1894</v>
      </c>
      <c r="L531" s="6" t="s">
        <v>1462</v>
      </c>
      <c r="M531" s="6" t="s">
        <v>1184</v>
      </c>
      <c r="N531" s="6" t="s">
        <v>1895</v>
      </c>
      <c r="O531" s="6" t="s">
        <v>1701</v>
      </c>
      <c r="P531" s="6" t="s">
        <v>2029</v>
      </c>
      <c r="Q531" s="6"/>
      <c r="R531" s="6"/>
      <c r="S531" s="6">
        <v>7</v>
      </c>
      <c r="T531" s="6">
        <f t="shared" si="24"/>
        <v>7</v>
      </c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10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15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10"/>
      <c r="CC531" s="15"/>
    </row>
    <row r="532" spans="1:81" s="33" customFormat="1" ht="15" customHeight="1" x14ac:dyDescent="0.2">
      <c r="A532" s="6" t="s">
        <v>718</v>
      </c>
      <c r="B532" s="7" t="s">
        <v>1912</v>
      </c>
      <c r="C532" s="8">
        <v>646604</v>
      </c>
      <c r="D532" s="6" t="s">
        <v>1148</v>
      </c>
      <c r="E532" s="6" t="s">
        <v>1913</v>
      </c>
      <c r="F532" s="6" t="s">
        <v>1918</v>
      </c>
      <c r="G532" s="7" t="s">
        <v>1914</v>
      </c>
      <c r="H532" s="7" t="s">
        <v>1915</v>
      </c>
      <c r="I532" s="6" t="s">
        <v>1916</v>
      </c>
      <c r="J532" s="6"/>
      <c r="K532" s="6" t="s">
        <v>1917</v>
      </c>
      <c r="L532" s="6"/>
      <c r="M532" s="6"/>
      <c r="N532" s="6" t="s">
        <v>1239</v>
      </c>
      <c r="O532" s="6" t="s">
        <v>1701</v>
      </c>
      <c r="P532" s="6" t="s">
        <v>2028</v>
      </c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10"/>
      <c r="BA532" s="6"/>
      <c r="BB532" s="6"/>
      <c r="BC532" s="6"/>
      <c r="BD532" s="6"/>
      <c r="BE532" s="6"/>
      <c r="BF532" s="6">
        <v>6</v>
      </c>
      <c r="BG532" s="6"/>
      <c r="BH532" s="6"/>
      <c r="BI532" s="6"/>
      <c r="BJ532" s="6"/>
      <c r="BK532" s="15">
        <v>6</v>
      </c>
      <c r="BL532" s="6">
        <v>8</v>
      </c>
      <c r="BM532" s="6"/>
      <c r="BN532" s="6"/>
      <c r="BO532" s="6"/>
      <c r="BP532" s="6"/>
      <c r="BQ532" s="6"/>
      <c r="BR532" s="6"/>
      <c r="BS532" s="6"/>
      <c r="BT532" s="6">
        <v>5</v>
      </c>
      <c r="BU532" s="6"/>
      <c r="BV532" s="6"/>
      <c r="BW532" s="6"/>
      <c r="BX532" s="6">
        <v>6</v>
      </c>
      <c r="BY532" s="6">
        <v>7</v>
      </c>
      <c r="BZ532" s="6"/>
      <c r="CA532" s="6"/>
      <c r="CB532" s="10"/>
      <c r="CC532" s="15">
        <f>BL532+BM532+BN532+BO532+BP532+BQ532+BR532+BS532+BT532+BU532+BV532+BW532+BX532+BY532+BZ532+CA532</f>
        <v>26</v>
      </c>
    </row>
    <row r="533" spans="1:81" s="33" customFormat="1" ht="15" customHeight="1" x14ac:dyDescent="0.2">
      <c r="A533" s="6" t="s">
        <v>718</v>
      </c>
      <c r="B533" s="7" t="s">
        <v>1911</v>
      </c>
      <c r="C533" s="8">
        <v>411777</v>
      </c>
      <c r="D533" s="6" t="s">
        <v>1130</v>
      </c>
      <c r="E533" s="6" t="s">
        <v>193</v>
      </c>
      <c r="F533" s="6" t="s">
        <v>926</v>
      </c>
      <c r="G533" s="7" t="s">
        <v>977</v>
      </c>
      <c r="H533" s="7" t="s">
        <v>1921</v>
      </c>
      <c r="I533" s="6" t="s">
        <v>1907</v>
      </c>
      <c r="J533" s="6"/>
      <c r="K533" s="6" t="s">
        <v>1908</v>
      </c>
      <c r="L533" s="6" t="s">
        <v>1460</v>
      </c>
      <c r="M533" s="6" t="s">
        <v>1461</v>
      </c>
      <c r="N533" s="18" t="s">
        <v>1910</v>
      </c>
      <c r="O533" s="7" t="s">
        <v>1701</v>
      </c>
      <c r="P533" s="6" t="s">
        <v>2030</v>
      </c>
      <c r="Q533" s="6"/>
      <c r="R533" s="6"/>
      <c r="S533" s="6"/>
      <c r="T533" s="6"/>
      <c r="U533" s="6">
        <v>7</v>
      </c>
      <c r="V533" s="6">
        <v>6</v>
      </c>
      <c r="W533" s="6"/>
      <c r="X533" s="6"/>
      <c r="Y533" s="6"/>
      <c r="Z533" s="6"/>
      <c r="AA533" s="6">
        <v>8</v>
      </c>
      <c r="AB533" s="6">
        <v>7</v>
      </c>
      <c r="AC533" s="6">
        <v>5</v>
      </c>
      <c r="AD533" s="6"/>
      <c r="AE533" s="6"/>
      <c r="AF533" s="6">
        <v>7</v>
      </c>
      <c r="AG533" s="6">
        <v>7</v>
      </c>
      <c r="AH533" s="6">
        <v>8</v>
      </c>
      <c r="AI533" s="6"/>
      <c r="AJ533" s="6"/>
      <c r="AK533" s="6"/>
      <c r="AL533" s="6"/>
      <c r="AM533" s="6"/>
      <c r="AN533" s="6"/>
      <c r="AO533" s="6"/>
      <c r="AP533" s="6">
        <v>9</v>
      </c>
      <c r="AQ533" s="6"/>
      <c r="AR533" s="6"/>
      <c r="AS533" s="6"/>
      <c r="AT533" s="6"/>
      <c r="AU533" s="6">
        <v>8</v>
      </c>
      <c r="AV533" s="6">
        <v>7</v>
      </c>
      <c r="AW533" s="6"/>
      <c r="AX533" s="6"/>
      <c r="AY533" s="6"/>
      <c r="AZ533" s="10"/>
      <c r="BA533" s="6">
        <v>7</v>
      </c>
      <c r="BB533" s="6"/>
      <c r="BC533" s="6"/>
      <c r="BD533" s="6"/>
      <c r="BE533" s="6"/>
      <c r="BF533" s="6"/>
      <c r="BG533" s="6"/>
      <c r="BH533" s="6"/>
      <c r="BI533" s="6"/>
      <c r="BJ533" s="6"/>
      <c r="BK533" s="15">
        <f>SUM(U533:BJ533)</f>
        <v>86</v>
      </c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10"/>
      <c r="CC533" s="15"/>
    </row>
    <row r="534" spans="1:81" s="33" customFormat="1" ht="15" customHeight="1" x14ac:dyDescent="0.2">
      <c r="A534" s="6" t="s">
        <v>718</v>
      </c>
      <c r="B534" s="7" t="s">
        <v>1897</v>
      </c>
      <c r="C534" s="52">
        <v>454827</v>
      </c>
      <c r="D534" s="6" t="s">
        <v>1148</v>
      </c>
      <c r="E534" s="6" t="s">
        <v>1896</v>
      </c>
      <c r="F534" s="6" t="s">
        <v>1898</v>
      </c>
      <c r="G534" s="7" t="s">
        <v>1899</v>
      </c>
      <c r="H534" s="23" t="s">
        <v>1903</v>
      </c>
      <c r="I534" s="6" t="s">
        <v>439</v>
      </c>
      <c r="J534" s="6" t="s">
        <v>1466</v>
      </c>
      <c r="K534" s="6" t="s">
        <v>1169</v>
      </c>
      <c r="L534" s="6" t="s">
        <v>1900</v>
      </c>
      <c r="M534" s="6" t="s">
        <v>1901</v>
      </c>
      <c r="N534" s="6" t="s">
        <v>1902</v>
      </c>
      <c r="O534" s="6" t="s">
        <v>1701</v>
      </c>
      <c r="P534" s="6" t="s">
        <v>2028</v>
      </c>
      <c r="Q534" s="6"/>
      <c r="R534" s="6"/>
      <c r="S534" s="6">
        <v>8</v>
      </c>
      <c r="T534" s="6">
        <f>R534+Q534+S534</f>
        <v>8</v>
      </c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10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15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10"/>
      <c r="CC534" s="15"/>
    </row>
    <row r="535" spans="1:81" s="33" customFormat="1" ht="15" customHeight="1" x14ac:dyDescent="0.2">
      <c r="A535" s="6" t="s">
        <v>718</v>
      </c>
      <c r="B535" s="7" t="s">
        <v>1897</v>
      </c>
      <c r="C535" s="52">
        <v>456087</v>
      </c>
      <c r="D535" s="6" t="s">
        <v>1148</v>
      </c>
      <c r="E535" s="6" t="s">
        <v>1896</v>
      </c>
      <c r="F535" s="6" t="s">
        <v>1898</v>
      </c>
      <c r="G535" s="7" t="s">
        <v>1899</v>
      </c>
      <c r="H535" s="23" t="s">
        <v>1903</v>
      </c>
      <c r="I535" s="6" t="s">
        <v>439</v>
      </c>
      <c r="J535" s="6" t="s">
        <v>1466</v>
      </c>
      <c r="K535" s="6" t="s">
        <v>1169</v>
      </c>
      <c r="L535" s="6" t="s">
        <v>1900</v>
      </c>
      <c r="M535" s="6" t="s">
        <v>1901</v>
      </c>
      <c r="N535" s="6" t="s">
        <v>1902</v>
      </c>
      <c r="O535" s="6" t="s">
        <v>1701</v>
      </c>
      <c r="P535" s="6" t="s">
        <v>2028</v>
      </c>
      <c r="Q535" s="6"/>
      <c r="R535" s="6"/>
      <c r="S535" s="6">
        <v>11</v>
      </c>
      <c r="T535" s="6">
        <f>R535+Q535+S535</f>
        <v>11</v>
      </c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10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15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10"/>
      <c r="CC535" s="15"/>
    </row>
    <row r="536" spans="1:81" s="33" customFormat="1" ht="15" customHeight="1" x14ac:dyDescent="0.2">
      <c r="A536" s="6" t="s">
        <v>718</v>
      </c>
      <c r="B536" s="7" t="s">
        <v>1897</v>
      </c>
      <c r="C536" s="52">
        <v>711002</v>
      </c>
      <c r="D536" s="6" t="s">
        <v>1148</v>
      </c>
      <c r="E536" s="6" t="s">
        <v>1896</v>
      </c>
      <c r="F536" s="6" t="s">
        <v>1898</v>
      </c>
      <c r="G536" s="7" t="s">
        <v>1899</v>
      </c>
      <c r="H536" s="23" t="s">
        <v>1903</v>
      </c>
      <c r="I536" s="6" t="s">
        <v>439</v>
      </c>
      <c r="J536" s="6" t="s">
        <v>1466</v>
      </c>
      <c r="K536" s="6" t="s">
        <v>1169</v>
      </c>
      <c r="L536" s="6" t="s">
        <v>1900</v>
      </c>
      <c r="M536" s="6" t="s">
        <v>1901</v>
      </c>
      <c r="N536" s="6" t="s">
        <v>1902</v>
      </c>
      <c r="O536" s="6" t="s">
        <v>1701</v>
      </c>
      <c r="P536" s="6" t="s">
        <v>2028</v>
      </c>
      <c r="Q536" s="6"/>
      <c r="R536" s="6"/>
      <c r="S536" s="6">
        <v>8</v>
      </c>
      <c r="T536" s="6">
        <f>R536+Q536+S536</f>
        <v>8</v>
      </c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10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15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10"/>
      <c r="CC536" s="15"/>
    </row>
    <row r="537" spans="1:81" s="33" customFormat="1" ht="15" customHeight="1" x14ac:dyDescent="0.2">
      <c r="A537" s="6" t="s">
        <v>718</v>
      </c>
      <c r="B537" s="7" t="s">
        <v>1897</v>
      </c>
      <c r="C537" s="52">
        <v>723908</v>
      </c>
      <c r="D537" s="6" t="s">
        <v>1148</v>
      </c>
      <c r="E537" s="6" t="s">
        <v>1896</v>
      </c>
      <c r="F537" s="6" t="s">
        <v>1898</v>
      </c>
      <c r="G537" s="7" t="s">
        <v>1899</v>
      </c>
      <c r="H537" s="23" t="s">
        <v>1903</v>
      </c>
      <c r="I537" s="6" t="s">
        <v>439</v>
      </c>
      <c r="J537" s="6" t="s">
        <v>1466</v>
      </c>
      <c r="K537" s="6" t="s">
        <v>1169</v>
      </c>
      <c r="L537" s="6" t="s">
        <v>1900</v>
      </c>
      <c r="M537" s="6" t="s">
        <v>1901</v>
      </c>
      <c r="N537" s="6" t="s">
        <v>1902</v>
      </c>
      <c r="O537" s="6" t="s">
        <v>1701</v>
      </c>
      <c r="P537" s="6" t="s">
        <v>2028</v>
      </c>
      <c r="Q537" s="6"/>
      <c r="R537" s="6"/>
      <c r="S537" s="6">
        <v>8</v>
      </c>
      <c r="T537" s="6">
        <f>R537+Q537+S537</f>
        <v>8</v>
      </c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10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15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10"/>
      <c r="CC537" s="15"/>
    </row>
    <row r="538" spans="1:81" s="33" customFormat="1" ht="15" customHeight="1" x14ac:dyDescent="0.2">
      <c r="A538" s="6" t="s">
        <v>718</v>
      </c>
      <c r="B538" s="7" t="s">
        <v>2081</v>
      </c>
      <c r="C538" s="8">
        <v>646562</v>
      </c>
      <c r="D538" s="6" t="s">
        <v>1127</v>
      </c>
      <c r="E538" s="6" t="s">
        <v>1904</v>
      </c>
      <c r="F538" s="18" t="s">
        <v>927</v>
      </c>
      <c r="G538" s="7"/>
      <c r="H538" s="23" t="s">
        <v>2273</v>
      </c>
      <c r="I538" s="18" t="s">
        <v>1463</v>
      </c>
      <c r="J538" s="6" t="s">
        <v>1464</v>
      </c>
      <c r="K538" s="18" t="s">
        <v>1465</v>
      </c>
      <c r="L538" s="18" t="s">
        <v>1905</v>
      </c>
      <c r="M538" s="18" t="s">
        <v>1906</v>
      </c>
      <c r="N538" s="18" t="s">
        <v>1909</v>
      </c>
      <c r="O538" s="7" t="s">
        <v>1701</v>
      </c>
      <c r="P538" s="6" t="s">
        <v>2030</v>
      </c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>
        <v>8</v>
      </c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>
        <v>6</v>
      </c>
      <c r="AQ538" s="6"/>
      <c r="AR538" s="6"/>
      <c r="AS538" s="6"/>
      <c r="AT538" s="6"/>
      <c r="AU538" s="6">
        <v>6</v>
      </c>
      <c r="AV538" s="6"/>
      <c r="AW538" s="6"/>
      <c r="AX538" s="6"/>
      <c r="AY538" s="6"/>
      <c r="AZ538" s="15"/>
      <c r="BA538" s="6"/>
      <c r="BB538" s="6"/>
      <c r="BC538" s="6"/>
      <c r="BD538" s="6"/>
      <c r="BE538" s="6"/>
      <c r="BF538" s="6">
        <v>6</v>
      </c>
      <c r="BG538" s="6"/>
      <c r="BH538" s="6"/>
      <c r="BI538" s="6"/>
      <c r="BJ538" s="6"/>
      <c r="BK538" s="15">
        <f>SUM(U538:BJ538)</f>
        <v>26</v>
      </c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10"/>
      <c r="CC538" s="15"/>
    </row>
    <row r="539" spans="1:81" s="33" customFormat="1" ht="15" customHeight="1" x14ac:dyDescent="0.2">
      <c r="A539" s="6" t="s">
        <v>706</v>
      </c>
      <c r="B539" s="7" t="s">
        <v>2106</v>
      </c>
      <c r="C539" s="8">
        <v>664979</v>
      </c>
      <c r="D539" s="6" t="s">
        <v>1148</v>
      </c>
      <c r="E539" s="6" t="s">
        <v>2289</v>
      </c>
      <c r="F539" s="6"/>
      <c r="G539" s="7"/>
      <c r="H539" s="7"/>
      <c r="I539" s="6" t="s">
        <v>2290</v>
      </c>
      <c r="J539" s="6"/>
      <c r="K539" s="6"/>
      <c r="L539" s="6"/>
      <c r="M539" s="6"/>
      <c r="N539" s="6" t="s">
        <v>380</v>
      </c>
      <c r="O539" s="6" t="s">
        <v>2291</v>
      </c>
      <c r="P539" s="6" t="s">
        <v>2028</v>
      </c>
      <c r="Q539" s="25">
        <v>35</v>
      </c>
      <c r="R539" s="6"/>
      <c r="S539" s="6"/>
      <c r="T539" s="6">
        <v>35</v>
      </c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15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10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10"/>
      <c r="CC539" s="15"/>
    </row>
    <row r="540" spans="1:81" s="33" customFormat="1" ht="15" customHeight="1" x14ac:dyDescent="0.2">
      <c r="A540" s="6" t="s">
        <v>705</v>
      </c>
      <c r="B540" s="7" t="s">
        <v>611</v>
      </c>
      <c r="C540" s="8">
        <v>158576</v>
      </c>
      <c r="D540" s="6" t="s">
        <v>1150</v>
      </c>
      <c r="E540" s="6" t="s">
        <v>554</v>
      </c>
      <c r="F540" s="6" t="s">
        <v>888</v>
      </c>
      <c r="G540" s="7"/>
      <c r="H540" s="47"/>
      <c r="I540" s="6" t="s">
        <v>612</v>
      </c>
      <c r="J540" s="6"/>
      <c r="K540" s="8" t="s">
        <v>1321</v>
      </c>
      <c r="L540" s="6" t="s">
        <v>613</v>
      </c>
      <c r="M540" s="6" t="s">
        <v>1330</v>
      </c>
      <c r="N540" s="6" t="s">
        <v>380</v>
      </c>
      <c r="O540" s="6" t="s">
        <v>2253</v>
      </c>
      <c r="P540" s="6" t="s">
        <v>2028</v>
      </c>
      <c r="Q540" s="6">
        <v>35</v>
      </c>
      <c r="R540" s="6"/>
      <c r="S540" s="6"/>
      <c r="T540" s="6">
        <f>R540+Q540+S540</f>
        <v>35</v>
      </c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15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15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10"/>
      <c r="CC540" s="15"/>
    </row>
    <row r="541" spans="1:81" s="33" customFormat="1" ht="15" customHeight="1" x14ac:dyDescent="0.2">
      <c r="A541" s="6" t="s">
        <v>705</v>
      </c>
      <c r="B541" s="7" t="s">
        <v>713</v>
      </c>
      <c r="C541" s="8">
        <v>536896</v>
      </c>
      <c r="D541" s="6" t="s">
        <v>1130</v>
      </c>
      <c r="E541" s="6" t="s">
        <v>391</v>
      </c>
      <c r="F541" s="6" t="s">
        <v>928</v>
      </c>
      <c r="G541" s="7"/>
      <c r="H541" s="7"/>
      <c r="I541" s="6" t="s">
        <v>672</v>
      </c>
      <c r="J541" s="6"/>
      <c r="K541" s="6" t="s">
        <v>1088</v>
      </c>
      <c r="L541" s="6" t="s">
        <v>684</v>
      </c>
      <c r="M541" s="6" t="s">
        <v>1194</v>
      </c>
      <c r="N541" s="6" t="s">
        <v>1421</v>
      </c>
      <c r="O541" s="6" t="s">
        <v>1991</v>
      </c>
      <c r="P541" s="6" t="s">
        <v>2030</v>
      </c>
      <c r="Q541" s="6"/>
      <c r="R541" s="6"/>
      <c r="S541" s="6">
        <v>12</v>
      </c>
      <c r="T541" s="6">
        <f>R541+Q541+S541</f>
        <v>12</v>
      </c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15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15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10"/>
      <c r="CC541" s="15"/>
    </row>
    <row r="542" spans="1:81" s="33" customFormat="1" ht="15" customHeight="1" x14ac:dyDescent="0.2">
      <c r="A542" s="6" t="s">
        <v>718</v>
      </c>
      <c r="B542" s="7" t="s">
        <v>1442</v>
      </c>
      <c r="C542" s="8">
        <v>756585</v>
      </c>
      <c r="D542" s="6" t="s">
        <v>1127</v>
      </c>
      <c r="E542" s="6" t="s">
        <v>1718</v>
      </c>
      <c r="F542" s="6" t="s">
        <v>1808</v>
      </c>
      <c r="G542" s="7" t="s">
        <v>1829</v>
      </c>
      <c r="H542" s="23" t="s">
        <v>1830</v>
      </c>
      <c r="I542" s="6" t="s">
        <v>1443</v>
      </c>
      <c r="J542" s="6" t="s">
        <v>378</v>
      </c>
      <c r="K542" s="6" t="s">
        <v>1444</v>
      </c>
      <c r="L542" s="6"/>
      <c r="M542" s="6"/>
      <c r="N542" s="6" t="s">
        <v>1719</v>
      </c>
      <c r="O542" s="6" t="s">
        <v>1702</v>
      </c>
      <c r="P542" s="6" t="s">
        <v>2030</v>
      </c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10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15"/>
      <c r="BL542" s="6">
        <v>43</v>
      </c>
      <c r="BM542" s="6">
        <v>66</v>
      </c>
      <c r="BN542" s="6"/>
      <c r="BO542" s="6"/>
      <c r="BP542" s="6">
        <v>36</v>
      </c>
      <c r="BQ542" s="6">
        <v>36</v>
      </c>
      <c r="BR542" s="6"/>
      <c r="BS542" s="6"/>
      <c r="BT542" s="6">
        <v>33</v>
      </c>
      <c r="BU542" s="6">
        <v>31</v>
      </c>
      <c r="BV542" s="6"/>
      <c r="BW542" s="6"/>
      <c r="BX542" s="6">
        <v>31</v>
      </c>
      <c r="BY542" s="6">
        <v>31</v>
      </c>
      <c r="BZ542" s="6"/>
      <c r="CA542" s="6"/>
      <c r="CB542" s="10"/>
      <c r="CC542" s="15">
        <f>BL542+BM542+BN542+BO542+BP542+BQ542+BR542+BS542+BT542+BU542+BV542+BW542+BX542+BY542+BZ542+CA542</f>
        <v>307</v>
      </c>
    </row>
    <row r="543" spans="1:81" s="33" customFormat="1" ht="15" customHeight="1" x14ac:dyDescent="0.2">
      <c r="A543" s="6" t="s">
        <v>718</v>
      </c>
      <c r="B543" s="7" t="s">
        <v>739</v>
      </c>
      <c r="C543" s="8">
        <v>226803</v>
      </c>
      <c r="D543" s="6" t="s">
        <v>1126</v>
      </c>
      <c r="E543" s="6" t="s">
        <v>749</v>
      </c>
      <c r="F543" s="6" t="s">
        <v>1720</v>
      </c>
      <c r="G543" s="7" t="s">
        <v>74</v>
      </c>
      <c r="H543" s="23" t="s">
        <v>75</v>
      </c>
      <c r="I543" s="6" t="s">
        <v>76</v>
      </c>
      <c r="J543" s="6" t="s">
        <v>1432</v>
      </c>
      <c r="K543" s="6" t="s">
        <v>1721</v>
      </c>
      <c r="L543" s="6" t="s">
        <v>77</v>
      </c>
      <c r="M543" s="6" t="s">
        <v>78</v>
      </c>
      <c r="N543" s="6" t="s">
        <v>1719</v>
      </c>
      <c r="O543" s="6" t="s">
        <v>1702</v>
      </c>
      <c r="P543" s="6" t="s">
        <v>2031</v>
      </c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10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15"/>
      <c r="BL543" s="6">
        <v>28</v>
      </c>
      <c r="BM543" s="6"/>
      <c r="BN543" s="6"/>
      <c r="BO543" s="6"/>
      <c r="BP543" s="6">
        <v>34</v>
      </c>
      <c r="BQ543" s="6"/>
      <c r="BR543" s="6"/>
      <c r="BS543" s="6"/>
      <c r="BT543" s="6">
        <v>27</v>
      </c>
      <c r="BU543" s="6"/>
      <c r="BV543" s="6"/>
      <c r="BW543" s="6"/>
      <c r="BX543" s="6">
        <v>40</v>
      </c>
      <c r="BY543" s="6"/>
      <c r="BZ543" s="6"/>
      <c r="CA543" s="6"/>
      <c r="CB543" s="10"/>
      <c r="CC543" s="15">
        <f>BL543+BM543+BN543+BO543+BP543+BQ543+BR543+BS543+BT543+BU543+BV543+BW543+BX543+BY543+BZ543+CA543</f>
        <v>129</v>
      </c>
    </row>
    <row r="544" spans="1:81" s="33" customFormat="1" ht="15" customHeight="1" x14ac:dyDescent="0.2">
      <c r="A544" s="6" t="s">
        <v>718</v>
      </c>
      <c r="B544" s="7" t="s">
        <v>1349</v>
      </c>
      <c r="C544" s="8">
        <v>722512</v>
      </c>
      <c r="D544" s="6" t="s">
        <v>1126</v>
      </c>
      <c r="E544" s="6" t="s">
        <v>1831</v>
      </c>
      <c r="F544" s="6" t="s">
        <v>1832</v>
      </c>
      <c r="G544" s="7" t="s">
        <v>100</v>
      </c>
      <c r="H544" s="23" t="s">
        <v>1834</v>
      </c>
      <c r="I544" s="6" t="s">
        <v>1833</v>
      </c>
      <c r="J544" s="6"/>
      <c r="K544" s="6" t="s">
        <v>1862</v>
      </c>
      <c r="L544" s="6" t="s">
        <v>1354</v>
      </c>
      <c r="M544" s="6" t="s">
        <v>1355</v>
      </c>
      <c r="N544" s="6" t="s">
        <v>1719</v>
      </c>
      <c r="O544" s="6" t="s">
        <v>1702</v>
      </c>
      <c r="P544" s="6" t="s">
        <v>2031</v>
      </c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10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15"/>
      <c r="BL544" s="6">
        <v>31</v>
      </c>
      <c r="BM544" s="6">
        <v>31</v>
      </c>
      <c r="BN544" s="6"/>
      <c r="BO544" s="6"/>
      <c r="BP544" s="6">
        <v>21</v>
      </c>
      <c r="BQ544" s="6">
        <v>30</v>
      </c>
      <c r="BR544" s="6"/>
      <c r="BS544" s="6"/>
      <c r="BT544" s="6">
        <v>22</v>
      </c>
      <c r="BU544" s="6">
        <v>21</v>
      </c>
      <c r="BV544" s="6"/>
      <c r="BW544" s="6"/>
      <c r="BX544" s="6">
        <v>26</v>
      </c>
      <c r="BY544" s="6">
        <v>27</v>
      </c>
      <c r="BZ544" s="6"/>
      <c r="CA544" s="6"/>
      <c r="CB544" s="10"/>
      <c r="CC544" s="15">
        <f>BL544+BM544+BN544+BO544+BP544+BQ544+BR544+BS544+BT544+BU544+BV544+BW544+BX544+BY544+BZ544+CA544</f>
        <v>209</v>
      </c>
    </row>
    <row r="545" spans="1:81" s="33" customFormat="1" ht="15" customHeight="1" x14ac:dyDescent="0.2">
      <c r="A545" s="6" t="s">
        <v>718</v>
      </c>
      <c r="B545" s="7" t="s">
        <v>737</v>
      </c>
      <c r="C545" s="8">
        <v>717769</v>
      </c>
      <c r="D545" s="6" t="s">
        <v>1944</v>
      </c>
      <c r="E545" s="6" t="s">
        <v>2101</v>
      </c>
      <c r="F545" s="6" t="s">
        <v>701</v>
      </c>
      <c r="G545" s="6" t="s">
        <v>1722</v>
      </c>
      <c r="H545" s="23" t="s">
        <v>2286</v>
      </c>
      <c r="I545" s="6" t="s">
        <v>1000</v>
      </c>
      <c r="J545" s="6" t="s">
        <v>703</v>
      </c>
      <c r="K545" s="6" t="s">
        <v>1175</v>
      </c>
      <c r="L545" s="6" t="s">
        <v>405</v>
      </c>
      <c r="M545" s="6" t="s">
        <v>702</v>
      </c>
      <c r="N545" s="6" t="s">
        <v>1723</v>
      </c>
      <c r="O545" s="6" t="s">
        <v>1702</v>
      </c>
      <c r="P545" s="6" t="s">
        <v>2030</v>
      </c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10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15"/>
      <c r="BL545" s="6">
        <v>28</v>
      </c>
      <c r="BM545" s="6">
        <v>30</v>
      </c>
      <c r="BN545" s="6"/>
      <c r="BO545" s="6"/>
      <c r="BP545" s="6">
        <v>49</v>
      </c>
      <c r="BQ545" s="6"/>
      <c r="BR545" s="6"/>
      <c r="BS545" s="6"/>
      <c r="BT545" s="6">
        <v>27</v>
      </c>
      <c r="BU545" s="6"/>
      <c r="BV545" s="6"/>
      <c r="BW545" s="6"/>
      <c r="BX545" s="6">
        <v>37</v>
      </c>
      <c r="BY545" s="6"/>
      <c r="BZ545" s="6"/>
      <c r="CA545" s="6"/>
      <c r="CB545" s="10"/>
      <c r="CC545" s="15">
        <f>BL545+BM545+BN545+BO545+BP545+BQ545+BR545+BS545+BT545+BU545+BV545+BW545+BX545+BY545+BZ545+CA545</f>
        <v>171</v>
      </c>
    </row>
    <row r="546" spans="1:81" s="33" customFormat="1" ht="15" customHeight="1" x14ac:dyDescent="0.2">
      <c r="A546" s="6" t="s">
        <v>718</v>
      </c>
      <c r="B546" s="7" t="s">
        <v>447</v>
      </c>
      <c r="C546" s="8">
        <v>362582</v>
      </c>
      <c r="D546" s="6" t="s">
        <v>1129</v>
      </c>
      <c r="E546" s="6" t="s">
        <v>1491</v>
      </c>
      <c r="F546" s="6" t="s">
        <v>1844</v>
      </c>
      <c r="G546" s="6" t="s">
        <v>1724</v>
      </c>
      <c r="H546" s="23" t="s">
        <v>1725</v>
      </c>
      <c r="I546" s="6" t="s">
        <v>1845</v>
      </c>
      <c r="J546" s="6"/>
      <c r="K546" s="6" t="s">
        <v>1846</v>
      </c>
      <c r="L546" s="6" t="s">
        <v>448</v>
      </c>
      <c r="M546" s="6" t="s">
        <v>113</v>
      </c>
      <c r="N546" s="6" t="s">
        <v>1719</v>
      </c>
      <c r="O546" s="6" t="s">
        <v>1702</v>
      </c>
      <c r="P546" s="6" t="s">
        <v>2029</v>
      </c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10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15"/>
      <c r="BL546" s="6">
        <v>51</v>
      </c>
      <c r="BM546" s="6"/>
      <c r="BN546" s="6"/>
      <c r="BO546" s="6"/>
      <c r="BP546" s="6">
        <v>30</v>
      </c>
      <c r="BQ546" s="6"/>
      <c r="BR546" s="6"/>
      <c r="BS546" s="6"/>
      <c r="BT546" s="6">
        <v>41</v>
      </c>
      <c r="BU546" s="6"/>
      <c r="BV546" s="6"/>
      <c r="BW546" s="6"/>
      <c r="BX546" s="6">
        <v>38</v>
      </c>
      <c r="BY546" s="6"/>
      <c r="BZ546" s="6"/>
      <c r="CA546" s="6"/>
      <c r="CB546" s="10"/>
      <c r="CC546" s="15">
        <f>BL546+BM546+BN546+BO546+BP546+BQ546+BR546+BS546+BT546+BU546+BV546+BW546+BX546+BY546+BZ546+CA546</f>
        <v>160</v>
      </c>
    </row>
    <row r="547" spans="1:81" s="33" customFormat="1" ht="15" customHeight="1" x14ac:dyDescent="0.2">
      <c r="A547" s="6" t="s">
        <v>718</v>
      </c>
      <c r="B547" s="7" t="s">
        <v>2337</v>
      </c>
      <c r="C547" s="8">
        <v>627770</v>
      </c>
      <c r="D547" s="6" t="s">
        <v>1130</v>
      </c>
      <c r="E547" s="6" t="s">
        <v>1366</v>
      </c>
      <c r="F547" s="6"/>
      <c r="G547" s="6"/>
      <c r="H547" s="23"/>
      <c r="I547" s="6"/>
      <c r="J547" s="6"/>
      <c r="K547" s="6"/>
      <c r="L547" s="6" t="s">
        <v>2338</v>
      </c>
      <c r="M547" s="6"/>
      <c r="N547" s="6" t="s">
        <v>1723</v>
      </c>
      <c r="O547" s="6" t="s">
        <v>1702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10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15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10"/>
      <c r="CC547" s="15"/>
    </row>
    <row r="548" spans="1:81" s="9" customFormat="1" ht="15" customHeight="1" x14ac:dyDescent="0.2">
      <c r="A548" s="6" t="s">
        <v>718</v>
      </c>
      <c r="B548" s="7" t="s">
        <v>1668</v>
      </c>
      <c r="C548" s="8">
        <v>642660</v>
      </c>
      <c r="D548" s="6" t="s">
        <v>1129</v>
      </c>
      <c r="E548" s="6" t="s">
        <v>1491</v>
      </c>
      <c r="F548" s="6"/>
      <c r="G548" s="7"/>
      <c r="H548" s="6" t="s">
        <v>1669</v>
      </c>
      <c r="I548" s="6" t="s">
        <v>2318</v>
      </c>
      <c r="J548" s="6"/>
      <c r="K548" s="7"/>
      <c r="L548" s="6"/>
      <c r="M548" s="6"/>
      <c r="N548" s="6" t="s">
        <v>1719</v>
      </c>
      <c r="O548" s="6" t="s">
        <v>1702</v>
      </c>
      <c r="P548" s="6" t="s">
        <v>2029</v>
      </c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15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15"/>
      <c r="BL548" s="6">
        <v>25</v>
      </c>
      <c r="BM548" s="6"/>
      <c r="BN548" s="6"/>
      <c r="BO548" s="6"/>
      <c r="BP548" s="6">
        <v>18</v>
      </c>
      <c r="BQ548" s="6"/>
      <c r="BR548" s="6"/>
      <c r="BS548" s="6"/>
      <c r="BT548" s="6">
        <v>29</v>
      </c>
      <c r="BU548" s="6"/>
      <c r="BV548" s="6"/>
      <c r="BW548" s="6"/>
      <c r="BX548" s="6"/>
      <c r="BY548" s="6"/>
      <c r="BZ548" s="6"/>
      <c r="CA548" s="6"/>
      <c r="CB548" s="10"/>
      <c r="CC548" s="15">
        <f t="shared" ref="CC548:CC562" si="25">BL548+BM548+BN548+BO548+BP548+BQ548+BR548+BS548+BT548+BU548+BV548+BW548+BX548+BY548+BZ548+CA548</f>
        <v>72</v>
      </c>
    </row>
    <row r="549" spans="1:81" s="9" customFormat="1" ht="15" customHeight="1" x14ac:dyDescent="0.2">
      <c r="A549" s="6" t="s">
        <v>718</v>
      </c>
      <c r="B549" s="7" t="s">
        <v>1487</v>
      </c>
      <c r="C549" s="8">
        <v>560359</v>
      </c>
      <c r="D549" s="6" t="s">
        <v>1127</v>
      </c>
      <c r="E549" s="6" t="s">
        <v>1484</v>
      </c>
      <c r="F549" s="6" t="s">
        <v>929</v>
      </c>
      <c r="G549" s="7" t="s">
        <v>979</v>
      </c>
      <c r="H549" s="40" t="s">
        <v>1855</v>
      </c>
      <c r="I549" s="6" t="s">
        <v>1488</v>
      </c>
      <c r="J549" s="6"/>
      <c r="K549" s="6" t="s">
        <v>1489</v>
      </c>
      <c r="L549" s="6" t="s">
        <v>256</v>
      </c>
      <c r="M549" s="6" t="s">
        <v>257</v>
      </c>
      <c r="N549" s="6" t="s">
        <v>1719</v>
      </c>
      <c r="O549" s="6" t="s">
        <v>1702</v>
      </c>
      <c r="P549" s="6" t="s">
        <v>2030</v>
      </c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10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15"/>
      <c r="BL549" s="6">
        <v>39</v>
      </c>
      <c r="BM549" s="6">
        <v>30</v>
      </c>
      <c r="BN549" s="6"/>
      <c r="BO549" s="6"/>
      <c r="BP549" s="6">
        <v>25</v>
      </c>
      <c r="BQ549" s="6">
        <v>27</v>
      </c>
      <c r="BR549" s="6"/>
      <c r="BS549" s="6">
        <v>11</v>
      </c>
      <c r="BT549" s="6">
        <v>32</v>
      </c>
      <c r="BU549" s="6"/>
      <c r="BV549" s="6"/>
      <c r="BW549" s="6">
        <v>9</v>
      </c>
      <c r="BX549" s="6">
        <v>26</v>
      </c>
      <c r="BY549" s="6">
        <v>28</v>
      </c>
      <c r="BZ549" s="6"/>
      <c r="CA549" s="6"/>
      <c r="CB549" s="10"/>
      <c r="CC549" s="15">
        <f t="shared" si="25"/>
        <v>227</v>
      </c>
    </row>
    <row r="550" spans="1:81" s="9" customFormat="1" ht="15" customHeight="1" x14ac:dyDescent="0.2">
      <c r="A550" s="6" t="s">
        <v>718</v>
      </c>
      <c r="B550" s="7" t="s">
        <v>773</v>
      </c>
      <c r="C550" s="8">
        <v>197798</v>
      </c>
      <c r="D550" s="6" t="s">
        <v>1126</v>
      </c>
      <c r="E550" s="6" t="s">
        <v>751</v>
      </c>
      <c r="F550" s="6" t="s">
        <v>1835</v>
      </c>
      <c r="G550" s="6" t="s">
        <v>980</v>
      </c>
      <c r="H550" s="6" t="s">
        <v>1848</v>
      </c>
      <c r="I550" s="6" t="s">
        <v>999</v>
      </c>
      <c r="J550" s="6" t="s">
        <v>1156</v>
      </c>
      <c r="K550" s="6" t="s">
        <v>1847</v>
      </c>
      <c r="L550" s="6" t="s">
        <v>700</v>
      </c>
      <c r="M550" s="6" t="s">
        <v>980</v>
      </c>
      <c r="N550" s="6" t="s">
        <v>1719</v>
      </c>
      <c r="O550" s="6" t="s">
        <v>1702</v>
      </c>
      <c r="P550" s="6" t="s">
        <v>2031</v>
      </c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15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15"/>
      <c r="BL550" s="6">
        <v>33</v>
      </c>
      <c r="BM550" s="6">
        <v>32</v>
      </c>
      <c r="BN550" s="6">
        <v>38</v>
      </c>
      <c r="BO550" s="6"/>
      <c r="BP550" s="6">
        <v>36</v>
      </c>
      <c r="BQ550" s="6">
        <v>34</v>
      </c>
      <c r="BR550" s="6">
        <v>33</v>
      </c>
      <c r="BS550" s="6"/>
      <c r="BT550" s="6">
        <v>36</v>
      </c>
      <c r="BU550" s="6">
        <v>34</v>
      </c>
      <c r="BV550" s="6">
        <v>31</v>
      </c>
      <c r="BW550" s="6">
        <v>8</v>
      </c>
      <c r="BX550" s="6">
        <v>35</v>
      </c>
      <c r="BY550" s="6">
        <v>34</v>
      </c>
      <c r="BZ550" s="6">
        <v>30</v>
      </c>
      <c r="CA550" s="6"/>
      <c r="CB550" s="15"/>
      <c r="CC550" s="15">
        <f t="shared" si="25"/>
        <v>414</v>
      </c>
    </row>
    <row r="551" spans="1:81" s="9" customFormat="1" ht="15" customHeight="1" x14ac:dyDescent="0.2">
      <c r="A551" s="6" t="s">
        <v>718</v>
      </c>
      <c r="B551" s="7" t="s">
        <v>1451</v>
      </c>
      <c r="C551" s="8">
        <v>722074</v>
      </c>
      <c r="D551" s="6" t="s">
        <v>1130</v>
      </c>
      <c r="E551" s="6" t="s">
        <v>1452</v>
      </c>
      <c r="F551" s="6" t="s">
        <v>1827</v>
      </c>
      <c r="G551" s="6"/>
      <c r="H551" s="6" t="s">
        <v>1849</v>
      </c>
      <c r="I551" s="6" t="s">
        <v>2032</v>
      </c>
      <c r="J551" s="6"/>
      <c r="K551" s="6"/>
      <c r="L551" s="6"/>
      <c r="M551" s="6"/>
      <c r="N551" s="6" t="s">
        <v>1719</v>
      </c>
      <c r="O551" s="6" t="s">
        <v>1702</v>
      </c>
      <c r="P551" s="6" t="s">
        <v>2030</v>
      </c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10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15"/>
      <c r="BL551" s="6">
        <v>13</v>
      </c>
      <c r="BM551" s="6"/>
      <c r="BN551" s="6"/>
      <c r="BO551" s="6"/>
      <c r="BP551" s="6">
        <v>16</v>
      </c>
      <c r="BQ551" s="6"/>
      <c r="BR551" s="6"/>
      <c r="BS551" s="6"/>
      <c r="BT551" s="6">
        <v>10</v>
      </c>
      <c r="BU551" s="6"/>
      <c r="BV551" s="6"/>
      <c r="BW551" s="6"/>
      <c r="BX551" s="6">
        <v>10</v>
      </c>
      <c r="BY551" s="6"/>
      <c r="BZ551" s="6"/>
      <c r="CA551" s="6"/>
      <c r="CB551" s="10"/>
      <c r="CC551" s="15">
        <f t="shared" si="25"/>
        <v>49</v>
      </c>
    </row>
    <row r="552" spans="1:81" s="9" customFormat="1" ht="15" customHeight="1" x14ac:dyDescent="0.2">
      <c r="A552" s="6" t="s">
        <v>718</v>
      </c>
      <c r="B552" s="7" t="s">
        <v>1096</v>
      </c>
      <c r="C552" s="8">
        <v>455477</v>
      </c>
      <c r="D552" s="6" t="s">
        <v>1127</v>
      </c>
      <c r="E552" s="6" t="s">
        <v>1484</v>
      </c>
      <c r="F552" s="6" t="s">
        <v>1100</v>
      </c>
      <c r="G552" s="6" t="s">
        <v>1101</v>
      </c>
      <c r="H552" s="6" t="s">
        <v>1836</v>
      </c>
      <c r="I552" s="6" t="s">
        <v>1098</v>
      </c>
      <c r="J552" s="6" t="s">
        <v>1102</v>
      </c>
      <c r="K552" s="6" t="s">
        <v>1099</v>
      </c>
      <c r="L552" s="49"/>
      <c r="M552" s="50"/>
      <c r="N552" s="6" t="s">
        <v>1723</v>
      </c>
      <c r="O552" s="6" t="s">
        <v>1702</v>
      </c>
      <c r="P552" s="6" t="s">
        <v>2030</v>
      </c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10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15"/>
      <c r="BL552" s="6">
        <v>24</v>
      </c>
      <c r="BM552" s="6"/>
      <c r="BN552" s="6"/>
      <c r="BO552" s="6"/>
      <c r="BP552" s="6">
        <v>15</v>
      </c>
      <c r="BQ552" s="6">
        <v>21</v>
      </c>
      <c r="BR552" s="6"/>
      <c r="BS552" s="6"/>
      <c r="BT552" s="6">
        <v>10</v>
      </c>
      <c r="BU552" s="6">
        <v>21</v>
      </c>
      <c r="BV552" s="6"/>
      <c r="BW552" s="6"/>
      <c r="BX552" s="6">
        <v>29</v>
      </c>
      <c r="BY552" s="6"/>
      <c r="BZ552" s="6"/>
      <c r="CA552" s="6"/>
      <c r="CB552" s="10"/>
      <c r="CC552" s="15">
        <f t="shared" si="25"/>
        <v>120</v>
      </c>
    </row>
    <row r="553" spans="1:81" s="9" customFormat="1" ht="15" customHeight="1" x14ac:dyDescent="0.2">
      <c r="A553" s="6" t="s">
        <v>718</v>
      </c>
      <c r="B553" s="7" t="s">
        <v>1250</v>
      </c>
      <c r="C553" s="8">
        <v>142034</v>
      </c>
      <c r="D553" s="6" t="s">
        <v>1126</v>
      </c>
      <c r="E553" s="6" t="s">
        <v>94</v>
      </c>
      <c r="F553" s="6" t="s">
        <v>1837</v>
      </c>
      <c r="G553" s="7" t="s">
        <v>1121</v>
      </c>
      <c r="H553" s="6" t="s">
        <v>1276</v>
      </c>
      <c r="I553" s="6" t="s">
        <v>1122</v>
      </c>
      <c r="J553" s="6"/>
      <c r="K553" s="6" t="s">
        <v>1123</v>
      </c>
      <c r="L553" s="6"/>
      <c r="M553" s="6"/>
      <c r="N553" s="6" t="s">
        <v>1723</v>
      </c>
      <c r="O553" s="6" t="s">
        <v>1702</v>
      </c>
      <c r="P553" s="6" t="s">
        <v>2031</v>
      </c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10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15"/>
      <c r="BL553" s="6">
        <v>10</v>
      </c>
      <c r="BM553" s="6"/>
      <c r="BN553" s="6"/>
      <c r="BO553" s="6"/>
      <c r="BP553" s="6">
        <v>11</v>
      </c>
      <c r="BQ553" s="6"/>
      <c r="BR553" s="6"/>
      <c r="BS553" s="6"/>
      <c r="BT553" s="6">
        <v>10</v>
      </c>
      <c r="BU553" s="6">
        <v>9</v>
      </c>
      <c r="BV553" s="6"/>
      <c r="BW553" s="6"/>
      <c r="BX553" s="6">
        <v>7</v>
      </c>
      <c r="BY553" s="6">
        <v>7</v>
      </c>
      <c r="BZ553" s="6"/>
      <c r="CA553" s="6"/>
      <c r="CB553" s="10"/>
      <c r="CC553" s="15">
        <f t="shared" si="25"/>
        <v>54</v>
      </c>
    </row>
    <row r="554" spans="1:81" s="9" customFormat="1" ht="15" customHeight="1" x14ac:dyDescent="0.2">
      <c r="A554" s="6" t="s">
        <v>718</v>
      </c>
      <c r="B554" s="7" t="s">
        <v>732</v>
      </c>
      <c r="C554" s="8">
        <v>166769</v>
      </c>
      <c r="D554" s="6" t="s">
        <v>1130</v>
      </c>
      <c r="E554" s="6" t="s">
        <v>411</v>
      </c>
      <c r="F554" s="6" t="s">
        <v>930</v>
      </c>
      <c r="G554" s="6" t="s">
        <v>981</v>
      </c>
      <c r="H554" s="6" t="s">
        <v>1850</v>
      </c>
      <c r="I554" s="23" t="s">
        <v>1727</v>
      </c>
      <c r="J554" s="6" t="s">
        <v>412</v>
      </c>
      <c r="K554" s="6" t="s">
        <v>211</v>
      </c>
      <c r="L554" s="6" t="s">
        <v>1036</v>
      </c>
      <c r="M554" s="6" t="s">
        <v>1192</v>
      </c>
      <c r="N554" s="6" t="s">
        <v>1723</v>
      </c>
      <c r="O554" s="6" t="s">
        <v>1702</v>
      </c>
      <c r="P554" s="6" t="s">
        <v>2030</v>
      </c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10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15"/>
      <c r="BL554" s="6">
        <v>36</v>
      </c>
      <c r="BM554" s="6">
        <v>36</v>
      </c>
      <c r="BN554" s="6">
        <v>33</v>
      </c>
      <c r="BO554" s="6"/>
      <c r="BP554" s="6">
        <v>36</v>
      </c>
      <c r="BQ554" s="6">
        <v>37</v>
      </c>
      <c r="BR554" s="6">
        <v>36</v>
      </c>
      <c r="BS554" s="6"/>
      <c r="BT554" s="6">
        <v>33</v>
      </c>
      <c r="BU554" s="6">
        <v>33</v>
      </c>
      <c r="BV554" s="6">
        <v>33</v>
      </c>
      <c r="BW554" s="6"/>
      <c r="BX554" s="6">
        <v>37</v>
      </c>
      <c r="BY554" s="6">
        <v>37</v>
      </c>
      <c r="BZ554" s="6">
        <v>36</v>
      </c>
      <c r="CA554" s="6"/>
      <c r="CB554" s="10"/>
      <c r="CC554" s="15">
        <f t="shared" si="25"/>
        <v>423</v>
      </c>
    </row>
    <row r="555" spans="1:81" s="33" customFormat="1" ht="15" customHeight="1" x14ac:dyDescent="0.2">
      <c r="A555" s="6" t="s">
        <v>718</v>
      </c>
      <c r="B555" s="7" t="s">
        <v>1230</v>
      </c>
      <c r="C555" s="8">
        <v>184002</v>
      </c>
      <c r="D555" s="6" t="s">
        <v>1126</v>
      </c>
      <c r="E555" s="6" t="s">
        <v>844</v>
      </c>
      <c r="F555" s="6" t="s">
        <v>227</v>
      </c>
      <c r="G555" s="7" t="s">
        <v>156</v>
      </c>
      <c r="H555" s="6" t="s">
        <v>1527</v>
      </c>
      <c r="I555" s="6" t="s">
        <v>158</v>
      </c>
      <c r="J555" s="6" t="s">
        <v>1068</v>
      </c>
      <c r="K555" s="6" t="s">
        <v>381</v>
      </c>
      <c r="L555" s="6" t="s">
        <v>228</v>
      </c>
      <c r="M555" s="6" t="s">
        <v>229</v>
      </c>
      <c r="N555" s="6" t="s">
        <v>1723</v>
      </c>
      <c r="O555" s="6" t="s">
        <v>1702</v>
      </c>
      <c r="P555" s="6" t="s">
        <v>2031</v>
      </c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15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15"/>
      <c r="BL555" s="6">
        <v>29</v>
      </c>
      <c r="BM555" s="6">
        <v>30</v>
      </c>
      <c r="BN555" s="6"/>
      <c r="BO555" s="6"/>
      <c r="BP555" s="6">
        <v>23</v>
      </c>
      <c r="BQ555" s="6">
        <v>23</v>
      </c>
      <c r="BR555" s="6"/>
      <c r="BS555" s="6"/>
      <c r="BT555" s="6">
        <v>27</v>
      </c>
      <c r="BU555" s="6">
        <v>27</v>
      </c>
      <c r="BV555" s="6"/>
      <c r="BW555" s="6"/>
      <c r="BX555" s="6">
        <v>25</v>
      </c>
      <c r="BY555" s="6">
        <v>27</v>
      </c>
      <c r="BZ555" s="6"/>
      <c r="CA555" s="6"/>
      <c r="CB555" s="10"/>
      <c r="CC555" s="15">
        <f t="shared" si="25"/>
        <v>211</v>
      </c>
    </row>
    <row r="556" spans="1:81" s="33" customFormat="1" ht="15" customHeight="1" x14ac:dyDescent="0.2">
      <c r="A556" s="6" t="s">
        <v>718</v>
      </c>
      <c r="B556" s="7" t="s">
        <v>1562</v>
      </c>
      <c r="C556" s="8">
        <v>756577</v>
      </c>
      <c r="D556" s="6" t="s">
        <v>1126</v>
      </c>
      <c r="E556" s="6" t="s">
        <v>1883</v>
      </c>
      <c r="F556" s="6" t="s">
        <v>1838</v>
      </c>
      <c r="G556" s="7" t="s">
        <v>1839</v>
      </c>
      <c r="H556" s="6" t="s">
        <v>1563</v>
      </c>
      <c r="I556" s="6" t="s">
        <v>1840</v>
      </c>
      <c r="J556" s="6"/>
      <c r="K556" s="6" t="s">
        <v>1853</v>
      </c>
      <c r="L556" s="6"/>
      <c r="M556" s="6"/>
      <c r="N556" s="6" t="s">
        <v>1719</v>
      </c>
      <c r="O556" s="6" t="s">
        <v>1702</v>
      </c>
      <c r="P556" s="6" t="s">
        <v>2031</v>
      </c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10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15"/>
      <c r="BL556" s="6">
        <v>31</v>
      </c>
      <c r="BM556" s="6"/>
      <c r="BN556" s="6"/>
      <c r="BO556" s="6"/>
      <c r="BP556" s="6">
        <v>39</v>
      </c>
      <c r="BQ556" s="6"/>
      <c r="BR556" s="6"/>
      <c r="BS556" s="6"/>
      <c r="BT556" s="6">
        <v>34</v>
      </c>
      <c r="BU556" s="6"/>
      <c r="BV556" s="6"/>
      <c r="BW556" s="6"/>
      <c r="BX556" s="6">
        <v>21</v>
      </c>
      <c r="BY556" s="6"/>
      <c r="BZ556" s="6"/>
      <c r="CA556" s="6"/>
      <c r="CB556" s="10"/>
      <c r="CC556" s="15">
        <f t="shared" si="25"/>
        <v>125</v>
      </c>
    </row>
    <row r="557" spans="1:81" s="9" customFormat="1" ht="15" customHeight="1" x14ac:dyDescent="0.2">
      <c r="A557" s="6" t="s">
        <v>718</v>
      </c>
      <c r="B557" s="7" t="s">
        <v>1450</v>
      </c>
      <c r="C557" s="8">
        <v>722074</v>
      </c>
      <c r="D557" s="6" t="s">
        <v>1128</v>
      </c>
      <c r="E557" s="6" t="s">
        <v>440</v>
      </c>
      <c r="F557" s="6" t="s">
        <v>1490</v>
      </c>
      <c r="G557" s="7"/>
      <c r="H557" s="6" t="s">
        <v>2035</v>
      </c>
      <c r="I557" s="7" t="s">
        <v>1398</v>
      </c>
      <c r="J557" s="6"/>
      <c r="K557" s="7" t="s">
        <v>1399</v>
      </c>
      <c r="L557" s="7"/>
      <c r="M557" s="7"/>
      <c r="N557" s="7" t="s">
        <v>1723</v>
      </c>
      <c r="O557" s="6" t="s">
        <v>1702</v>
      </c>
      <c r="P557" s="6" t="s">
        <v>2029</v>
      </c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10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15"/>
      <c r="BL557" s="6">
        <v>12</v>
      </c>
      <c r="BM557" s="6"/>
      <c r="BN557" s="6"/>
      <c r="BO557" s="6"/>
      <c r="BP557" s="6">
        <v>18</v>
      </c>
      <c r="BQ557" s="6"/>
      <c r="BR557" s="6"/>
      <c r="BS557" s="6">
        <v>7</v>
      </c>
      <c r="BT557" s="6">
        <v>18</v>
      </c>
      <c r="BU557" s="6"/>
      <c r="BV557" s="6"/>
      <c r="BW557" s="6"/>
      <c r="BX557" s="6">
        <v>14</v>
      </c>
      <c r="BY557" s="6"/>
      <c r="BZ557" s="6"/>
      <c r="CA557" s="6"/>
      <c r="CB557" s="10"/>
      <c r="CC557" s="15">
        <f t="shared" si="25"/>
        <v>69</v>
      </c>
    </row>
    <row r="558" spans="1:81" s="9" customFormat="1" ht="15" customHeight="1" x14ac:dyDescent="0.2">
      <c r="A558" s="6" t="s">
        <v>718</v>
      </c>
      <c r="B558" s="7" t="s">
        <v>1662</v>
      </c>
      <c r="C558" s="8">
        <v>721175</v>
      </c>
      <c r="D558" s="6" t="s">
        <v>1148</v>
      </c>
      <c r="E558" s="6" t="s">
        <v>268</v>
      </c>
      <c r="F558" s="6" t="s">
        <v>1841</v>
      </c>
      <c r="G558" s="7" t="s">
        <v>978</v>
      </c>
      <c r="H558" s="6" t="s">
        <v>1516</v>
      </c>
      <c r="I558" s="6" t="s">
        <v>1990</v>
      </c>
      <c r="J558" s="6"/>
      <c r="K558" s="6" t="s">
        <v>1989</v>
      </c>
      <c r="L558" s="6"/>
      <c r="M558" s="6"/>
      <c r="N558" s="6" t="s">
        <v>1723</v>
      </c>
      <c r="O558" s="6" t="s">
        <v>1702</v>
      </c>
      <c r="P558" s="6" t="s">
        <v>2028</v>
      </c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10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15"/>
      <c r="BL558" s="6">
        <v>29</v>
      </c>
      <c r="BM558" s="6"/>
      <c r="BN558" s="6"/>
      <c r="BO558" s="6"/>
      <c r="BP558" s="6">
        <v>27</v>
      </c>
      <c r="BQ558" s="6"/>
      <c r="BR558" s="6"/>
      <c r="BS558" s="6"/>
      <c r="BT558" s="6">
        <v>23</v>
      </c>
      <c r="BU558" s="6"/>
      <c r="BV558" s="6"/>
      <c r="BW558" s="6"/>
      <c r="BX558" s="6">
        <v>26</v>
      </c>
      <c r="BY558" s="6"/>
      <c r="BZ558" s="6"/>
      <c r="CA558" s="6"/>
      <c r="CB558" s="10"/>
      <c r="CC558" s="15">
        <f t="shared" si="25"/>
        <v>105</v>
      </c>
    </row>
    <row r="559" spans="1:81" s="70" customFormat="1" ht="15" customHeight="1" x14ac:dyDescent="0.2">
      <c r="A559" s="6" t="s">
        <v>718</v>
      </c>
      <c r="B559" s="7" t="s">
        <v>1116</v>
      </c>
      <c r="C559" s="8">
        <v>460246</v>
      </c>
      <c r="D559" s="6" t="s">
        <v>1944</v>
      </c>
      <c r="E559" s="6" t="s">
        <v>2251</v>
      </c>
      <c r="F559" s="6" t="s">
        <v>1851</v>
      </c>
      <c r="G559" s="6" t="s">
        <v>1117</v>
      </c>
      <c r="H559" s="6" t="s">
        <v>1854</v>
      </c>
      <c r="I559" s="6" t="s">
        <v>1152</v>
      </c>
      <c r="J559" s="6" t="s">
        <v>1118</v>
      </c>
      <c r="K559" s="6" t="s">
        <v>1843</v>
      </c>
      <c r="L559" s="6" t="s">
        <v>1120</v>
      </c>
      <c r="M559" s="6" t="s">
        <v>1119</v>
      </c>
      <c r="N559" s="6" t="s">
        <v>1723</v>
      </c>
      <c r="O559" s="6" t="s">
        <v>1702</v>
      </c>
      <c r="P559" s="6" t="s">
        <v>2030</v>
      </c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10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15"/>
      <c r="BL559" s="6">
        <v>23</v>
      </c>
      <c r="BM559" s="6">
        <v>25</v>
      </c>
      <c r="BN559" s="6"/>
      <c r="BO559" s="6">
        <v>9</v>
      </c>
      <c r="BP559" s="6">
        <v>20</v>
      </c>
      <c r="BQ559" s="6">
        <v>27</v>
      </c>
      <c r="BR559" s="6"/>
      <c r="BS559" s="6"/>
      <c r="BT559" s="6">
        <v>25</v>
      </c>
      <c r="BU559" s="6">
        <v>27</v>
      </c>
      <c r="BV559" s="6"/>
      <c r="BW559" s="6">
        <v>12</v>
      </c>
      <c r="BX559" s="6">
        <v>46</v>
      </c>
      <c r="BY559" s="6"/>
      <c r="BZ559" s="6"/>
      <c r="CA559" s="6"/>
      <c r="CB559" s="10"/>
      <c r="CC559" s="15">
        <f t="shared" si="25"/>
        <v>214</v>
      </c>
    </row>
    <row r="560" spans="1:81" s="9" customFormat="1" ht="15" customHeight="1" x14ac:dyDescent="0.2">
      <c r="A560" s="6" t="s">
        <v>718</v>
      </c>
      <c r="B560" s="7" t="s">
        <v>1231</v>
      </c>
      <c r="C560" s="8">
        <v>633198</v>
      </c>
      <c r="D560" s="6" t="s">
        <v>1126</v>
      </c>
      <c r="E560" s="6" t="s">
        <v>121</v>
      </c>
      <c r="F560" s="6" t="s">
        <v>946</v>
      </c>
      <c r="G560" s="6" t="s">
        <v>1852</v>
      </c>
      <c r="H560" s="23" t="s">
        <v>1382</v>
      </c>
      <c r="I560" s="6" t="s">
        <v>996</v>
      </c>
      <c r="J560" s="6"/>
      <c r="K560" s="6" t="s">
        <v>1168</v>
      </c>
      <c r="L560" s="6" t="s">
        <v>466</v>
      </c>
      <c r="M560" s="6" t="s">
        <v>1187</v>
      </c>
      <c r="N560" s="6" t="s">
        <v>1719</v>
      </c>
      <c r="O560" s="6" t="s">
        <v>1702</v>
      </c>
      <c r="P560" s="6" t="s">
        <v>2031</v>
      </c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10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15"/>
      <c r="BL560" s="6">
        <v>36</v>
      </c>
      <c r="BM560" s="6">
        <v>34</v>
      </c>
      <c r="BN560" s="6"/>
      <c r="BO560" s="6"/>
      <c r="BP560" s="6">
        <v>29</v>
      </c>
      <c r="BQ560" s="6">
        <v>28</v>
      </c>
      <c r="BR560" s="6"/>
      <c r="BS560" s="6"/>
      <c r="BT560" s="6">
        <v>47</v>
      </c>
      <c r="BU560" s="6"/>
      <c r="BV560" s="6"/>
      <c r="BW560" s="6"/>
      <c r="BX560" s="6">
        <v>15</v>
      </c>
      <c r="BY560" s="6">
        <v>29</v>
      </c>
      <c r="BZ560" s="6"/>
      <c r="CA560" s="6"/>
      <c r="CB560" s="10"/>
      <c r="CC560" s="15">
        <f t="shared" si="25"/>
        <v>218</v>
      </c>
    </row>
    <row r="561" spans="1:81" s="9" customFormat="1" ht="15" customHeight="1" x14ac:dyDescent="0.2">
      <c r="A561" s="6" t="s">
        <v>718</v>
      </c>
      <c r="B561" s="7" t="s">
        <v>738</v>
      </c>
      <c r="C561" s="8">
        <v>560219</v>
      </c>
      <c r="D561" s="6" t="s">
        <v>1128</v>
      </c>
      <c r="E561" s="6" t="s">
        <v>1842</v>
      </c>
      <c r="F561" s="6" t="s">
        <v>931</v>
      </c>
      <c r="G561" s="6" t="s">
        <v>982</v>
      </c>
      <c r="H561" s="6" t="s">
        <v>2244</v>
      </c>
      <c r="I561" s="6" t="s">
        <v>1367</v>
      </c>
      <c r="J561" s="6"/>
      <c r="K561" s="6" t="s">
        <v>1726</v>
      </c>
      <c r="L561" s="6" t="s">
        <v>2245</v>
      </c>
      <c r="M561" s="6" t="s">
        <v>2246</v>
      </c>
      <c r="N561" s="6" t="s">
        <v>1719</v>
      </c>
      <c r="O561" s="6" t="s">
        <v>1702</v>
      </c>
      <c r="P561" s="6" t="s">
        <v>2029</v>
      </c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10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15"/>
      <c r="BL561" s="6">
        <v>34</v>
      </c>
      <c r="BM561" s="6">
        <v>32</v>
      </c>
      <c r="BN561" s="6">
        <v>35</v>
      </c>
      <c r="BO561" s="6">
        <v>35</v>
      </c>
      <c r="BP561" s="6">
        <v>37</v>
      </c>
      <c r="BQ561" s="6">
        <v>37</v>
      </c>
      <c r="BR561" s="6">
        <v>36</v>
      </c>
      <c r="BS561" s="6"/>
      <c r="BT561" s="6">
        <v>15</v>
      </c>
      <c r="BU561" s="6">
        <v>40</v>
      </c>
      <c r="BV561" s="6">
        <v>38</v>
      </c>
      <c r="BW561" s="6"/>
      <c r="BX561" s="6">
        <v>34</v>
      </c>
      <c r="BY561" s="6">
        <v>37</v>
      </c>
      <c r="BZ561" s="6">
        <v>33</v>
      </c>
      <c r="CA561" s="6"/>
      <c r="CB561" s="10"/>
      <c r="CC561" s="15">
        <f t="shared" si="25"/>
        <v>443</v>
      </c>
    </row>
    <row r="562" spans="1:81" s="33" customFormat="1" ht="15" customHeight="1" x14ac:dyDescent="0.2">
      <c r="A562" s="6" t="s">
        <v>718</v>
      </c>
      <c r="B562" s="7" t="s">
        <v>1243</v>
      </c>
      <c r="C562" s="8">
        <v>478768</v>
      </c>
      <c r="D562" s="6" t="s">
        <v>1126</v>
      </c>
      <c r="E562" s="6" t="s">
        <v>1485</v>
      </c>
      <c r="F562" s="6" t="s">
        <v>790</v>
      </c>
      <c r="G562" s="7" t="s">
        <v>1728</v>
      </c>
      <c r="H562" s="23" t="s">
        <v>1750</v>
      </c>
      <c r="I562" s="6" t="s">
        <v>480</v>
      </c>
      <c r="J562" s="6" t="s">
        <v>481</v>
      </c>
      <c r="K562" s="6" t="s">
        <v>1094</v>
      </c>
      <c r="L562" s="6" t="s">
        <v>2339</v>
      </c>
      <c r="M562" s="6" t="s">
        <v>2340</v>
      </c>
      <c r="N562" s="6" t="s">
        <v>1719</v>
      </c>
      <c r="O562" s="6" t="s">
        <v>1702</v>
      </c>
      <c r="P562" s="6" t="s">
        <v>2031</v>
      </c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10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15"/>
      <c r="BL562" s="6">
        <v>25</v>
      </c>
      <c r="BM562" s="6"/>
      <c r="BN562" s="6"/>
      <c r="BO562" s="6"/>
      <c r="BP562" s="6">
        <v>25</v>
      </c>
      <c r="BQ562" s="6"/>
      <c r="BR562" s="6"/>
      <c r="BS562" s="6"/>
      <c r="BT562" s="6">
        <v>25</v>
      </c>
      <c r="BU562" s="6"/>
      <c r="BV562" s="6"/>
      <c r="BW562" s="6"/>
      <c r="BX562" s="6">
        <v>25</v>
      </c>
      <c r="BY562" s="6"/>
      <c r="BZ562" s="6"/>
      <c r="CA562" s="6"/>
      <c r="CB562" s="10"/>
      <c r="CC562" s="15">
        <f t="shared" si="25"/>
        <v>100</v>
      </c>
    </row>
    <row r="563" spans="1:81" s="33" customFormat="1" ht="15" customHeight="1" x14ac:dyDescent="0.2">
      <c r="A563" s="6" t="s">
        <v>705</v>
      </c>
      <c r="B563" s="7" t="s">
        <v>712</v>
      </c>
      <c r="C563" s="8">
        <v>355735</v>
      </c>
      <c r="D563" s="6" t="s">
        <v>1130</v>
      </c>
      <c r="E563" s="6" t="s">
        <v>589</v>
      </c>
      <c r="F563" s="6" t="s">
        <v>851</v>
      </c>
      <c r="G563" s="6"/>
      <c r="H563" s="7"/>
      <c r="I563" s="6" t="s">
        <v>680</v>
      </c>
      <c r="J563" s="6"/>
      <c r="K563" s="6" t="s">
        <v>1605</v>
      </c>
      <c r="L563" s="6" t="s">
        <v>717</v>
      </c>
      <c r="M563" s="6" t="s">
        <v>1193</v>
      </c>
      <c r="N563" s="6" t="s">
        <v>1421</v>
      </c>
      <c r="O563" s="6" t="s">
        <v>1991</v>
      </c>
      <c r="P563" s="6" t="s">
        <v>2030</v>
      </c>
      <c r="Q563" s="6"/>
      <c r="R563" s="6"/>
      <c r="S563" s="6">
        <v>12</v>
      </c>
      <c r="T563" s="6">
        <f t="shared" ref="T563:T570" si="26">R563+Q563+S563</f>
        <v>12</v>
      </c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15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15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10"/>
      <c r="CC563" s="15"/>
    </row>
    <row r="564" spans="1:81" s="9" customFormat="1" ht="15" customHeight="1" x14ac:dyDescent="0.2">
      <c r="A564" s="6" t="s">
        <v>705</v>
      </c>
      <c r="B564" s="7" t="s">
        <v>2000</v>
      </c>
      <c r="C564" s="8">
        <v>654277</v>
      </c>
      <c r="D564" s="6" t="s">
        <v>1148</v>
      </c>
      <c r="E564" s="6" t="s">
        <v>2295</v>
      </c>
      <c r="F564" s="6"/>
      <c r="G564" s="6"/>
      <c r="H564" s="6"/>
      <c r="I564" s="6"/>
      <c r="J564" s="6"/>
      <c r="K564" s="6"/>
      <c r="L564" s="6"/>
      <c r="M564" s="6"/>
      <c r="N564" s="6" t="s">
        <v>377</v>
      </c>
      <c r="O564" s="6" t="s">
        <v>2253</v>
      </c>
      <c r="P564" s="6"/>
      <c r="Q564" s="6"/>
      <c r="R564" s="6">
        <v>26</v>
      </c>
      <c r="S564" s="6"/>
      <c r="T564" s="6">
        <f t="shared" si="26"/>
        <v>26</v>
      </c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15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10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10"/>
      <c r="BL564" s="15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</row>
    <row r="565" spans="1:81" s="9" customFormat="1" ht="15" customHeight="1" x14ac:dyDescent="0.2">
      <c r="A565" s="6" t="s">
        <v>718</v>
      </c>
      <c r="B565" s="7" t="s">
        <v>2323</v>
      </c>
      <c r="C565" s="8">
        <v>672675</v>
      </c>
      <c r="D565" s="6" t="s">
        <v>1981</v>
      </c>
      <c r="E565" s="6" t="s">
        <v>2328</v>
      </c>
      <c r="F565" s="6"/>
      <c r="G565" s="6"/>
      <c r="H565" s="13" t="s">
        <v>2325</v>
      </c>
      <c r="I565" s="6" t="s">
        <v>2326</v>
      </c>
      <c r="J565" s="6"/>
      <c r="K565" s="6" t="s">
        <v>2327</v>
      </c>
      <c r="L565" s="6"/>
      <c r="M565" s="6"/>
      <c r="N565" s="6" t="s">
        <v>454</v>
      </c>
      <c r="O565" s="6" t="s">
        <v>1703</v>
      </c>
      <c r="P565" s="6"/>
      <c r="Q565" s="6">
        <v>17</v>
      </c>
      <c r="R565" s="6"/>
      <c r="S565" s="6"/>
      <c r="T565" s="6">
        <f t="shared" si="26"/>
        <v>17</v>
      </c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15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10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10"/>
      <c r="BL565" s="15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</row>
    <row r="566" spans="1:81" s="9" customFormat="1" ht="15" customHeight="1" x14ac:dyDescent="0.2">
      <c r="A566" s="6" t="s">
        <v>718</v>
      </c>
      <c r="B566" s="7" t="s">
        <v>2323</v>
      </c>
      <c r="C566" s="8">
        <v>672535</v>
      </c>
      <c r="D566" s="6" t="s">
        <v>1981</v>
      </c>
      <c r="E566" s="6" t="s">
        <v>2324</v>
      </c>
      <c r="F566" s="6"/>
      <c r="G566" s="6"/>
      <c r="H566" s="13" t="s">
        <v>2325</v>
      </c>
      <c r="I566" s="6" t="s">
        <v>2326</v>
      </c>
      <c r="J566" s="6"/>
      <c r="K566" s="6" t="s">
        <v>2327</v>
      </c>
      <c r="L566" s="6"/>
      <c r="M566" s="6"/>
      <c r="N566" s="6" t="s">
        <v>1257</v>
      </c>
      <c r="O566" s="6" t="s">
        <v>1706</v>
      </c>
      <c r="P566" s="6"/>
      <c r="Q566" s="6">
        <v>11</v>
      </c>
      <c r="R566" s="6"/>
      <c r="S566" s="6"/>
      <c r="T566" s="6">
        <f t="shared" si="26"/>
        <v>11</v>
      </c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15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10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10"/>
      <c r="BL566" s="15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</row>
    <row r="567" spans="1:81" s="33" customFormat="1" ht="15" customHeight="1" x14ac:dyDescent="0.2">
      <c r="A567" s="6" t="s">
        <v>705</v>
      </c>
      <c r="B567" s="7" t="s">
        <v>576</v>
      </c>
      <c r="C567" s="8">
        <v>106690</v>
      </c>
      <c r="D567" s="6" t="s">
        <v>1148</v>
      </c>
      <c r="E567" s="6" t="s">
        <v>577</v>
      </c>
      <c r="F567" s="6" t="s">
        <v>904</v>
      </c>
      <c r="G567" s="7"/>
      <c r="H567" s="7"/>
      <c r="I567" s="6" t="s">
        <v>2162</v>
      </c>
      <c r="J567" s="6"/>
      <c r="K567" s="6" t="s">
        <v>2163</v>
      </c>
      <c r="L567" s="6" t="s">
        <v>2164</v>
      </c>
      <c r="M567" s="7"/>
      <c r="N567" s="6" t="s">
        <v>2265</v>
      </c>
      <c r="O567" s="6" t="s">
        <v>2253</v>
      </c>
      <c r="P567" s="6" t="s">
        <v>2028</v>
      </c>
      <c r="Q567" s="6"/>
      <c r="R567" s="6">
        <v>14</v>
      </c>
      <c r="S567" s="6"/>
      <c r="T567" s="6">
        <f t="shared" si="26"/>
        <v>14</v>
      </c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15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15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10"/>
      <c r="CC567" s="15"/>
    </row>
    <row r="568" spans="1:81" s="33" customFormat="1" ht="15" customHeight="1" x14ac:dyDescent="0.2">
      <c r="A568" s="6" t="s">
        <v>718</v>
      </c>
      <c r="B568" s="7" t="s">
        <v>54</v>
      </c>
      <c r="C568" s="52">
        <v>714154</v>
      </c>
      <c r="D568" s="6" t="s">
        <v>1126</v>
      </c>
      <c r="E568" s="6" t="s">
        <v>769</v>
      </c>
      <c r="F568" s="6" t="s">
        <v>932</v>
      </c>
      <c r="G568" s="7" t="s">
        <v>307</v>
      </c>
      <c r="H568" s="23" t="s">
        <v>2059</v>
      </c>
      <c r="I568" s="6" t="s">
        <v>998</v>
      </c>
      <c r="J568" s="6" t="s">
        <v>1071</v>
      </c>
      <c r="K568" s="6" t="s">
        <v>308</v>
      </c>
      <c r="L568" s="6" t="s">
        <v>309</v>
      </c>
      <c r="M568" s="6" t="s">
        <v>310</v>
      </c>
      <c r="N568" s="6" t="s">
        <v>698</v>
      </c>
      <c r="O568" s="6" t="s">
        <v>1706</v>
      </c>
      <c r="P568" s="6" t="s">
        <v>2031</v>
      </c>
      <c r="Q568" s="6"/>
      <c r="R568" s="6">
        <v>36</v>
      </c>
      <c r="S568" s="6"/>
      <c r="T568" s="6">
        <f t="shared" si="26"/>
        <v>36</v>
      </c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10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15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10"/>
      <c r="CC568" s="15"/>
    </row>
    <row r="569" spans="1:81" s="33" customFormat="1" ht="15" customHeight="1" x14ac:dyDescent="0.2">
      <c r="A569" s="6" t="s">
        <v>718</v>
      </c>
      <c r="B569" s="7" t="s">
        <v>54</v>
      </c>
      <c r="C569" s="52">
        <v>520692</v>
      </c>
      <c r="D569" s="6" t="s">
        <v>1126</v>
      </c>
      <c r="E569" s="6" t="s">
        <v>769</v>
      </c>
      <c r="F569" s="6" t="s">
        <v>932</v>
      </c>
      <c r="G569" s="7" t="s">
        <v>307</v>
      </c>
      <c r="H569" s="23" t="s">
        <v>2059</v>
      </c>
      <c r="I569" s="7" t="s">
        <v>998</v>
      </c>
      <c r="J569" s="6" t="s">
        <v>1071</v>
      </c>
      <c r="K569" s="6" t="s">
        <v>308</v>
      </c>
      <c r="L569" s="6" t="s">
        <v>309</v>
      </c>
      <c r="M569" s="6" t="s">
        <v>310</v>
      </c>
      <c r="N569" s="6" t="s">
        <v>1257</v>
      </c>
      <c r="O569" s="6" t="s">
        <v>1706</v>
      </c>
      <c r="P569" s="6" t="s">
        <v>2031</v>
      </c>
      <c r="Q569" s="6">
        <v>35</v>
      </c>
      <c r="R569" s="6"/>
      <c r="S569" s="6"/>
      <c r="T569" s="6">
        <f t="shared" si="26"/>
        <v>35</v>
      </c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10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15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10"/>
      <c r="CC569" s="15"/>
    </row>
    <row r="570" spans="1:81" s="9" customFormat="1" ht="15" customHeight="1" x14ac:dyDescent="0.2">
      <c r="A570" s="6" t="s">
        <v>718</v>
      </c>
      <c r="B570" s="7" t="s">
        <v>54</v>
      </c>
      <c r="C570" s="52">
        <v>520700</v>
      </c>
      <c r="D570" s="6" t="s">
        <v>1126</v>
      </c>
      <c r="E570" s="6" t="s">
        <v>769</v>
      </c>
      <c r="F570" s="6" t="s">
        <v>932</v>
      </c>
      <c r="G570" s="7" t="s">
        <v>307</v>
      </c>
      <c r="H570" s="23" t="s">
        <v>2059</v>
      </c>
      <c r="I570" s="6" t="s">
        <v>998</v>
      </c>
      <c r="J570" s="6" t="s">
        <v>1071</v>
      </c>
      <c r="K570" s="6" t="s">
        <v>308</v>
      </c>
      <c r="L570" s="6" t="s">
        <v>309</v>
      </c>
      <c r="M570" s="6" t="s">
        <v>310</v>
      </c>
      <c r="N570" s="6" t="s">
        <v>1257</v>
      </c>
      <c r="O570" s="6" t="s">
        <v>1706</v>
      </c>
      <c r="P570" s="6" t="s">
        <v>2031</v>
      </c>
      <c r="Q570" s="6">
        <v>35</v>
      </c>
      <c r="R570" s="6"/>
      <c r="S570" s="6"/>
      <c r="T570" s="6">
        <f t="shared" si="26"/>
        <v>35</v>
      </c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10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15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10"/>
      <c r="CC570" s="15"/>
    </row>
    <row r="571" spans="1:81" s="9" customFormat="1" ht="15" customHeight="1" x14ac:dyDescent="0.2">
      <c r="A571" s="6" t="s">
        <v>718</v>
      </c>
      <c r="B571" s="7" t="s">
        <v>54</v>
      </c>
      <c r="C571" s="8">
        <v>724906</v>
      </c>
      <c r="D571" s="6" t="s">
        <v>1126</v>
      </c>
      <c r="E571" s="6" t="s">
        <v>769</v>
      </c>
      <c r="F571" s="6" t="s">
        <v>932</v>
      </c>
      <c r="G571" s="7" t="s">
        <v>307</v>
      </c>
      <c r="H571" s="23" t="s">
        <v>2059</v>
      </c>
      <c r="I571" s="6" t="s">
        <v>998</v>
      </c>
      <c r="J571" s="6" t="s">
        <v>1071</v>
      </c>
      <c r="K571" s="6" t="s">
        <v>308</v>
      </c>
      <c r="L571" s="6" t="s">
        <v>309</v>
      </c>
      <c r="M571" s="6" t="s">
        <v>310</v>
      </c>
      <c r="N571" s="6" t="s">
        <v>1136</v>
      </c>
      <c r="O571" s="6" t="s">
        <v>2271</v>
      </c>
      <c r="P571" s="6" t="s">
        <v>2031</v>
      </c>
      <c r="Q571" s="6"/>
      <c r="R571" s="6"/>
      <c r="S571" s="6"/>
      <c r="T571" s="6"/>
      <c r="U571" s="6">
        <v>23</v>
      </c>
      <c r="V571" s="6"/>
      <c r="W571" s="6"/>
      <c r="X571" s="6"/>
      <c r="Y571" s="6"/>
      <c r="Z571" s="6"/>
      <c r="AA571" s="6">
        <v>46</v>
      </c>
      <c r="AB571" s="6"/>
      <c r="AC571" s="6"/>
      <c r="AD571" s="6"/>
      <c r="AE571" s="6"/>
      <c r="AF571" s="6">
        <v>28</v>
      </c>
      <c r="AG571" s="6"/>
      <c r="AH571" s="6"/>
      <c r="AI571" s="6"/>
      <c r="AJ571" s="6"/>
      <c r="AK571" s="6">
        <v>36</v>
      </c>
      <c r="AL571" s="6"/>
      <c r="AM571" s="6"/>
      <c r="AN571" s="6"/>
      <c r="AO571" s="6"/>
      <c r="AP571" s="6">
        <v>25</v>
      </c>
      <c r="AQ571" s="6"/>
      <c r="AR571" s="6"/>
      <c r="AS571" s="6"/>
      <c r="AT571" s="6"/>
      <c r="AU571" s="6">
        <v>25</v>
      </c>
      <c r="AV571" s="6"/>
      <c r="AW571" s="6"/>
      <c r="AX571" s="6"/>
      <c r="AY571" s="6"/>
      <c r="AZ571" s="10"/>
      <c r="BA571" s="6">
        <v>22</v>
      </c>
      <c r="BB571" s="6"/>
      <c r="BC571" s="6"/>
      <c r="BD571" s="6"/>
      <c r="BE571" s="6"/>
      <c r="BF571" s="6">
        <v>23</v>
      </c>
      <c r="BG571" s="6"/>
      <c r="BH571" s="6"/>
      <c r="BI571" s="6"/>
      <c r="BJ571" s="6"/>
      <c r="BK571" s="15">
        <f>SUM(U571:BJ571)</f>
        <v>228</v>
      </c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10"/>
      <c r="CC571" s="15"/>
    </row>
    <row r="572" spans="1:81" s="33" customFormat="1" ht="15" customHeight="1" x14ac:dyDescent="0.2">
      <c r="A572" s="6" t="s">
        <v>718</v>
      </c>
      <c r="B572" s="7" t="s">
        <v>38</v>
      </c>
      <c r="C572" s="8">
        <v>511402</v>
      </c>
      <c r="D572" s="6" t="s">
        <v>1130</v>
      </c>
      <c r="E572" s="7" t="s">
        <v>1271</v>
      </c>
      <c r="F572" s="6" t="s">
        <v>1872</v>
      </c>
      <c r="G572" s="7" t="s">
        <v>258</v>
      </c>
      <c r="H572" s="7" t="s">
        <v>1810</v>
      </c>
      <c r="I572" s="6" t="s">
        <v>1761</v>
      </c>
      <c r="J572" s="6"/>
      <c r="K572" s="6" t="s">
        <v>1762</v>
      </c>
      <c r="L572" s="6" t="s">
        <v>1873</v>
      </c>
      <c r="M572" s="6" t="s">
        <v>1874</v>
      </c>
      <c r="N572" s="6" t="s">
        <v>1233</v>
      </c>
      <c r="O572" s="6" t="s">
        <v>1700</v>
      </c>
      <c r="P572" s="6" t="s">
        <v>2030</v>
      </c>
      <c r="Q572" s="6"/>
      <c r="R572" s="6"/>
      <c r="S572" s="6"/>
      <c r="T572" s="6"/>
      <c r="U572" s="6">
        <v>21</v>
      </c>
      <c r="V572" s="6"/>
      <c r="W572" s="6"/>
      <c r="X572" s="6"/>
      <c r="Y572" s="6"/>
      <c r="Z572" s="6"/>
      <c r="AA572" s="6">
        <v>14</v>
      </c>
      <c r="AB572" s="6"/>
      <c r="AC572" s="6"/>
      <c r="AD572" s="6"/>
      <c r="AE572" s="6"/>
      <c r="AF572" s="6">
        <v>17</v>
      </c>
      <c r="AG572" s="6"/>
      <c r="AH572" s="6"/>
      <c r="AI572" s="6"/>
      <c r="AJ572" s="6"/>
      <c r="AK572" s="6">
        <v>25</v>
      </c>
      <c r="AL572" s="6"/>
      <c r="AM572" s="6"/>
      <c r="AN572" s="6"/>
      <c r="AO572" s="6"/>
      <c r="AP572" s="6">
        <v>26</v>
      </c>
      <c r="AQ572" s="6"/>
      <c r="AR572" s="6"/>
      <c r="AS572" s="6"/>
      <c r="AT572" s="6"/>
      <c r="AU572" s="6">
        <v>26</v>
      </c>
      <c r="AV572" s="6"/>
      <c r="AW572" s="6"/>
      <c r="AX572" s="6"/>
      <c r="AY572" s="6"/>
      <c r="AZ572" s="10"/>
      <c r="BA572" s="6">
        <v>24</v>
      </c>
      <c r="BB572" s="6"/>
      <c r="BC572" s="6"/>
      <c r="BD572" s="6"/>
      <c r="BE572" s="6"/>
      <c r="BF572" s="6">
        <v>24</v>
      </c>
      <c r="BG572" s="6"/>
      <c r="BH572" s="6"/>
      <c r="BI572" s="6"/>
      <c r="BJ572" s="6"/>
      <c r="BK572" s="15">
        <f>SUM(U572:BJ572)</f>
        <v>177</v>
      </c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10"/>
      <c r="CC572" s="15"/>
    </row>
    <row r="573" spans="1:81" s="9" customFormat="1" ht="15" customHeight="1" x14ac:dyDescent="0.2">
      <c r="A573" s="6" t="s">
        <v>705</v>
      </c>
      <c r="B573" s="7" t="s">
        <v>740</v>
      </c>
      <c r="C573" s="8">
        <v>113522</v>
      </c>
      <c r="D573" s="6" t="s">
        <v>1150</v>
      </c>
      <c r="E573" s="6" t="s">
        <v>1138</v>
      </c>
      <c r="F573" s="7" t="s">
        <v>1508</v>
      </c>
      <c r="G573" s="7" t="s">
        <v>983</v>
      </c>
      <c r="H573" s="7" t="s">
        <v>330</v>
      </c>
      <c r="I573" s="6" t="s">
        <v>331</v>
      </c>
      <c r="J573" s="6" t="s">
        <v>1072</v>
      </c>
      <c r="K573" s="6" t="s">
        <v>332</v>
      </c>
      <c r="L573" s="6" t="s">
        <v>333</v>
      </c>
      <c r="M573" s="6" t="s">
        <v>334</v>
      </c>
      <c r="N573" s="6" t="s">
        <v>1221</v>
      </c>
      <c r="O573" s="6" t="s">
        <v>1926</v>
      </c>
      <c r="P573" s="6" t="s">
        <v>2028</v>
      </c>
      <c r="Q573" s="6"/>
      <c r="R573" s="6"/>
      <c r="S573" s="6"/>
      <c r="T573" s="6"/>
      <c r="U573" s="6">
        <v>25</v>
      </c>
      <c r="V573" s="6">
        <v>28</v>
      </c>
      <c r="W573" s="6">
        <v>28</v>
      </c>
      <c r="X573" s="6"/>
      <c r="Y573" s="6"/>
      <c r="Z573" s="6"/>
      <c r="AA573" s="6">
        <v>27</v>
      </c>
      <c r="AB573" s="6">
        <v>26</v>
      </c>
      <c r="AC573" s="6"/>
      <c r="AD573" s="6"/>
      <c r="AE573" s="6">
        <v>5</v>
      </c>
      <c r="AF573" s="6">
        <v>22</v>
      </c>
      <c r="AG573" s="6">
        <v>24</v>
      </c>
      <c r="AH573" s="6"/>
      <c r="AI573" s="6"/>
      <c r="AJ573" s="6">
        <v>11</v>
      </c>
      <c r="AK573" s="6">
        <v>24</v>
      </c>
      <c r="AL573" s="6">
        <v>25</v>
      </c>
      <c r="AM573" s="6"/>
      <c r="AN573" s="6"/>
      <c r="AO573" s="6">
        <v>11</v>
      </c>
      <c r="AP573" s="6">
        <v>23</v>
      </c>
      <c r="AQ573" s="6">
        <v>25</v>
      </c>
      <c r="AR573" s="6"/>
      <c r="AS573" s="6"/>
      <c r="AT573" s="6">
        <v>9</v>
      </c>
      <c r="AU573" s="6">
        <v>25</v>
      </c>
      <c r="AV573" s="6">
        <v>21</v>
      </c>
      <c r="AW573" s="6"/>
      <c r="AX573" s="6"/>
      <c r="AY573" s="6">
        <v>13</v>
      </c>
      <c r="AZ573" s="15">
        <f>AY573+AW573+AV573+AU573+AT573+AR573+AQ573+AP573+AO573+AM573+AL573+AK573+AJ573+AH573+AG573+AF573+AE573+AC573+AB573+AA573+Z573+W573+V573+U573</f>
        <v>372</v>
      </c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10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15"/>
      <c r="CC573" s="15"/>
    </row>
    <row r="574" spans="1:81" s="9" customFormat="1" ht="15" customHeight="1" x14ac:dyDescent="0.2">
      <c r="A574" s="6" t="s">
        <v>705</v>
      </c>
      <c r="B574" s="7" t="s">
        <v>681</v>
      </c>
      <c r="C574" s="8">
        <v>418806</v>
      </c>
      <c r="D574" s="6" t="s">
        <v>1130</v>
      </c>
      <c r="E574" s="6" t="s">
        <v>682</v>
      </c>
      <c r="F574" s="6" t="s">
        <v>933</v>
      </c>
      <c r="G574" s="7"/>
      <c r="H574" s="7"/>
      <c r="I574" s="6" t="s">
        <v>1606</v>
      </c>
      <c r="J574" s="6"/>
      <c r="K574" s="6" t="s">
        <v>1607</v>
      </c>
      <c r="L574" s="6" t="s">
        <v>683</v>
      </c>
      <c r="M574" s="6" t="s">
        <v>1191</v>
      </c>
      <c r="N574" s="6" t="s">
        <v>1420</v>
      </c>
      <c r="O574" s="6" t="s">
        <v>1991</v>
      </c>
      <c r="P574" s="6" t="s">
        <v>2030</v>
      </c>
      <c r="Q574" s="6"/>
      <c r="R574" s="6"/>
      <c r="S574" s="6">
        <v>12</v>
      </c>
      <c r="T574" s="6">
        <v>9</v>
      </c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15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10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10"/>
      <c r="CC574" s="15"/>
    </row>
    <row r="575" spans="1:81" s="9" customFormat="1" ht="15" customHeight="1" x14ac:dyDescent="0.2">
      <c r="A575" s="6" t="s">
        <v>718</v>
      </c>
      <c r="B575" s="7" t="s">
        <v>39</v>
      </c>
      <c r="C575" s="52">
        <v>657403</v>
      </c>
      <c r="D575" s="6" t="s">
        <v>1127</v>
      </c>
      <c r="E575" s="6" t="s">
        <v>1806</v>
      </c>
      <c r="F575" s="6" t="s">
        <v>261</v>
      </c>
      <c r="G575" s="7" t="s">
        <v>262</v>
      </c>
      <c r="H575" s="23" t="s">
        <v>1438</v>
      </c>
      <c r="I575" s="6"/>
      <c r="J575" s="6"/>
      <c r="K575" s="6"/>
      <c r="L575" s="6" t="s">
        <v>1676</v>
      </c>
      <c r="M575" s="6" t="s">
        <v>1675</v>
      </c>
      <c r="N575" s="6" t="s">
        <v>698</v>
      </c>
      <c r="O575" s="6" t="s">
        <v>1706</v>
      </c>
      <c r="P575" s="6" t="s">
        <v>2030</v>
      </c>
      <c r="Q575" s="25"/>
      <c r="R575" s="6">
        <v>33</v>
      </c>
      <c r="S575" s="6"/>
      <c r="T575" s="6">
        <f t="shared" ref="T575:T580" si="27">R575+Q575+S575</f>
        <v>33</v>
      </c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10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15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10"/>
      <c r="CC575" s="15"/>
    </row>
    <row r="576" spans="1:81" s="9" customFormat="1" ht="15" customHeight="1" x14ac:dyDescent="0.2">
      <c r="A576" s="6" t="s">
        <v>718</v>
      </c>
      <c r="B576" s="7" t="s">
        <v>39</v>
      </c>
      <c r="C576" s="8">
        <v>673020</v>
      </c>
      <c r="D576" s="6" t="s">
        <v>1127</v>
      </c>
      <c r="E576" s="6" t="s">
        <v>2319</v>
      </c>
      <c r="F576" s="6"/>
      <c r="G576" s="7"/>
      <c r="H576" s="6" t="s">
        <v>1097</v>
      </c>
      <c r="I576" s="6" t="s">
        <v>1098</v>
      </c>
      <c r="J576" s="6"/>
      <c r="K576" s="6"/>
      <c r="L576" s="39"/>
      <c r="M576" s="39"/>
      <c r="N576" s="6" t="s">
        <v>698</v>
      </c>
      <c r="O576" s="6" t="s">
        <v>1703</v>
      </c>
      <c r="P576" s="6"/>
      <c r="Q576" s="6"/>
      <c r="R576" s="6">
        <v>18</v>
      </c>
      <c r="S576" s="6"/>
      <c r="T576" s="6">
        <f t="shared" si="27"/>
        <v>18</v>
      </c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10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15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10"/>
      <c r="CC576" s="15"/>
    </row>
    <row r="577" spans="1:81" s="9" customFormat="1" ht="15" customHeight="1" x14ac:dyDescent="0.2">
      <c r="A577" s="6" t="s">
        <v>718</v>
      </c>
      <c r="B577" s="7" t="s">
        <v>39</v>
      </c>
      <c r="C577" s="52">
        <v>235242</v>
      </c>
      <c r="D577" s="6" t="s">
        <v>1130</v>
      </c>
      <c r="E577" s="6" t="s">
        <v>259</v>
      </c>
      <c r="F577" s="6" t="s">
        <v>261</v>
      </c>
      <c r="G577" s="7" t="s">
        <v>262</v>
      </c>
      <c r="H577" s="23" t="s">
        <v>1438</v>
      </c>
      <c r="I577" s="6"/>
      <c r="J577" s="6"/>
      <c r="K577" s="6"/>
      <c r="L577" s="6" t="s">
        <v>1676</v>
      </c>
      <c r="M577" s="6" t="s">
        <v>1675</v>
      </c>
      <c r="N577" s="6" t="s">
        <v>1257</v>
      </c>
      <c r="O577" s="6" t="s">
        <v>1703</v>
      </c>
      <c r="P577" s="6" t="s">
        <v>2030</v>
      </c>
      <c r="Q577" s="6">
        <v>32</v>
      </c>
      <c r="R577" s="6"/>
      <c r="S577" s="6"/>
      <c r="T577" s="6">
        <f t="shared" si="27"/>
        <v>32</v>
      </c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10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15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10"/>
      <c r="CC577" s="15"/>
    </row>
    <row r="578" spans="1:81" s="9" customFormat="1" ht="15" customHeight="1" x14ac:dyDescent="0.2">
      <c r="A578" s="6" t="s">
        <v>718</v>
      </c>
      <c r="B578" s="7" t="s">
        <v>39</v>
      </c>
      <c r="C578" s="52">
        <v>661249</v>
      </c>
      <c r="D578" s="6" t="s">
        <v>1981</v>
      </c>
      <c r="E578" s="6"/>
      <c r="F578" s="6"/>
      <c r="G578" s="7"/>
      <c r="H578" s="7"/>
      <c r="I578" s="6"/>
      <c r="J578" s="6"/>
      <c r="K578" s="6"/>
      <c r="L578" s="6"/>
      <c r="M578" s="6"/>
      <c r="N578" s="6" t="s">
        <v>1257</v>
      </c>
      <c r="O578" s="6"/>
      <c r="P578" s="6"/>
      <c r="Q578" s="6">
        <v>31</v>
      </c>
      <c r="R578" s="6"/>
      <c r="S578" s="6"/>
      <c r="T578" s="6">
        <f t="shared" si="27"/>
        <v>31</v>
      </c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15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10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15"/>
      <c r="CC578" s="15"/>
    </row>
    <row r="579" spans="1:81" s="9" customFormat="1" ht="15" customHeight="1" x14ac:dyDescent="0.2">
      <c r="A579" s="6" t="s">
        <v>718</v>
      </c>
      <c r="B579" s="7" t="s">
        <v>39</v>
      </c>
      <c r="C579" s="52">
        <v>661439</v>
      </c>
      <c r="D579" s="6" t="s">
        <v>1981</v>
      </c>
      <c r="E579" s="6"/>
      <c r="F579" s="6"/>
      <c r="G579" s="7"/>
      <c r="H579" s="7"/>
      <c r="I579" s="6"/>
      <c r="J579" s="6"/>
      <c r="K579" s="6"/>
      <c r="L579" s="6"/>
      <c r="M579" s="6"/>
      <c r="N579" s="6" t="s">
        <v>1257</v>
      </c>
      <c r="O579" s="6"/>
      <c r="P579" s="6"/>
      <c r="Q579" s="6">
        <v>19</v>
      </c>
      <c r="R579" s="6"/>
      <c r="S579" s="6"/>
      <c r="T579" s="6">
        <f t="shared" si="27"/>
        <v>19</v>
      </c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15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10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15"/>
      <c r="CC579" s="15"/>
    </row>
    <row r="580" spans="1:81" s="33" customFormat="1" ht="15" customHeight="1" x14ac:dyDescent="0.2">
      <c r="A580" s="6" t="s">
        <v>718</v>
      </c>
      <c r="B580" s="7" t="s">
        <v>39</v>
      </c>
      <c r="C580" s="8">
        <v>672998</v>
      </c>
      <c r="D580" s="6"/>
      <c r="E580" s="6"/>
      <c r="F580" s="6"/>
      <c r="G580" s="7"/>
      <c r="H580" s="7"/>
      <c r="I580" s="6"/>
      <c r="J580" s="6"/>
      <c r="K580" s="39"/>
      <c r="L580" s="6"/>
      <c r="M580" s="6"/>
      <c r="N580" s="6" t="s">
        <v>1257</v>
      </c>
      <c r="O580" s="6"/>
      <c r="P580" s="6"/>
      <c r="Q580" s="6">
        <v>30</v>
      </c>
      <c r="R580" s="6"/>
      <c r="S580" s="6"/>
      <c r="T580" s="6">
        <f t="shared" si="27"/>
        <v>30</v>
      </c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15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10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10"/>
      <c r="CC580" s="15"/>
    </row>
    <row r="581" spans="1:81" s="9" customFormat="1" ht="15" customHeight="1" x14ac:dyDescent="0.2">
      <c r="A581" s="6" t="s">
        <v>718</v>
      </c>
      <c r="B581" s="7" t="s">
        <v>39</v>
      </c>
      <c r="C581" s="8">
        <v>248906</v>
      </c>
      <c r="D581" s="6" t="s">
        <v>1130</v>
      </c>
      <c r="E581" s="6" t="s">
        <v>259</v>
      </c>
      <c r="F581" s="6" t="s">
        <v>261</v>
      </c>
      <c r="G581" s="7" t="s">
        <v>262</v>
      </c>
      <c r="H581" s="23" t="s">
        <v>1438</v>
      </c>
      <c r="I581" s="6"/>
      <c r="J581" s="6"/>
      <c r="K581" s="6"/>
      <c r="L581" s="6" t="s">
        <v>1676</v>
      </c>
      <c r="M581" s="6" t="s">
        <v>1675</v>
      </c>
      <c r="N581" s="6" t="s">
        <v>1136</v>
      </c>
      <c r="O581" s="6" t="s">
        <v>2271</v>
      </c>
      <c r="P581" s="6" t="s">
        <v>2030</v>
      </c>
      <c r="Q581" s="6"/>
      <c r="R581" s="6"/>
      <c r="S581" s="6"/>
      <c r="T581" s="6"/>
      <c r="U581" s="6">
        <v>27</v>
      </c>
      <c r="V581" s="6"/>
      <c r="W581" s="6"/>
      <c r="X581" s="6"/>
      <c r="Y581" s="6"/>
      <c r="Z581" s="6"/>
      <c r="AA581" s="6">
        <v>29</v>
      </c>
      <c r="AB581" s="6"/>
      <c r="AC581" s="6"/>
      <c r="AD581" s="6"/>
      <c r="AE581" s="6"/>
      <c r="AF581" s="6">
        <v>21</v>
      </c>
      <c r="AG581" s="6"/>
      <c r="AH581" s="6"/>
      <c r="AI581" s="6"/>
      <c r="AJ581" s="6"/>
      <c r="AK581" s="6">
        <v>33</v>
      </c>
      <c r="AL581" s="6"/>
      <c r="AM581" s="6"/>
      <c r="AN581" s="6"/>
      <c r="AO581" s="6"/>
      <c r="AP581" s="6">
        <v>27</v>
      </c>
      <c r="AQ581" s="6"/>
      <c r="AR581" s="6"/>
      <c r="AS581" s="6"/>
      <c r="AT581" s="6"/>
      <c r="AU581" s="6">
        <v>34</v>
      </c>
      <c r="AV581" s="6"/>
      <c r="AW581" s="6"/>
      <c r="AX581" s="6"/>
      <c r="AY581" s="6"/>
      <c r="AZ581" s="10"/>
      <c r="BA581" s="6">
        <v>31</v>
      </c>
      <c r="BB581" s="6"/>
      <c r="BC581" s="6"/>
      <c r="BD581" s="6"/>
      <c r="BE581" s="6"/>
      <c r="BF581" s="6">
        <v>27</v>
      </c>
      <c r="BG581" s="6"/>
      <c r="BH581" s="6"/>
      <c r="BI581" s="6"/>
      <c r="BJ581" s="6"/>
      <c r="BK581" s="15">
        <f>SUM(U581:BJ581)</f>
        <v>229</v>
      </c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10"/>
      <c r="CC581" s="15"/>
    </row>
    <row r="582" spans="1:81" s="33" customFormat="1" ht="15" customHeight="1" x14ac:dyDescent="0.2">
      <c r="A582" s="6" t="s">
        <v>718</v>
      </c>
      <c r="B582" s="7" t="s">
        <v>431</v>
      </c>
      <c r="C582" s="52">
        <v>418475</v>
      </c>
      <c r="D582" s="6" t="s">
        <v>1130</v>
      </c>
      <c r="E582" s="6" t="s">
        <v>260</v>
      </c>
      <c r="F582" s="6" t="s">
        <v>261</v>
      </c>
      <c r="G582" s="7" t="s">
        <v>262</v>
      </c>
      <c r="H582" s="23" t="s">
        <v>1438</v>
      </c>
      <c r="I582" s="6"/>
      <c r="J582" s="6"/>
      <c r="K582" s="6"/>
      <c r="L582" s="6" t="s">
        <v>1676</v>
      </c>
      <c r="M582" s="6" t="s">
        <v>1675</v>
      </c>
      <c r="N582" s="6" t="s">
        <v>698</v>
      </c>
      <c r="O582" s="6" t="s">
        <v>1706</v>
      </c>
      <c r="P582" s="6" t="s">
        <v>2030</v>
      </c>
      <c r="Q582" s="6"/>
      <c r="R582" s="6">
        <v>18</v>
      </c>
      <c r="S582" s="6"/>
      <c r="T582" s="6">
        <f t="shared" ref="T582:T626" si="28">R582+Q582+S582</f>
        <v>18</v>
      </c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10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15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10"/>
      <c r="CC582" s="15"/>
    </row>
    <row r="583" spans="1:81" s="9" customFormat="1" ht="15" customHeight="1" x14ac:dyDescent="0.2">
      <c r="A583" s="6" t="s">
        <v>718</v>
      </c>
      <c r="B583" s="7" t="s">
        <v>431</v>
      </c>
      <c r="C583" s="52">
        <v>632992</v>
      </c>
      <c r="D583" s="6" t="s">
        <v>1127</v>
      </c>
      <c r="E583" s="6" t="s">
        <v>1806</v>
      </c>
      <c r="F583" s="6" t="s">
        <v>261</v>
      </c>
      <c r="G583" s="7" t="s">
        <v>262</v>
      </c>
      <c r="H583" s="23" t="s">
        <v>1438</v>
      </c>
      <c r="I583" s="6"/>
      <c r="J583" s="6"/>
      <c r="K583" s="6"/>
      <c r="L583" s="6" t="s">
        <v>1676</v>
      </c>
      <c r="M583" s="6" t="s">
        <v>1675</v>
      </c>
      <c r="N583" s="6" t="s">
        <v>1257</v>
      </c>
      <c r="O583" s="6" t="s">
        <v>1703</v>
      </c>
      <c r="P583" s="6" t="s">
        <v>2030</v>
      </c>
      <c r="Q583" s="6">
        <v>31</v>
      </c>
      <c r="R583" s="6"/>
      <c r="S583" s="6"/>
      <c r="T583" s="6">
        <f t="shared" si="28"/>
        <v>31</v>
      </c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10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15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10"/>
      <c r="CC583" s="15"/>
    </row>
    <row r="584" spans="1:81" s="9" customFormat="1" ht="15" customHeight="1" x14ac:dyDescent="0.2">
      <c r="A584" s="6" t="s">
        <v>718</v>
      </c>
      <c r="B584" s="7" t="s">
        <v>431</v>
      </c>
      <c r="C584" s="52">
        <v>761627</v>
      </c>
      <c r="D584" s="6" t="s">
        <v>1127</v>
      </c>
      <c r="E584" s="6" t="s">
        <v>1806</v>
      </c>
      <c r="F584" s="6" t="s">
        <v>261</v>
      </c>
      <c r="G584" s="7" t="s">
        <v>262</v>
      </c>
      <c r="H584" s="23" t="s">
        <v>1438</v>
      </c>
      <c r="I584" s="6"/>
      <c r="J584" s="6"/>
      <c r="K584" s="6"/>
      <c r="L584" s="6" t="s">
        <v>1676</v>
      </c>
      <c r="M584" s="6" t="s">
        <v>1675</v>
      </c>
      <c r="N584" s="6" t="s">
        <v>1257</v>
      </c>
      <c r="O584" s="6" t="s">
        <v>1703</v>
      </c>
      <c r="P584" s="6" t="s">
        <v>2030</v>
      </c>
      <c r="Q584" s="6">
        <v>31</v>
      </c>
      <c r="R584" s="6"/>
      <c r="S584" s="6"/>
      <c r="T584" s="6">
        <f t="shared" si="28"/>
        <v>31</v>
      </c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10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15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10"/>
      <c r="CC584" s="15"/>
    </row>
    <row r="585" spans="1:81" s="9" customFormat="1" ht="15" customHeight="1" x14ac:dyDescent="0.2">
      <c r="A585" s="6" t="s">
        <v>705</v>
      </c>
      <c r="B585" s="7" t="s">
        <v>2111</v>
      </c>
      <c r="C585" s="8">
        <v>665760</v>
      </c>
      <c r="D585" s="6" t="s">
        <v>1944</v>
      </c>
      <c r="E585" s="6" t="s">
        <v>2257</v>
      </c>
      <c r="F585" s="6"/>
      <c r="G585" s="6"/>
      <c r="H585" s="6"/>
      <c r="I585" s="6"/>
      <c r="J585" s="6"/>
      <c r="K585" s="6"/>
      <c r="L585" s="6"/>
      <c r="M585" s="6"/>
      <c r="N585" s="6" t="s">
        <v>380</v>
      </c>
      <c r="O585" s="6" t="s">
        <v>2253</v>
      </c>
      <c r="P585" s="6"/>
      <c r="Q585" s="6">
        <v>31</v>
      </c>
      <c r="R585" s="6"/>
      <c r="S585" s="6"/>
      <c r="T585" s="6">
        <f t="shared" si="28"/>
        <v>31</v>
      </c>
      <c r="U585" s="6"/>
      <c r="V585" s="6"/>
      <c r="W585" s="6"/>
      <c r="X585" s="6"/>
      <c r="Y585" s="6"/>
      <c r="Z585" s="15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10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10"/>
      <c r="AZ585" s="15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</row>
    <row r="586" spans="1:81" s="9" customFormat="1" ht="15" customHeight="1" x14ac:dyDescent="0.2">
      <c r="A586" s="6" t="s">
        <v>718</v>
      </c>
      <c r="B586" s="7" t="s">
        <v>40</v>
      </c>
      <c r="C586" s="52">
        <v>552091</v>
      </c>
      <c r="D586" s="6" t="s">
        <v>1130</v>
      </c>
      <c r="E586" s="6" t="s">
        <v>1272</v>
      </c>
      <c r="F586" s="6" t="s">
        <v>862</v>
      </c>
      <c r="G586" s="7" t="s">
        <v>863</v>
      </c>
      <c r="H586" s="7" t="s">
        <v>1652</v>
      </c>
      <c r="I586" s="6" t="s">
        <v>695</v>
      </c>
      <c r="J586" s="6" t="s">
        <v>1046</v>
      </c>
      <c r="K586" s="6" t="s">
        <v>63</v>
      </c>
      <c r="L586" s="6" t="s">
        <v>433</v>
      </c>
      <c r="M586" s="6" t="s">
        <v>860</v>
      </c>
      <c r="N586" s="6" t="s">
        <v>383</v>
      </c>
      <c r="O586" s="6" t="s">
        <v>1703</v>
      </c>
      <c r="P586" s="6" t="s">
        <v>2030</v>
      </c>
      <c r="Q586" s="6"/>
      <c r="R586" s="6">
        <v>34</v>
      </c>
      <c r="S586" s="6"/>
      <c r="T586" s="6">
        <f t="shared" si="28"/>
        <v>34</v>
      </c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10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15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10"/>
      <c r="CC586" s="15"/>
    </row>
    <row r="587" spans="1:81" s="9" customFormat="1" ht="15" customHeight="1" x14ac:dyDescent="0.2">
      <c r="A587" s="6" t="s">
        <v>718</v>
      </c>
      <c r="B587" s="7" t="s">
        <v>40</v>
      </c>
      <c r="C587" s="52">
        <v>552109</v>
      </c>
      <c r="D587" s="6" t="s">
        <v>1130</v>
      </c>
      <c r="E587" s="6" t="s">
        <v>1272</v>
      </c>
      <c r="F587" s="6" t="s">
        <v>862</v>
      </c>
      <c r="G587" s="7" t="s">
        <v>863</v>
      </c>
      <c r="H587" s="7" t="s">
        <v>1652</v>
      </c>
      <c r="I587" s="6" t="s">
        <v>695</v>
      </c>
      <c r="J587" s="6" t="s">
        <v>1046</v>
      </c>
      <c r="K587" s="6" t="s">
        <v>63</v>
      </c>
      <c r="L587" s="6" t="s">
        <v>433</v>
      </c>
      <c r="M587" s="6" t="s">
        <v>860</v>
      </c>
      <c r="N587" s="6" t="s">
        <v>383</v>
      </c>
      <c r="O587" s="6" t="s">
        <v>1703</v>
      </c>
      <c r="P587" s="6" t="s">
        <v>2030</v>
      </c>
      <c r="Q587" s="6"/>
      <c r="R587" s="6">
        <v>33</v>
      </c>
      <c r="S587" s="6"/>
      <c r="T587" s="6">
        <f t="shared" si="28"/>
        <v>33</v>
      </c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10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15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10"/>
      <c r="CC587" s="15"/>
    </row>
    <row r="588" spans="1:81" s="9" customFormat="1" ht="15" customHeight="1" x14ac:dyDescent="0.2">
      <c r="A588" s="6" t="s">
        <v>718</v>
      </c>
      <c r="B588" s="7" t="s">
        <v>40</v>
      </c>
      <c r="C588" s="52">
        <v>566612</v>
      </c>
      <c r="D588" s="6" t="s">
        <v>1130</v>
      </c>
      <c r="E588" s="6" t="s">
        <v>382</v>
      </c>
      <c r="F588" s="6" t="s">
        <v>862</v>
      </c>
      <c r="G588" s="7" t="s">
        <v>863</v>
      </c>
      <c r="H588" s="7" t="s">
        <v>1652</v>
      </c>
      <c r="I588" s="6" t="s">
        <v>695</v>
      </c>
      <c r="J588" s="6" t="s">
        <v>1046</v>
      </c>
      <c r="K588" s="6" t="s">
        <v>1132</v>
      </c>
      <c r="L588" s="6" t="s">
        <v>433</v>
      </c>
      <c r="M588" s="6" t="s">
        <v>1133</v>
      </c>
      <c r="N588" s="6" t="s">
        <v>383</v>
      </c>
      <c r="O588" s="6" t="s">
        <v>1703</v>
      </c>
      <c r="P588" s="6" t="s">
        <v>2030</v>
      </c>
      <c r="Q588" s="6"/>
      <c r="R588" s="6">
        <v>27</v>
      </c>
      <c r="S588" s="6"/>
      <c r="T588" s="6">
        <f t="shared" si="28"/>
        <v>27</v>
      </c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10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15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10"/>
      <c r="CC588" s="15"/>
    </row>
    <row r="589" spans="1:81" s="9" customFormat="1" ht="15" customHeight="1" x14ac:dyDescent="0.2">
      <c r="A589" s="6" t="s">
        <v>718</v>
      </c>
      <c r="B589" s="7" t="s">
        <v>40</v>
      </c>
      <c r="C589" s="52">
        <v>647503</v>
      </c>
      <c r="D589" s="6" t="s">
        <v>1127</v>
      </c>
      <c r="E589" s="6" t="s">
        <v>2037</v>
      </c>
      <c r="F589" s="6" t="s">
        <v>862</v>
      </c>
      <c r="G589" s="7" t="s">
        <v>863</v>
      </c>
      <c r="H589" s="7" t="s">
        <v>1652</v>
      </c>
      <c r="I589" s="6" t="s">
        <v>695</v>
      </c>
      <c r="J589" s="6" t="s">
        <v>1046</v>
      </c>
      <c r="K589" s="6" t="s">
        <v>1132</v>
      </c>
      <c r="L589" s="6" t="s">
        <v>433</v>
      </c>
      <c r="M589" s="6" t="s">
        <v>1133</v>
      </c>
      <c r="N589" s="6" t="s">
        <v>383</v>
      </c>
      <c r="O589" s="6" t="s">
        <v>1703</v>
      </c>
      <c r="P589" s="6" t="s">
        <v>2030</v>
      </c>
      <c r="Q589" s="6"/>
      <c r="R589" s="6">
        <v>26</v>
      </c>
      <c r="S589" s="6"/>
      <c r="T589" s="6">
        <f t="shared" si="28"/>
        <v>26</v>
      </c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10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15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10"/>
      <c r="CC589" s="15"/>
    </row>
    <row r="590" spans="1:81" s="9" customFormat="1" ht="15" customHeight="1" x14ac:dyDescent="0.2">
      <c r="A590" s="6" t="s">
        <v>718</v>
      </c>
      <c r="B590" s="7" t="s">
        <v>40</v>
      </c>
      <c r="C590" s="52">
        <v>657700</v>
      </c>
      <c r="D590" s="6" t="s">
        <v>1981</v>
      </c>
      <c r="E590" s="6" t="s">
        <v>2300</v>
      </c>
      <c r="F590" s="6" t="s">
        <v>862</v>
      </c>
      <c r="G590" s="7" t="s">
        <v>863</v>
      </c>
      <c r="H590" s="7" t="s">
        <v>1652</v>
      </c>
      <c r="I590" s="6" t="s">
        <v>695</v>
      </c>
      <c r="J590" s="6" t="s">
        <v>1046</v>
      </c>
      <c r="K590" s="6" t="s">
        <v>63</v>
      </c>
      <c r="L590" s="6" t="s">
        <v>433</v>
      </c>
      <c r="M590" s="6" t="s">
        <v>1133</v>
      </c>
      <c r="N590" s="6" t="s">
        <v>383</v>
      </c>
      <c r="O590" s="6" t="s">
        <v>1703</v>
      </c>
      <c r="P590" s="6" t="s">
        <v>2030</v>
      </c>
      <c r="Q590" s="6"/>
      <c r="R590" s="6">
        <v>30</v>
      </c>
      <c r="S590" s="6"/>
      <c r="T590" s="6">
        <f t="shared" si="28"/>
        <v>30</v>
      </c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15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10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10"/>
      <c r="CC590" s="15"/>
    </row>
    <row r="591" spans="1:81" s="9" customFormat="1" ht="15" customHeight="1" x14ac:dyDescent="0.2">
      <c r="A591" s="6" t="s">
        <v>718</v>
      </c>
      <c r="B591" s="7" t="s">
        <v>40</v>
      </c>
      <c r="C591" s="52">
        <v>669358</v>
      </c>
      <c r="D591" s="6" t="s">
        <v>1981</v>
      </c>
      <c r="E591" s="6" t="s">
        <v>2300</v>
      </c>
      <c r="F591" s="6" t="s">
        <v>862</v>
      </c>
      <c r="G591" s="7" t="s">
        <v>863</v>
      </c>
      <c r="H591" s="7" t="s">
        <v>1652</v>
      </c>
      <c r="I591" s="6" t="s">
        <v>695</v>
      </c>
      <c r="J591" s="6" t="s">
        <v>1046</v>
      </c>
      <c r="K591" s="6" t="s">
        <v>63</v>
      </c>
      <c r="L591" s="6" t="s">
        <v>433</v>
      </c>
      <c r="M591" s="6" t="s">
        <v>1133</v>
      </c>
      <c r="N591" s="6" t="s">
        <v>383</v>
      </c>
      <c r="O591" s="6" t="s">
        <v>1703</v>
      </c>
      <c r="P591" s="6" t="s">
        <v>2030</v>
      </c>
      <c r="Q591" s="6"/>
      <c r="R591" s="6">
        <v>28</v>
      </c>
      <c r="S591" s="6"/>
      <c r="T591" s="6">
        <f t="shared" si="28"/>
        <v>28</v>
      </c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15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10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15"/>
      <c r="CC591" s="15"/>
    </row>
    <row r="592" spans="1:81" s="9" customFormat="1" ht="15" customHeight="1" x14ac:dyDescent="0.2">
      <c r="A592" s="6" t="s">
        <v>718</v>
      </c>
      <c r="B592" s="7" t="s">
        <v>40</v>
      </c>
      <c r="C592" s="52">
        <v>669390</v>
      </c>
      <c r="D592" s="6" t="s">
        <v>1981</v>
      </c>
      <c r="E592" s="6" t="s">
        <v>2301</v>
      </c>
      <c r="F592" s="6" t="s">
        <v>862</v>
      </c>
      <c r="G592" s="7" t="s">
        <v>863</v>
      </c>
      <c r="H592" s="7" t="s">
        <v>1652</v>
      </c>
      <c r="I592" s="6" t="s">
        <v>695</v>
      </c>
      <c r="J592" s="6" t="s">
        <v>1046</v>
      </c>
      <c r="K592" s="6" t="s">
        <v>63</v>
      </c>
      <c r="L592" s="6" t="s">
        <v>433</v>
      </c>
      <c r="M592" s="6" t="s">
        <v>1133</v>
      </c>
      <c r="N592" s="6" t="s">
        <v>383</v>
      </c>
      <c r="O592" s="6" t="s">
        <v>1703</v>
      </c>
      <c r="P592" s="6" t="s">
        <v>2030</v>
      </c>
      <c r="Q592" s="6"/>
      <c r="R592" s="6">
        <v>19</v>
      </c>
      <c r="S592" s="6"/>
      <c r="T592" s="6">
        <f t="shared" si="28"/>
        <v>19</v>
      </c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15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10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15"/>
      <c r="CC592" s="15"/>
    </row>
    <row r="593" spans="1:81" s="9" customFormat="1" ht="15" customHeight="1" x14ac:dyDescent="0.2">
      <c r="A593" s="6" t="s">
        <v>718</v>
      </c>
      <c r="B593" s="7" t="s">
        <v>40</v>
      </c>
      <c r="C593" s="52">
        <v>729665</v>
      </c>
      <c r="D593" s="6" t="s">
        <v>1127</v>
      </c>
      <c r="E593" s="6" t="s">
        <v>2040</v>
      </c>
      <c r="F593" s="6" t="s">
        <v>862</v>
      </c>
      <c r="G593" s="7" t="s">
        <v>863</v>
      </c>
      <c r="H593" s="7" t="s">
        <v>1652</v>
      </c>
      <c r="I593" s="6" t="s">
        <v>695</v>
      </c>
      <c r="J593" s="6" t="s">
        <v>1046</v>
      </c>
      <c r="K593" s="6" t="s">
        <v>63</v>
      </c>
      <c r="L593" s="6" t="s">
        <v>433</v>
      </c>
      <c r="M593" s="6" t="s">
        <v>860</v>
      </c>
      <c r="N593" s="6" t="s">
        <v>383</v>
      </c>
      <c r="O593" s="6" t="s">
        <v>1703</v>
      </c>
      <c r="P593" s="6" t="s">
        <v>2030</v>
      </c>
      <c r="Q593" s="6"/>
      <c r="R593" s="6">
        <v>24</v>
      </c>
      <c r="S593" s="6"/>
      <c r="T593" s="6">
        <f t="shared" si="28"/>
        <v>24</v>
      </c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10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15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10"/>
      <c r="CC593" s="15"/>
    </row>
    <row r="594" spans="1:81" s="9" customFormat="1" ht="15" customHeight="1" x14ac:dyDescent="0.2">
      <c r="A594" s="6" t="s">
        <v>718</v>
      </c>
      <c r="B594" s="7" t="s">
        <v>40</v>
      </c>
      <c r="C594" s="52">
        <v>365007</v>
      </c>
      <c r="D594" s="6" t="s">
        <v>1126</v>
      </c>
      <c r="E594" s="6" t="s">
        <v>759</v>
      </c>
      <c r="F594" s="6" t="s">
        <v>862</v>
      </c>
      <c r="G594" s="7" t="s">
        <v>863</v>
      </c>
      <c r="H594" s="7" t="s">
        <v>1652</v>
      </c>
      <c r="I594" s="6" t="s">
        <v>695</v>
      </c>
      <c r="J594" s="6" t="s">
        <v>1046</v>
      </c>
      <c r="K594" s="6" t="s">
        <v>63</v>
      </c>
      <c r="L594" s="6" t="s">
        <v>433</v>
      </c>
      <c r="M594" s="6" t="s">
        <v>860</v>
      </c>
      <c r="N594" s="6" t="s">
        <v>1248</v>
      </c>
      <c r="O594" s="6" t="s">
        <v>1703</v>
      </c>
      <c r="P594" s="6" t="s">
        <v>2031</v>
      </c>
      <c r="Q594" s="6"/>
      <c r="R594" s="6">
        <v>27</v>
      </c>
      <c r="S594" s="6"/>
      <c r="T594" s="6">
        <f t="shared" si="28"/>
        <v>27</v>
      </c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10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15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10"/>
      <c r="CC594" s="15"/>
    </row>
    <row r="595" spans="1:81" s="9" customFormat="1" ht="15" customHeight="1" x14ac:dyDescent="0.2">
      <c r="A595" s="6" t="s">
        <v>718</v>
      </c>
      <c r="B595" s="7" t="s">
        <v>40</v>
      </c>
      <c r="C595" s="52">
        <v>423822</v>
      </c>
      <c r="D595" s="6" t="s">
        <v>1130</v>
      </c>
      <c r="E595" s="6" t="s">
        <v>434</v>
      </c>
      <c r="F595" s="6" t="s">
        <v>862</v>
      </c>
      <c r="G595" s="7" t="s">
        <v>863</v>
      </c>
      <c r="H595" s="7" t="s">
        <v>1652</v>
      </c>
      <c r="I595" s="6" t="s">
        <v>695</v>
      </c>
      <c r="J595" s="6" t="s">
        <v>1046</v>
      </c>
      <c r="K595" s="6" t="s">
        <v>63</v>
      </c>
      <c r="L595" s="6" t="s">
        <v>433</v>
      </c>
      <c r="M595" s="6" t="s">
        <v>860</v>
      </c>
      <c r="N595" s="6" t="s">
        <v>1248</v>
      </c>
      <c r="O595" s="6" t="s">
        <v>1703</v>
      </c>
      <c r="P595" s="6" t="s">
        <v>2030</v>
      </c>
      <c r="Q595" s="6"/>
      <c r="R595" s="6">
        <v>32</v>
      </c>
      <c r="S595" s="6"/>
      <c r="T595" s="6">
        <f t="shared" si="28"/>
        <v>32</v>
      </c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10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15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10"/>
      <c r="CC595" s="15"/>
    </row>
    <row r="596" spans="1:81" s="9" customFormat="1" ht="15" customHeight="1" x14ac:dyDescent="0.2">
      <c r="A596" s="6" t="s">
        <v>718</v>
      </c>
      <c r="B596" s="7" t="s">
        <v>40</v>
      </c>
      <c r="C596" s="52">
        <v>353532</v>
      </c>
      <c r="D596" s="6" t="s">
        <v>1126</v>
      </c>
      <c r="E596" s="6" t="s">
        <v>759</v>
      </c>
      <c r="F596" s="6" t="s">
        <v>862</v>
      </c>
      <c r="G596" s="7" t="s">
        <v>863</v>
      </c>
      <c r="H596" s="7" t="s">
        <v>1652</v>
      </c>
      <c r="I596" s="6" t="s">
        <v>695</v>
      </c>
      <c r="J596" s="6" t="s">
        <v>1046</v>
      </c>
      <c r="K596" s="6" t="s">
        <v>63</v>
      </c>
      <c r="L596" s="6" t="s">
        <v>433</v>
      </c>
      <c r="M596" s="6" t="s">
        <v>860</v>
      </c>
      <c r="N596" s="6" t="s">
        <v>454</v>
      </c>
      <c r="O596" s="6" t="s">
        <v>1703</v>
      </c>
      <c r="P596" s="6" t="s">
        <v>2031</v>
      </c>
      <c r="Q596" s="6">
        <v>17</v>
      </c>
      <c r="R596" s="6"/>
      <c r="S596" s="6"/>
      <c r="T596" s="6">
        <f t="shared" si="28"/>
        <v>17</v>
      </c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10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15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10"/>
      <c r="CC596" s="15"/>
    </row>
    <row r="597" spans="1:81" s="9" customFormat="1" ht="15" customHeight="1" x14ac:dyDescent="0.2">
      <c r="A597" s="6" t="s">
        <v>718</v>
      </c>
      <c r="B597" s="7" t="s">
        <v>40</v>
      </c>
      <c r="C597" s="52">
        <v>364943</v>
      </c>
      <c r="D597" s="6" t="s">
        <v>1130</v>
      </c>
      <c r="E597" s="6" t="s">
        <v>434</v>
      </c>
      <c r="F597" s="6" t="s">
        <v>862</v>
      </c>
      <c r="G597" s="7" t="s">
        <v>863</v>
      </c>
      <c r="H597" s="7" t="s">
        <v>1652</v>
      </c>
      <c r="I597" s="6" t="s">
        <v>695</v>
      </c>
      <c r="J597" s="6" t="s">
        <v>1046</v>
      </c>
      <c r="K597" s="6" t="s">
        <v>63</v>
      </c>
      <c r="L597" s="6" t="s">
        <v>433</v>
      </c>
      <c r="M597" s="6" t="s">
        <v>860</v>
      </c>
      <c r="N597" s="6" t="s">
        <v>454</v>
      </c>
      <c r="O597" s="6" t="s">
        <v>1703</v>
      </c>
      <c r="P597" s="6" t="s">
        <v>2030</v>
      </c>
      <c r="Q597" s="6">
        <v>25</v>
      </c>
      <c r="R597" s="6"/>
      <c r="S597" s="6"/>
      <c r="T597" s="6">
        <f t="shared" si="28"/>
        <v>25</v>
      </c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10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15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10"/>
      <c r="CC597" s="15"/>
    </row>
    <row r="598" spans="1:81" s="9" customFormat="1" ht="15" customHeight="1" x14ac:dyDescent="0.2">
      <c r="A598" s="6" t="s">
        <v>718</v>
      </c>
      <c r="B598" s="7" t="s">
        <v>40</v>
      </c>
      <c r="C598" s="52">
        <v>379040</v>
      </c>
      <c r="D598" s="6" t="s">
        <v>1130</v>
      </c>
      <c r="E598" s="6" t="s">
        <v>382</v>
      </c>
      <c r="F598" s="6" t="s">
        <v>862</v>
      </c>
      <c r="G598" s="7" t="s">
        <v>863</v>
      </c>
      <c r="H598" s="7" t="s">
        <v>1652</v>
      </c>
      <c r="I598" s="6" t="s">
        <v>695</v>
      </c>
      <c r="J598" s="6" t="s">
        <v>1046</v>
      </c>
      <c r="K598" s="6" t="s">
        <v>63</v>
      </c>
      <c r="L598" s="6" t="s">
        <v>433</v>
      </c>
      <c r="M598" s="6" t="s">
        <v>860</v>
      </c>
      <c r="N598" s="6" t="s">
        <v>454</v>
      </c>
      <c r="O598" s="6" t="s">
        <v>1703</v>
      </c>
      <c r="P598" s="6" t="s">
        <v>2030</v>
      </c>
      <c r="Q598" s="6">
        <v>20</v>
      </c>
      <c r="R598" s="6"/>
      <c r="S598" s="6"/>
      <c r="T598" s="6">
        <f t="shared" si="28"/>
        <v>20</v>
      </c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10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15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10"/>
      <c r="CC598" s="15"/>
    </row>
    <row r="599" spans="1:81" s="9" customFormat="1" ht="15" customHeight="1" x14ac:dyDescent="0.2">
      <c r="A599" s="6" t="s">
        <v>718</v>
      </c>
      <c r="B599" s="7" t="s">
        <v>40</v>
      </c>
      <c r="C599" s="52">
        <v>435321</v>
      </c>
      <c r="D599" s="6" t="s">
        <v>1126</v>
      </c>
      <c r="E599" s="6" t="s">
        <v>436</v>
      </c>
      <c r="F599" s="6" t="s">
        <v>862</v>
      </c>
      <c r="G599" s="7" t="s">
        <v>863</v>
      </c>
      <c r="H599" s="7" t="s">
        <v>1652</v>
      </c>
      <c r="I599" s="6" t="s">
        <v>695</v>
      </c>
      <c r="J599" s="6" t="s">
        <v>1046</v>
      </c>
      <c r="K599" s="6" t="s">
        <v>63</v>
      </c>
      <c r="L599" s="6" t="s">
        <v>433</v>
      </c>
      <c r="M599" s="6" t="s">
        <v>860</v>
      </c>
      <c r="N599" s="6" t="s">
        <v>454</v>
      </c>
      <c r="O599" s="6" t="s">
        <v>1703</v>
      </c>
      <c r="P599" s="6" t="s">
        <v>2031</v>
      </c>
      <c r="Q599" s="6">
        <v>30</v>
      </c>
      <c r="R599" s="6"/>
      <c r="S599" s="6"/>
      <c r="T599" s="6">
        <f t="shared" si="28"/>
        <v>30</v>
      </c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10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15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10"/>
      <c r="CC599" s="15"/>
    </row>
    <row r="600" spans="1:81" s="9" customFormat="1" ht="15" customHeight="1" x14ac:dyDescent="0.2">
      <c r="A600" s="6" t="s">
        <v>718</v>
      </c>
      <c r="B600" s="7" t="s">
        <v>40</v>
      </c>
      <c r="C600" s="52">
        <v>552059</v>
      </c>
      <c r="D600" s="6" t="s">
        <v>1130</v>
      </c>
      <c r="E600" s="6" t="s">
        <v>1272</v>
      </c>
      <c r="F600" s="6" t="s">
        <v>862</v>
      </c>
      <c r="G600" s="7" t="s">
        <v>863</v>
      </c>
      <c r="H600" s="7" t="s">
        <v>1652</v>
      </c>
      <c r="I600" s="6" t="s">
        <v>695</v>
      </c>
      <c r="J600" s="6" t="s">
        <v>1046</v>
      </c>
      <c r="K600" s="6" t="s">
        <v>63</v>
      </c>
      <c r="L600" s="6" t="s">
        <v>433</v>
      </c>
      <c r="M600" s="6" t="s">
        <v>860</v>
      </c>
      <c r="N600" s="6" t="s">
        <v>454</v>
      </c>
      <c r="O600" s="6" t="s">
        <v>1703</v>
      </c>
      <c r="P600" s="6" t="s">
        <v>2030</v>
      </c>
      <c r="Q600" s="6">
        <v>31</v>
      </c>
      <c r="R600" s="6"/>
      <c r="S600" s="6"/>
      <c r="T600" s="6">
        <f t="shared" si="28"/>
        <v>31</v>
      </c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10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15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10"/>
      <c r="CC600" s="15"/>
    </row>
    <row r="601" spans="1:81" s="9" customFormat="1" ht="15" customHeight="1" x14ac:dyDescent="0.2">
      <c r="A601" s="6" t="s">
        <v>718</v>
      </c>
      <c r="B601" s="7" t="s">
        <v>40</v>
      </c>
      <c r="C601" s="52">
        <v>552067</v>
      </c>
      <c r="D601" s="6" t="s">
        <v>1130</v>
      </c>
      <c r="E601" s="6" t="s">
        <v>1272</v>
      </c>
      <c r="F601" s="6" t="s">
        <v>862</v>
      </c>
      <c r="G601" s="7" t="s">
        <v>863</v>
      </c>
      <c r="H601" s="7" t="s">
        <v>1652</v>
      </c>
      <c r="I601" s="6" t="s">
        <v>695</v>
      </c>
      <c r="J601" s="6" t="s">
        <v>1046</v>
      </c>
      <c r="K601" s="6" t="s">
        <v>63</v>
      </c>
      <c r="L601" s="6" t="s">
        <v>433</v>
      </c>
      <c r="M601" s="6" t="s">
        <v>860</v>
      </c>
      <c r="N601" s="6" t="s">
        <v>454</v>
      </c>
      <c r="O601" s="6" t="s">
        <v>1703</v>
      </c>
      <c r="P601" s="6" t="s">
        <v>2030</v>
      </c>
      <c r="Q601" s="6">
        <v>30</v>
      </c>
      <c r="R601" s="6"/>
      <c r="S601" s="6"/>
      <c r="T601" s="6">
        <f t="shared" si="28"/>
        <v>30</v>
      </c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10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15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10"/>
      <c r="CC601" s="15"/>
    </row>
    <row r="602" spans="1:81" s="9" customFormat="1" ht="15" customHeight="1" x14ac:dyDescent="0.2">
      <c r="A602" s="6" t="s">
        <v>718</v>
      </c>
      <c r="B602" s="7" t="s">
        <v>40</v>
      </c>
      <c r="C602" s="52">
        <v>552075</v>
      </c>
      <c r="D602" s="6" t="s">
        <v>1130</v>
      </c>
      <c r="E602" s="6" t="s">
        <v>1272</v>
      </c>
      <c r="F602" s="6" t="s">
        <v>862</v>
      </c>
      <c r="G602" s="7" t="s">
        <v>863</v>
      </c>
      <c r="H602" s="7" t="s">
        <v>1652</v>
      </c>
      <c r="I602" s="6" t="s">
        <v>695</v>
      </c>
      <c r="J602" s="6" t="s">
        <v>1046</v>
      </c>
      <c r="K602" s="6" t="s">
        <v>63</v>
      </c>
      <c r="L602" s="6" t="s">
        <v>433</v>
      </c>
      <c r="M602" s="6" t="s">
        <v>860</v>
      </c>
      <c r="N602" s="6" t="s">
        <v>454</v>
      </c>
      <c r="O602" s="6" t="s">
        <v>1703</v>
      </c>
      <c r="P602" s="6" t="s">
        <v>2030</v>
      </c>
      <c r="Q602" s="6">
        <v>30</v>
      </c>
      <c r="R602" s="6"/>
      <c r="S602" s="6"/>
      <c r="T602" s="6">
        <f t="shared" si="28"/>
        <v>30</v>
      </c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10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15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10"/>
      <c r="CC602" s="15"/>
    </row>
    <row r="603" spans="1:81" s="9" customFormat="1" ht="15" customHeight="1" x14ac:dyDescent="0.2">
      <c r="A603" s="6" t="s">
        <v>718</v>
      </c>
      <c r="B603" s="7" t="s">
        <v>40</v>
      </c>
      <c r="C603" s="52">
        <v>552083</v>
      </c>
      <c r="D603" s="6" t="s">
        <v>1130</v>
      </c>
      <c r="E603" s="6" t="s">
        <v>1272</v>
      </c>
      <c r="F603" s="6" t="s">
        <v>862</v>
      </c>
      <c r="G603" s="7" t="s">
        <v>863</v>
      </c>
      <c r="H603" s="7" t="s">
        <v>1652</v>
      </c>
      <c r="I603" s="6" t="s">
        <v>695</v>
      </c>
      <c r="J603" s="6" t="s">
        <v>1046</v>
      </c>
      <c r="K603" s="6" t="s">
        <v>63</v>
      </c>
      <c r="L603" s="6" t="s">
        <v>433</v>
      </c>
      <c r="M603" s="6" t="s">
        <v>860</v>
      </c>
      <c r="N603" s="6" t="s">
        <v>454</v>
      </c>
      <c r="O603" s="6" t="s">
        <v>1703</v>
      </c>
      <c r="P603" s="6" t="s">
        <v>2030</v>
      </c>
      <c r="Q603" s="6">
        <v>31</v>
      </c>
      <c r="R603" s="6"/>
      <c r="S603" s="6"/>
      <c r="T603" s="6">
        <f t="shared" si="28"/>
        <v>31</v>
      </c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10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15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10"/>
      <c r="CC603" s="15"/>
    </row>
    <row r="604" spans="1:81" s="9" customFormat="1" ht="15" customHeight="1" x14ac:dyDescent="0.2">
      <c r="A604" s="6" t="s">
        <v>718</v>
      </c>
      <c r="B604" s="7" t="s">
        <v>40</v>
      </c>
      <c r="C604" s="52">
        <v>566604</v>
      </c>
      <c r="D604" s="6" t="s">
        <v>1130</v>
      </c>
      <c r="E604" s="6" t="s">
        <v>1273</v>
      </c>
      <c r="F604" s="6" t="s">
        <v>862</v>
      </c>
      <c r="G604" s="7" t="s">
        <v>863</v>
      </c>
      <c r="H604" s="7" t="s">
        <v>1652</v>
      </c>
      <c r="I604" s="6" t="s">
        <v>695</v>
      </c>
      <c r="J604" s="6" t="s">
        <v>1046</v>
      </c>
      <c r="K604" s="6" t="s">
        <v>63</v>
      </c>
      <c r="L604" s="6" t="s">
        <v>433</v>
      </c>
      <c r="M604" s="6" t="s">
        <v>860</v>
      </c>
      <c r="N604" s="6" t="s">
        <v>454</v>
      </c>
      <c r="O604" s="6" t="s">
        <v>1703</v>
      </c>
      <c r="P604" s="6" t="s">
        <v>2030</v>
      </c>
      <c r="Q604" s="6">
        <v>30</v>
      </c>
      <c r="R604" s="6"/>
      <c r="S604" s="6"/>
      <c r="T604" s="6">
        <f t="shared" si="28"/>
        <v>30</v>
      </c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10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15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10"/>
      <c r="CC604" s="15"/>
    </row>
    <row r="605" spans="1:81" s="9" customFormat="1" ht="15" customHeight="1" x14ac:dyDescent="0.2">
      <c r="A605" s="6" t="s">
        <v>718</v>
      </c>
      <c r="B605" s="7" t="s">
        <v>40</v>
      </c>
      <c r="C605" s="52">
        <v>657627</v>
      </c>
      <c r="D605" s="6" t="s">
        <v>1981</v>
      </c>
      <c r="E605" s="6" t="s">
        <v>2300</v>
      </c>
      <c r="F605" s="6" t="s">
        <v>862</v>
      </c>
      <c r="G605" s="7" t="s">
        <v>863</v>
      </c>
      <c r="H605" s="7" t="s">
        <v>1652</v>
      </c>
      <c r="I605" s="6" t="s">
        <v>695</v>
      </c>
      <c r="J605" s="6" t="s">
        <v>1046</v>
      </c>
      <c r="K605" s="6" t="s">
        <v>1132</v>
      </c>
      <c r="L605" s="6" t="s">
        <v>433</v>
      </c>
      <c r="M605" s="6" t="s">
        <v>1133</v>
      </c>
      <c r="N605" s="6" t="s">
        <v>454</v>
      </c>
      <c r="O605" s="6" t="s">
        <v>1703</v>
      </c>
      <c r="P605" s="6" t="s">
        <v>2030</v>
      </c>
      <c r="Q605" s="6">
        <v>35</v>
      </c>
      <c r="R605" s="6"/>
      <c r="S605" s="6"/>
      <c r="T605" s="6">
        <f t="shared" si="28"/>
        <v>35</v>
      </c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15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10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10"/>
      <c r="CC605" s="15"/>
    </row>
    <row r="606" spans="1:81" s="9" customFormat="1" ht="15" customHeight="1" x14ac:dyDescent="0.2">
      <c r="A606" s="6" t="s">
        <v>718</v>
      </c>
      <c r="B606" s="7" t="s">
        <v>40</v>
      </c>
      <c r="C606" s="52">
        <v>657692</v>
      </c>
      <c r="D606" s="6" t="s">
        <v>1981</v>
      </c>
      <c r="E606" s="6" t="s">
        <v>2300</v>
      </c>
      <c r="F606" s="6" t="s">
        <v>862</v>
      </c>
      <c r="G606" s="7" t="s">
        <v>863</v>
      </c>
      <c r="H606" s="7" t="s">
        <v>1652</v>
      </c>
      <c r="I606" s="6" t="s">
        <v>695</v>
      </c>
      <c r="J606" s="6" t="s">
        <v>1046</v>
      </c>
      <c r="K606" s="6" t="s">
        <v>63</v>
      </c>
      <c r="L606" s="6" t="s">
        <v>433</v>
      </c>
      <c r="M606" s="6" t="s">
        <v>1133</v>
      </c>
      <c r="N606" s="6" t="s">
        <v>454</v>
      </c>
      <c r="O606" s="6" t="s">
        <v>1703</v>
      </c>
      <c r="P606" s="6" t="s">
        <v>2030</v>
      </c>
      <c r="Q606" s="6">
        <v>27</v>
      </c>
      <c r="R606" s="6"/>
      <c r="S606" s="6"/>
      <c r="T606" s="6">
        <f t="shared" si="28"/>
        <v>27</v>
      </c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15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10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10"/>
      <c r="CC606" s="15"/>
    </row>
    <row r="607" spans="1:81" s="9" customFormat="1" ht="15" customHeight="1" x14ac:dyDescent="0.2">
      <c r="A607" s="6" t="s">
        <v>718</v>
      </c>
      <c r="B607" s="7" t="s">
        <v>40</v>
      </c>
      <c r="C607" s="52">
        <v>669341</v>
      </c>
      <c r="D607" s="6" t="s">
        <v>1981</v>
      </c>
      <c r="E607" s="6" t="s">
        <v>2300</v>
      </c>
      <c r="F607" s="6" t="s">
        <v>862</v>
      </c>
      <c r="G607" s="7" t="s">
        <v>863</v>
      </c>
      <c r="H607" s="7" t="s">
        <v>1652</v>
      </c>
      <c r="I607" s="6" t="s">
        <v>695</v>
      </c>
      <c r="J607" s="6" t="s">
        <v>1046</v>
      </c>
      <c r="K607" s="6" t="s">
        <v>63</v>
      </c>
      <c r="L607" s="6" t="s">
        <v>433</v>
      </c>
      <c r="M607" s="6" t="s">
        <v>1133</v>
      </c>
      <c r="N607" s="6" t="s">
        <v>454</v>
      </c>
      <c r="O607" s="6" t="s">
        <v>1703</v>
      </c>
      <c r="P607" s="6" t="s">
        <v>2030</v>
      </c>
      <c r="Q607" s="6">
        <v>31</v>
      </c>
      <c r="R607" s="6"/>
      <c r="S607" s="6"/>
      <c r="T607" s="6">
        <f t="shared" si="28"/>
        <v>31</v>
      </c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15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10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15"/>
      <c r="CC607" s="15"/>
    </row>
    <row r="608" spans="1:81" s="9" customFormat="1" ht="15" customHeight="1" x14ac:dyDescent="0.2">
      <c r="A608" s="6" t="s">
        <v>718</v>
      </c>
      <c r="B608" s="7" t="s">
        <v>40</v>
      </c>
      <c r="C608" s="52">
        <v>669952</v>
      </c>
      <c r="D608" s="6" t="s">
        <v>1981</v>
      </c>
      <c r="E608" s="6" t="s">
        <v>2300</v>
      </c>
      <c r="F608" s="6" t="s">
        <v>862</v>
      </c>
      <c r="G608" s="7" t="s">
        <v>863</v>
      </c>
      <c r="H608" s="7" t="s">
        <v>1652</v>
      </c>
      <c r="I608" s="6" t="s">
        <v>695</v>
      </c>
      <c r="J608" s="6" t="s">
        <v>1046</v>
      </c>
      <c r="K608" s="6" t="s">
        <v>63</v>
      </c>
      <c r="L608" s="6" t="s">
        <v>433</v>
      </c>
      <c r="M608" s="6" t="s">
        <v>1133</v>
      </c>
      <c r="N608" s="6" t="s">
        <v>454</v>
      </c>
      <c r="O608" s="6" t="s">
        <v>1703</v>
      </c>
      <c r="P608" s="6" t="s">
        <v>2030</v>
      </c>
      <c r="Q608" s="6">
        <v>32</v>
      </c>
      <c r="R608" s="6"/>
      <c r="S608" s="6"/>
      <c r="T608" s="6">
        <f t="shared" si="28"/>
        <v>32</v>
      </c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15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10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15"/>
      <c r="CC608" s="15"/>
    </row>
    <row r="609" spans="1:81" s="9" customFormat="1" ht="15" customHeight="1" x14ac:dyDescent="0.2">
      <c r="A609" s="6" t="s">
        <v>718</v>
      </c>
      <c r="B609" s="7" t="s">
        <v>40</v>
      </c>
      <c r="C609" s="52">
        <v>755629</v>
      </c>
      <c r="D609" s="6" t="s">
        <v>1127</v>
      </c>
      <c r="E609" s="6" t="s">
        <v>2039</v>
      </c>
      <c r="F609" s="6" t="s">
        <v>862</v>
      </c>
      <c r="G609" s="7" t="s">
        <v>863</v>
      </c>
      <c r="H609" s="7" t="s">
        <v>1652</v>
      </c>
      <c r="I609" s="6" t="s">
        <v>695</v>
      </c>
      <c r="J609" s="6" t="s">
        <v>1046</v>
      </c>
      <c r="K609" s="6" t="s">
        <v>63</v>
      </c>
      <c r="L609" s="6" t="s">
        <v>433</v>
      </c>
      <c r="M609" s="6" t="s">
        <v>860</v>
      </c>
      <c r="N609" s="6" t="s">
        <v>454</v>
      </c>
      <c r="O609" s="6" t="s">
        <v>1703</v>
      </c>
      <c r="P609" s="6" t="s">
        <v>2030</v>
      </c>
      <c r="Q609" s="6">
        <v>20</v>
      </c>
      <c r="R609" s="6"/>
      <c r="S609" s="6"/>
      <c r="T609" s="6">
        <f t="shared" si="28"/>
        <v>20</v>
      </c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10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15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10"/>
      <c r="CC609" s="15"/>
    </row>
    <row r="610" spans="1:81" s="9" customFormat="1" ht="15" customHeight="1" x14ac:dyDescent="0.2">
      <c r="A610" s="6" t="s">
        <v>718</v>
      </c>
      <c r="B610" s="7" t="s">
        <v>40</v>
      </c>
      <c r="C610" s="52">
        <v>542381</v>
      </c>
      <c r="D610" s="6" t="s">
        <v>1130</v>
      </c>
      <c r="E610" s="6" t="s">
        <v>766</v>
      </c>
      <c r="F610" s="6" t="s">
        <v>862</v>
      </c>
      <c r="G610" s="7" t="s">
        <v>863</v>
      </c>
      <c r="H610" s="7" t="s">
        <v>1652</v>
      </c>
      <c r="I610" s="6" t="s">
        <v>695</v>
      </c>
      <c r="J610" s="6" t="s">
        <v>1046</v>
      </c>
      <c r="K610" s="6" t="s">
        <v>63</v>
      </c>
      <c r="L610" s="6" t="s">
        <v>433</v>
      </c>
      <c r="M610" s="6" t="s">
        <v>860</v>
      </c>
      <c r="N610" s="6" t="s">
        <v>1257</v>
      </c>
      <c r="O610" s="6" t="s">
        <v>1703</v>
      </c>
      <c r="P610" s="6" t="s">
        <v>2030</v>
      </c>
      <c r="Q610" s="6">
        <v>33</v>
      </c>
      <c r="R610" s="6"/>
      <c r="S610" s="6"/>
      <c r="T610" s="6">
        <f t="shared" si="28"/>
        <v>33</v>
      </c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10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15"/>
      <c r="BL610" s="6"/>
      <c r="BM610" s="6"/>
      <c r="BN610" s="40"/>
      <c r="BO610" s="40"/>
      <c r="BP610" s="40"/>
      <c r="BQ610" s="40"/>
      <c r="BR610" s="40"/>
      <c r="BS610" s="40"/>
      <c r="BT610" s="40"/>
      <c r="BU610" s="40"/>
      <c r="BV610" s="40"/>
      <c r="BW610" s="40"/>
      <c r="BX610" s="40"/>
      <c r="BY610" s="40"/>
      <c r="BZ610" s="40"/>
      <c r="CA610" s="40"/>
      <c r="CB610" s="44"/>
      <c r="CC610" s="45"/>
    </row>
    <row r="611" spans="1:81" s="9" customFormat="1" ht="15" customHeight="1" x14ac:dyDescent="0.2">
      <c r="A611" s="6" t="s">
        <v>718</v>
      </c>
      <c r="B611" s="7" t="s">
        <v>40</v>
      </c>
      <c r="C611" s="52">
        <v>543678</v>
      </c>
      <c r="D611" s="6" t="s">
        <v>1130</v>
      </c>
      <c r="E611" s="6" t="s">
        <v>766</v>
      </c>
      <c r="F611" s="6" t="s">
        <v>862</v>
      </c>
      <c r="G611" s="7" t="s">
        <v>863</v>
      </c>
      <c r="H611" s="7" t="s">
        <v>1652</v>
      </c>
      <c r="I611" s="6" t="s">
        <v>695</v>
      </c>
      <c r="J611" s="6" t="s">
        <v>1046</v>
      </c>
      <c r="K611" s="6" t="s">
        <v>63</v>
      </c>
      <c r="L611" s="6" t="s">
        <v>433</v>
      </c>
      <c r="M611" s="6" t="s">
        <v>860</v>
      </c>
      <c r="N611" s="6" t="s">
        <v>1257</v>
      </c>
      <c r="O611" s="6" t="s">
        <v>1703</v>
      </c>
      <c r="P611" s="6" t="s">
        <v>2030</v>
      </c>
      <c r="Q611" s="6">
        <v>32</v>
      </c>
      <c r="R611" s="6"/>
      <c r="S611" s="6"/>
      <c r="T611" s="6">
        <f t="shared" si="28"/>
        <v>32</v>
      </c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10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15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10"/>
      <c r="CC611" s="15"/>
    </row>
    <row r="612" spans="1:81" s="9" customFormat="1" ht="15" customHeight="1" x14ac:dyDescent="0.2">
      <c r="A612" s="6" t="s">
        <v>718</v>
      </c>
      <c r="B612" s="7" t="s">
        <v>40</v>
      </c>
      <c r="C612" s="52">
        <v>549642</v>
      </c>
      <c r="D612" s="6" t="s">
        <v>1130</v>
      </c>
      <c r="E612" s="6" t="s">
        <v>767</v>
      </c>
      <c r="F612" s="6" t="s">
        <v>862</v>
      </c>
      <c r="G612" s="7" t="s">
        <v>863</v>
      </c>
      <c r="H612" s="7" t="s">
        <v>1652</v>
      </c>
      <c r="I612" s="6" t="s">
        <v>695</v>
      </c>
      <c r="J612" s="6" t="s">
        <v>1046</v>
      </c>
      <c r="K612" s="6" t="s">
        <v>63</v>
      </c>
      <c r="L612" s="6" t="s">
        <v>433</v>
      </c>
      <c r="M612" s="6" t="s">
        <v>860</v>
      </c>
      <c r="N612" s="6" t="s">
        <v>1257</v>
      </c>
      <c r="O612" s="6" t="s">
        <v>1703</v>
      </c>
      <c r="P612" s="6" t="s">
        <v>2030</v>
      </c>
      <c r="Q612" s="6">
        <v>20</v>
      </c>
      <c r="R612" s="6"/>
      <c r="S612" s="6"/>
      <c r="T612" s="6">
        <f t="shared" si="28"/>
        <v>20</v>
      </c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10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15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10"/>
      <c r="CC612" s="15"/>
    </row>
    <row r="613" spans="1:81" s="9" customFormat="1" ht="15" customHeight="1" x14ac:dyDescent="0.2">
      <c r="A613" s="6" t="s">
        <v>718</v>
      </c>
      <c r="B613" s="7" t="s">
        <v>40</v>
      </c>
      <c r="C613" s="52">
        <v>434928</v>
      </c>
      <c r="D613" s="6" t="s">
        <v>1130</v>
      </c>
      <c r="E613" s="6" t="s">
        <v>134</v>
      </c>
      <c r="F613" s="6" t="s">
        <v>862</v>
      </c>
      <c r="G613" s="7" t="s">
        <v>863</v>
      </c>
      <c r="H613" s="7" t="s">
        <v>1652</v>
      </c>
      <c r="I613" s="6" t="s">
        <v>1820</v>
      </c>
      <c r="J613" s="6"/>
      <c r="K613" s="6" t="s">
        <v>1821</v>
      </c>
      <c r="L613" s="6" t="s">
        <v>433</v>
      </c>
      <c r="M613" s="6" t="s">
        <v>860</v>
      </c>
      <c r="N613" s="6" t="s">
        <v>1241</v>
      </c>
      <c r="O613" s="6" t="s">
        <v>1701</v>
      </c>
      <c r="P613" s="6" t="s">
        <v>2030</v>
      </c>
      <c r="Q613" s="6"/>
      <c r="R613" s="6"/>
      <c r="S613" s="6">
        <v>12</v>
      </c>
      <c r="T613" s="6">
        <f t="shared" si="28"/>
        <v>12</v>
      </c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10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15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10"/>
      <c r="CC613" s="15"/>
    </row>
    <row r="614" spans="1:81" s="9" customFormat="1" ht="15" customHeight="1" x14ac:dyDescent="0.2">
      <c r="A614" s="6" t="s">
        <v>718</v>
      </c>
      <c r="B614" s="7" t="s">
        <v>40</v>
      </c>
      <c r="C614" s="52">
        <v>434944</v>
      </c>
      <c r="D614" s="6" t="s">
        <v>1130</v>
      </c>
      <c r="E614" s="6" t="s">
        <v>134</v>
      </c>
      <c r="F614" s="6" t="s">
        <v>862</v>
      </c>
      <c r="G614" s="7" t="s">
        <v>863</v>
      </c>
      <c r="H614" s="7" t="s">
        <v>1652</v>
      </c>
      <c r="I614" s="6" t="s">
        <v>1820</v>
      </c>
      <c r="J614" s="6"/>
      <c r="K614" s="6" t="s">
        <v>1821</v>
      </c>
      <c r="L614" s="6" t="s">
        <v>433</v>
      </c>
      <c r="M614" s="6" t="s">
        <v>860</v>
      </c>
      <c r="N614" s="6" t="s">
        <v>1241</v>
      </c>
      <c r="O614" s="6" t="s">
        <v>1701</v>
      </c>
      <c r="P614" s="6" t="s">
        <v>2030</v>
      </c>
      <c r="Q614" s="6"/>
      <c r="R614" s="6"/>
      <c r="S614" s="6">
        <v>12</v>
      </c>
      <c r="T614" s="6">
        <f t="shared" si="28"/>
        <v>12</v>
      </c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10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15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10"/>
      <c r="CC614" s="15"/>
    </row>
    <row r="615" spans="1:81" s="9" customFormat="1" ht="15" customHeight="1" x14ac:dyDescent="0.2">
      <c r="A615" s="6" t="s">
        <v>718</v>
      </c>
      <c r="B615" s="7" t="s">
        <v>40</v>
      </c>
      <c r="C615" s="52">
        <v>434951</v>
      </c>
      <c r="D615" s="6" t="s">
        <v>1130</v>
      </c>
      <c r="E615" s="6" t="s">
        <v>134</v>
      </c>
      <c r="F615" s="6" t="s">
        <v>862</v>
      </c>
      <c r="G615" s="7" t="s">
        <v>863</v>
      </c>
      <c r="H615" s="7" t="s">
        <v>1652</v>
      </c>
      <c r="I615" s="6" t="s">
        <v>1820</v>
      </c>
      <c r="J615" s="6"/>
      <c r="K615" s="6" t="s">
        <v>1821</v>
      </c>
      <c r="L615" s="6" t="s">
        <v>433</v>
      </c>
      <c r="M615" s="6" t="s">
        <v>860</v>
      </c>
      <c r="N615" s="6" t="s">
        <v>1241</v>
      </c>
      <c r="O615" s="6" t="s">
        <v>1701</v>
      </c>
      <c r="P615" s="6" t="s">
        <v>2030</v>
      </c>
      <c r="Q615" s="6"/>
      <c r="R615" s="6"/>
      <c r="S615" s="6">
        <v>12</v>
      </c>
      <c r="T615" s="6">
        <f t="shared" si="28"/>
        <v>12</v>
      </c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10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15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10"/>
      <c r="CC615" s="15"/>
    </row>
    <row r="616" spans="1:81" s="9" customFormat="1" ht="15" customHeight="1" x14ac:dyDescent="0.2">
      <c r="A616" s="6" t="s">
        <v>718</v>
      </c>
      <c r="B616" s="7" t="s">
        <v>40</v>
      </c>
      <c r="C616" s="52">
        <v>527036</v>
      </c>
      <c r="D616" s="6" t="s">
        <v>1130</v>
      </c>
      <c r="E616" s="6" t="s">
        <v>134</v>
      </c>
      <c r="F616" s="6" t="s">
        <v>862</v>
      </c>
      <c r="G616" s="7" t="s">
        <v>863</v>
      </c>
      <c r="H616" s="7" t="s">
        <v>1652</v>
      </c>
      <c r="I616" s="6" t="s">
        <v>1820</v>
      </c>
      <c r="J616" s="6"/>
      <c r="K616" s="6" t="s">
        <v>1821</v>
      </c>
      <c r="L616" s="6" t="s">
        <v>433</v>
      </c>
      <c r="M616" s="6" t="s">
        <v>860</v>
      </c>
      <c r="N616" s="6" t="s">
        <v>1241</v>
      </c>
      <c r="O616" s="6" t="s">
        <v>1701</v>
      </c>
      <c r="P616" s="6" t="s">
        <v>2030</v>
      </c>
      <c r="Q616" s="6"/>
      <c r="R616" s="6"/>
      <c r="S616" s="6">
        <v>12</v>
      </c>
      <c r="T616" s="6">
        <f t="shared" si="28"/>
        <v>12</v>
      </c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10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15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10"/>
      <c r="CC616" s="15"/>
    </row>
    <row r="617" spans="1:81" s="9" customFormat="1" ht="15" customHeight="1" x14ac:dyDescent="0.2">
      <c r="A617" s="6" t="s">
        <v>718</v>
      </c>
      <c r="B617" s="7" t="s">
        <v>40</v>
      </c>
      <c r="C617" s="52">
        <v>749192</v>
      </c>
      <c r="D617" s="6" t="s">
        <v>1130</v>
      </c>
      <c r="E617" s="6" t="s">
        <v>134</v>
      </c>
      <c r="F617" s="6" t="s">
        <v>862</v>
      </c>
      <c r="G617" s="7" t="s">
        <v>863</v>
      </c>
      <c r="H617" s="7" t="s">
        <v>1652</v>
      </c>
      <c r="I617" s="6" t="s">
        <v>1820</v>
      </c>
      <c r="J617" s="6"/>
      <c r="K617" s="6" t="s">
        <v>1821</v>
      </c>
      <c r="L617" s="6" t="s">
        <v>433</v>
      </c>
      <c r="M617" s="6" t="s">
        <v>860</v>
      </c>
      <c r="N617" s="6" t="s">
        <v>1241</v>
      </c>
      <c r="O617" s="6" t="s">
        <v>1701</v>
      </c>
      <c r="P617" s="6" t="s">
        <v>2030</v>
      </c>
      <c r="Q617" s="6"/>
      <c r="R617" s="6"/>
      <c r="S617" s="6">
        <v>12</v>
      </c>
      <c r="T617" s="6">
        <f t="shared" si="28"/>
        <v>12</v>
      </c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10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15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10"/>
      <c r="CC617" s="15"/>
    </row>
    <row r="618" spans="1:81" s="9" customFormat="1" ht="15" customHeight="1" x14ac:dyDescent="0.2">
      <c r="A618" s="6" t="s">
        <v>718</v>
      </c>
      <c r="B618" s="7" t="s">
        <v>435</v>
      </c>
      <c r="C618" s="52">
        <v>143594</v>
      </c>
      <c r="D618" s="6" t="s">
        <v>1130</v>
      </c>
      <c r="E618" s="6" t="s">
        <v>1358</v>
      </c>
      <c r="F618" s="6" t="s">
        <v>862</v>
      </c>
      <c r="G618" s="7" t="s">
        <v>863</v>
      </c>
      <c r="H618" s="7" t="s">
        <v>1652</v>
      </c>
      <c r="I618" s="6" t="s">
        <v>695</v>
      </c>
      <c r="J618" s="6" t="s">
        <v>1046</v>
      </c>
      <c r="K618" s="6" t="s">
        <v>63</v>
      </c>
      <c r="L618" s="6" t="s">
        <v>433</v>
      </c>
      <c r="M618" s="6" t="s">
        <v>860</v>
      </c>
      <c r="N618" s="6" t="s">
        <v>698</v>
      </c>
      <c r="O618" s="6" t="s">
        <v>1703</v>
      </c>
      <c r="P618" s="6" t="s">
        <v>2030</v>
      </c>
      <c r="Q618" s="6"/>
      <c r="R618" s="6">
        <v>29</v>
      </c>
      <c r="S618" s="6"/>
      <c r="T618" s="6">
        <f t="shared" si="28"/>
        <v>29</v>
      </c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10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15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10"/>
      <c r="CC618" s="15"/>
    </row>
    <row r="619" spans="1:81" s="9" customFormat="1" ht="15" customHeight="1" x14ac:dyDescent="0.2">
      <c r="A619" s="6" t="s">
        <v>718</v>
      </c>
      <c r="B619" s="7" t="s">
        <v>435</v>
      </c>
      <c r="C619" s="52">
        <v>364976</v>
      </c>
      <c r="D619" s="6" t="s">
        <v>1130</v>
      </c>
      <c r="E619" s="6" t="s">
        <v>434</v>
      </c>
      <c r="F619" s="6" t="s">
        <v>862</v>
      </c>
      <c r="G619" s="7" t="s">
        <v>863</v>
      </c>
      <c r="H619" s="7" t="s">
        <v>1652</v>
      </c>
      <c r="I619" s="6" t="s">
        <v>695</v>
      </c>
      <c r="J619" s="6" t="s">
        <v>1046</v>
      </c>
      <c r="K619" s="6" t="s">
        <v>63</v>
      </c>
      <c r="L619" s="6" t="s">
        <v>433</v>
      </c>
      <c r="M619" s="6" t="s">
        <v>860</v>
      </c>
      <c r="N619" s="6" t="s">
        <v>454</v>
      </c>
      <c r="O619" s="6" t="s">
        <v>1703</v>
      </c>
      <c r="P619" s="6" t="s">
        <v>2030</v>
      </c>
      <c r="Q619" s="6">
        <v>23</v>
      </c>
      <c r="R619" s="6"/>
      <c r="S619" s="6"/>
      <c r="T619" s="6">
        <f t="shared" si="28"/>
        <v>23</v>
      </c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10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15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10"/>
      <c r="CC619" s="15"/>
    </row>
    <row r="620" spans="1:81" s="9" customFormat="1" ht="15" customHeight="1" x14ac:dyDescent="0.2">
      <c r="A620" s="6" t="s">
        <v>718</v>
      </c>
      <c r="B620" s="7" t="s">
        <v>435</v>
      </c>
      <c r="C620" s="65">
        <v>637991</v>
      </c>
      <c r="D620" s="6" t="s">
        <v>1127</v>
      </c>
      <c r="E620" s="6" t="s">
        <v>1807</v>
      </c>
      <c r="F620" s="6" t="s">
        <v>862</v>
      </c>
      <c r="G620" s="7" t="s">
        <v>863</v>
      </c>
      <c r="H620" s="7" t="s">
        <v>1652</v>
      </c>
      <c r="I620" s="6" t="s">
        <v>695</v>
      </c>
      <c r="J620" s="6" t="s">
        <v>1046</v>
      </c>
      <c r="K620" s="6" t="s">
        <v>63</v>
      </c>
      <c r="L620" s="6" t="s">
        <v>433</v>
      </c>
      <c r="M620" s="6" t="s">
        <v>860</v>
      </c>
      <c r="N620" s="6" t="s">
        <v>454</v>
      </c>
      <c r="O620" s="6" t="s">
        <v>1703</v>
      </c>
      <c r="P620" s="6" t="s">
        <v>2030</v>
      </c>
      <c r="Q620" s="6">
        <v>21</v>
      </c>
      <c r="R620" s="6"/>
      <c r="S620" s="6"/>
      <c r="T620" s="6">
        <f t="shared" si="28"/>
        <v>21</v>
      </c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15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10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10"/>
      <c r="CC620" s="15"/>
    </row>
    <row r="621" spans="1:81" s="9" customFormat="1" ht="15" customHeight="1" x14ac:dyDescent="0.2">
      <c r="A621" s="6" t="s">
        <v>718</v>
      </c>
      <c r="B621" s="7" t="s">
        <v>435</v>
      </c>
      <c r="C621" s="65">
        <v>729715</v>
      </c>
      <c r="D621" s="6" t="s">
        <v>1127</v>
      </c>
      <c r="E621" s="6" t="s">
        <v>1313</v>
      </c>
      <c r="F621" s="6" t="s">
        <v>862</v>
      </c>
      <c r="G621" s="7" t="s">
        <v>863</v>
      </c>
      <c r="H621" s="7" t="s">
        <v>1652</v>
      </c>
      <c r="I621" s="6" t="s">
        <v>695</v>
      </c>
      <c r="J621" s="6" t="s">
        <v>1046</v>
      </c>
      <c r="K621" s="6" t="s">
        <v>63</v>
      </c>
      <c r="L621" s="6" t="s">
        <v>433</v>
      </c>
      <c r="M621" s="6" t="s">
        <v>860</v>
      </c>
      <c r="N621" s="6" t="s">
        <v>454</v>
      </c>
      <c r="O621" s="6" t="s">
        <v>1703</v>
      </c>
      <c r="P621" s="6" t="s">
        <v>2030</v>
      </c>
      <c r="Q621" s="6">
        <v>20</v>
      </c>
      <c r="R621" s="6"/>
      <c r="S621" s="6"/>
      <c r="T621" s="6">
        <f t="shared" si="28"/>
        <v>20</v>
      </c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15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10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10"/>
      <c r="CC621" s="15"/>
    </row>
    <row r="622" spans="1:81" s="9" customFormat="1" ht="15" customHeight="1" x14ac:dyDescent="0.2">
      <c r="A622" s="6" t="s">
        <v>718</v>
      </c>
      <c r="B622" s="7" t="s">
        <v>435</v>
      </c>
      <c r="C622" s="65">
        <v>729723</v>
      </c>
      <c r="D622" s="6" t="s">
        <v>1127</v>
      </c>
      <c r="E622" s="6" t="s">
        <v>1313</v>
      </c>
      <c r="F622" s="6" t="s">
        <v>862</v>
      </c>
      <c r="G622" s="7" t="s">
        <v>863</v>
      </c>
      <c r="H622" s="7" t="s">
        <v>1652</v>
      </c>
      <c r="I622" s="6" t="s">
        <v>695</v>
      </c>
      <c r="J622" s="6" t="s">
        <v>1046</v>
      </c>
      <c r="K622" s="6" t="s">
        <v>63</v>
      </c>
      <c r="L622" s="6" t="s">
        <v>433</v>
      </c>
      <c r="M622" s="6" t="s">
        <v>860</v>
      </c>
      <c r="N622" s="6" t="s">
        <v>454</v>
      </c>
      <c r="O622" s="6" t="s">
        <v>1703</v>
      </c>
      <c r="P622" s="6" t="s">
        <v>2030</v>
      </c>
      <c r="Q622" s="6">
        <v>19</v>
      </c>
      <c r="R622" s="6"/>
      <c r="S622" s="6"/>
      <c r="T622" s="6">
        <f t="shared" si="28"/>
        <v>19</v>
      </c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15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10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10"/>
      <c r="CC622" s="15"/>
    </row>
    <row r="623" spans="1:81" s="9" customFormat="1" ht="15" customHeight="1" x14ac:dyDescent="0.2">
      <c r="A623" s="6" t="s">
        <v>718</v>
      </c>
      <c r="B623" s="7" t="s">
        <v>435</v>
      </c>
      <c r="C623" s="65">
        <v>732685</v>
      </c>
      <c r="D623" s="6" t="s">
        <v>1127</v>
      </c>
      <c r="E623" s="6" t="s">
        <v>1414</v>
      </c>
      <c r="F623" s="6" t="s">
        <v>862</v>
      </c>
      <c r="G623" s="7" t="s">
        <v>863</v>
      </c>
      <c r="H623" s="7" t="s">
        <v>1652</v>
      </c>
      <c r="I623" s="6" t="s">
        <v>695</v>
      </c>
      <c r="J623" s="6" t="s">
        <v>1046</v>
      </c>
      <c r="K623" s="6" t="s">
        <v>63</v>
      </c>
      <c r="L623" s="6" t="s">
        <v>433</v>
      </c>
      <c r="M623" s="6" t="s">
        <v>860</v>
      </c>
      <c r="N623" s="6" t="s">
        <v>1257</v>
      </c>
      <c r="O623" s="6" t="s">
        <v>1703</v>
      </c>
      <c r="P623" s="6" t="s">
        <v>2030</v>
      </c>
      <c r="Q623" s="6">
        <v>31</v>
      </c>
      <c r="R623" s="6"/>
      <c r="S623" s="6"/>
      <c r="T623" s="6">
        <f t="shared" si="28"/>
        <v>31</v>
      </c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15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10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10"/>
      <c r="CC623" s="15"/>
    </row>
    <row r="624" spans="1:81" s="9" customFormat="1" ht="15" customHeight="1" x14ac:dyDescent="0.2">
      <c r="A624" s="6" t="s">
        <v>706</v>
      </c>
      <c r="B624" s="7" t="s">
        <v>660</v>
      </c>
      <c r="C624" s="8">
        <v>107086</v>
      </c>
      <c r="D624" s="6" t="s">
        <v>1150</v>
      </c>
      <c r="E624" s="6" t="s">
        <v>661</v>
      </c>
      <c r="F624" s="6" t="s">
        <v>852</v>
      </c>
      <c r="G624" s="7"/>
      <c r="H624" s="7"/>
      <c r="I624" s="6" t="s">
        <v>2123</v>
      </c>
      <c r="J624" s="6"/>
      <c r="K624" s="6" t="s">
        <v>2124</v>
      </c>
      <c r="L624" s="6" t="s">
        <v>2125</v>
      </c>
      <c r="M624" s="6" t="s">
        <v>2126</v>
      </c>
      <c r="N624" s="6" t="s">
        <v>380</v>
      </c>
      <c r="O624" s="6" t="s">
        <v>2291</v>
      </c>
      <c r="P624" s="6" t="s">
        <v>2028</v>
      </c>
      <c r="Q624" s="6">
        <v>26</v>
      </c>
      <c r="R624" s="6"/>
      <c r="S624" s="6"/>
      <c r="T624" s="6">
        <f t="shared" si="28"/>
        <v>26</v>
      </c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15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10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10"/>
      <c r="CC624" s="15"/>
    </row>
    <row r="625" spans="1:81" s="9" customFormat="1" ht="15" customHeight="1" x14ac:dyDescent="0.2">
      <c r="A625" s="6" t="s">
        <v>705</v>
      </c>
      <c r="B625" s="7" t="s">
        <v>614</v>
      </c>
      <c r="C625" s="8">
        <v>106963</v>
      </c>
      <c r="D625" s="6" t="s">
        <v>1148</v>
      </c>
      <c r="E625" s="6" t="s">
        <v>846</v>
      </c>
      <c r="F625" s="6" t="s">
        <v>906</v>
      </c>
      <c r="G625" s="7"/>
      <c r="H625" s="7"/>
      <c r="I625" s="6" t="s">
        <v>615</v>
      </c>
      <c r="J625" s="6"/>
      <c r="K625" s="8" t="s">
        <v>1322</v>
      </c>
      <c r="L625" s="6" t="s">
        <v>616</v>
      </c>
      <c r="M625" s="6" t="s">
        <v>1331</v>
      </c>
      <c r="N625" s="6" t="s">
        <v>380</v>
      </c>
      <c r="O625" s="6" t="s">
        <v>2253</v>
      </c>
      <c r="P625" s="6" t="s">
        <v>2028</v>
      </c>
      <c r="Q625" s="6">
        <v>35</v>
      </c>
      <c r="R625" s="6"/>
      <c r="S625" s="6"/>
      <c r="T625" s="6">
        <f t="shared" si="28"/>
        <v>35</v>
      </c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15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10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10"/>
      <c r="CC625" s="15"/>
    </row>
    <row r="626" spans="1:81" s="9" customFormat="1" ht="15" customHeight="1" x14ac:dyDescent="0.2">
      <c r="A626" s="6" t="s">
        <v>718</v>
      </c>
      <c r="B626" s="7" t="s">
        <v>1456</v>
      </c>
      <c r="C626" s="52">
        <v>745158</v>
      </c>
      <c r="D626" s="6" t="s">
        <v>1128</v>
      </c>
      <c r="E626" s="6" t="s">
        <v>757</v>
      </c>
      <c r="F626" s="6" t="s">
        <v>2065</v>
      </c>
      <c r="G626" s="7"/>
      <c r="H626" s="23" t="s">
        <v>1631</v>
      </c>
      <c r="I626" s="6" t="s">
        <v>2063</v>
      </c>
      <c r="J626" s="6"/>
      <c r="K626" s="6" t="s">
        <v>2064</v>
      </c>
      <c r="L626" s="6" t="s">
        <v>1457</v>
      </c>
      <c r="M626" s="6"/>
      <c r="N626" s="6" t="s">
        <v>1257</v>
      </c>
      <c r="O626" s="6" t="s">
        <v>1703</v>
      </c>
      <c r="P626" s="6" t="s">
        <v>2029</v>
      </c>
      <c r="Q626" s="6">
        <v>35</v>
      </c>
      <c r="R626" s="6"/>
      <c r="S626" s="6"/>
      <c r="T626" s="6">
        <f t="shared" si="28"/>
        <v>35</v>
      </c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15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10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10"/>
      <c r="CC626" s="15"/>
    </row>
    <row r="627" spans="1:81" s="9" customFormat="1" ht="15" customHeight="1" x14ac:dyDescent="0.2">
      <c r="A627" s="6" t="s">
        <v>718</v>
      </c>
      <c r="B627" s="7" t="s">
        <v>1520</v>
      </c>
      <c r="C627" s="8">
        <v>747931</v>
      </c>
      <c r="D627" s="6" t="s">
        <v>1127</v>
      </c>
      <c r="E627" s="6" t="s">
        <v>1521</v>
      </c>
      <c r="F627" s="6"/>
      <c r="G627" s="7"/>
      <c r="H627" s="7"/>
      <c r="I627" s="6" t="s">
        <v>1522</v>
      </c>
      <c r="J627" s="6" t="s">
        <v>1523</v>
      </c>
      <c r="K627" s="6" t="s">
        <v>1524</v>
      </c>
      <c r="L627" s="6"/>
      <c r="M627" s="6"/>
      <c r="N627" s="18" t="s">
        <v>1525</v>
      </c>
      <c r="O627" s="7" t="s">
        <v>1701</v>
      </c>
      <c r="P627" s="6" t="s">
        <v>2030</v>
      </c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>
        <v>6</v>
      </c>
      <c r="AB627" s="6"/>
      <c r="AC627" s="6"/>
      <c r="AD627" s="6"/>
      <c r="AE627" s="6"/>
      <c r="AF627" s="6">
        <v>9</v>
      </c>
      <c r="AG627" s="6"/>
      <c r="AH627" s="6"/>
      <c r="AI627" s="6"/>
      <c r="AJ627" s="6"/>
      <c r="AK627" s="6">
        <v>6</v>
      </c>
      <c r="AL627" s="6"/>
      <c r="AM627" s="6"/>
      <c r="AN627" s="6"/>
      <c r="AO627" s="6"/>
      <c r="AP627" s="6">
        <v>7</v>
      </c>
      <c r="AQ627" s="6"/>
      <c r="AR627" s="6"/>
      <c r="AS627" s="6"/>
      <c r="AT627" s="6"/>
      <c r="AU627" s="6"/>
      <c r="AV627" s="6"/>
      <c r="AW627" s="6"/>
      <c r="AX627" s="6"/>
      <c r="AY627" s="6"/>
      <c r="AZ627" s="15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15">
        <f>SUM(U627:BJ627)</f>
        <v>28</v>
      </c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10"/>
      <c r="CC627" s="15"/>
    </row>
    <row r="628" spans="1:81" s="9" customFormat="1" ht="15" customHeight="1" x14ac:dyDescent="0.2">
      <c r="A628" s="6" t="s">
        <v>718</v>
      </c>
      <c r="B628" s="7" t="s">
        <v>418</v>
      </c>
      <c r="C628" s="52">
        <v>521195</v>
      </c>
      <c r="D628" s="6" t="s">
        <v>1148</v>
      </c>
      <c r="E628" s="6" t="s">
        <v>177</v>
      </c>
      <c r="F628" s="6" t="s">
        <v>212</v>
      </c>
      <c r="G628" s="7" t="s">
        <v>972</v>
      </c>
      <c r="H628" s="23" t="s">
        <v>414</v>
      </c>
      <c r="I628" s="6" t="s">
        <v>415</v>
      </c>
      <c r="J628" s="6" t="s">
        <v>416</v>
      </c>
      <c r="K628" s="6" t="s">
        <v>1161</v>
      </c>
      <c r="L628" s="6" t="s">
        <v>417</v>
      </c>
      <c r="M628" s="6" t="s">
        <v>212</v>
      </c>
      <c r="N628" s="6" t="s">
        <v>1256</v>
      </c>
      <c r="O628" s="6" t="s">
        <v>1703</v>
      </c>
      <c r="P628" s="6" t="s">
        <v>2028</v>
      </c>
      <c r="Q628" s="6">
        <v>25</v>
      </c>
      <c r="R628" s="6"/>
      <c r="S628" s="6"/>
      <c r="T628" s="6">
        <f t="shared" ref="T628:T652" si="29">R628+Q628+S628</f>
        <v>25</v>
      </c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10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15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10"/>
      <c r="CC628" s="15"/>
    </row>
    <row r="629" spans="1:81" s="9" customFormat="1" ht="15" customHeight="1" x14ac:dyDescent="0.2">
      <c r="A629" s="6" t="s">
        <v>718</v>
      </c>
      <c r="B629" s="7" t="s">
        <v>798</v>
      </c>
      <c r="C629" s="52">
        <v>713479</v>
      </c>
      <c r="D629" s="6" t="s">
        <v>1127</v>
      </c>
      <c r="E629" s="6" t="s">
        <v>799</v>
      </c>
      <c r="F629" s="6" t="s">
        <v>934</v>
      </c>
      <c r="G629" s="7" t="s">
        <v>934</v>
      </c>
      <c r="H629" s="23" t="s">
        <v>1667</v>
      </c>
      <c r="I629" s="6" t="s">
        <v>800</v>
      </c>
      <c r="J629" s="6" t="s">
        <v>1073</v>
      </c>
      <c r="K629" s="6" t="s">
        <v>1171</v>
      </c>
      <c r="L629" s="6" t="s">
        <v>801</v>
      </c>
      <c r="M629" s="6" t="s">
        <v>1190</v>
      </c>
      <c r="N629" s="6" t="s">
        <v>1257</v>
      </c>
      <c r="O629" s="6" t="s">
        <v>1706</v>
      </c>
      <c r="P629" s="6" t="s">
        <v>2030</v>
      </c>
      <c r="Q629" s="6">
        <v>35</v>
      </c>
      <c r="R629" s="6"/>
      <c r="S629" s="6"/>
      <c r="T629" s="6">
        <f t="shared" si="29"/>
        <v>35</v>
      </c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10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15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10"/>
      <c r="CC629" s="15"/>
    </row>
    <row r="630" spans="1:81" s="33" customFormat="1" ht="15" customHeight="1" x14ac:dyDescent="0.2">
      <c r="A630" s="6" t="s">
        <v>718</v>
      </c>
      <c r="B630" s="7" t="s">
        <v>798</v>
      </c>
      <c r="C630" s="52">
        <v>755090</v>
      </c>
      <c r="D630" s="6" t="s">
        <v>1127</v>
      </c>
      <c r="E630" s="6" t="s">
        <v>1404</v>
      </c>
      <c r="F630" s="6"/>
      <c r="G630" s="7"/>
      <c r="H630" s="23" t="s">
        <v>1667</v>
      </c>
      <c r="I630" s="6"/>
      <c r="J630" s="6"/>
      <c r="K630" s="6"/>
      <c r="L630" s="6" t="s">
        <v>801</v>
      </c>
      <c r="M630" s="6" t="s">
        <v>1190</v>
      </c>
      <c r="N630" s="6" t="s">
        <v>1257</v>
      </c>
      <c r="O630" s="6" t="s">
        <v>1706</v>
      </c>
      <c r="P630" s="6" t="s">
        <v>2030</v>
      </c>
      <c r="Q630" s="6">
        <v>35</v>
      </c>
      <c r="R630" s="6"/>
      <c r="S630" s="6"/>
      <c r="T630" s="6">
        <f t="shared" si="29"/>
        <v>35</v>
      </c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10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15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10"/>
      <c r="CC630" s="15"/>
    </row>
    <row r="631" spans="1:81" s="9" customFormat="1" ht="15.75" customHeight="1" x14ac:dyDescent="0.2">
      <c r="A631" s="6" t="s">
        <v>718</v>
      </c>
      <c r="B631" s="7" t="s">
        <v>41</v>
      </c>
      <c r="C631" s="52">
        <v>670752</v>
      </c>
      <c r="D631" s="6" t="s">
        <v>1130</v>
      </c>
      <c r="E631" s="6"/>
      <c r="F631" s="6" t="s">
        <v>940</v>
      </c>
      <c r="G631" s="7" t="s">
        <v>809</v>
      </c>
      <c r="H631" s="23" t="s">
        <v>443</v>
      </c>
      <c r="I631" s="6" t="s">
        <v>1818</v>
      </c>
      <c r="J631" s="6"/>
      <c r="K631" s="6" t="s">
        <v>1819</v>
      </c>
      <c r="L631" s="6" t="s">
        <v>444</v>
      </c>
      <c r="M631" s="7" t="s">
        <v>1176</v>
      </c>
      <c r="N631" s="6" t="s">
        <v>2243</v>
      </c>
      <c r="O631" s="6" t="s">
        <v>1701</v>
      </c>
      <c r="P631" s="6" t="s">
        <v>2030</v>
      </c>
      <c r="Q631" s="6"/>
      <c r="R631" s="6"/>
      <c r="S631" s="6">
        <v>7</v>
      </c>
      <c r="T631" s="6">
        <f t="shared" si="29"/>
        <v>7</v>
      </c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15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10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15"/>
      <c r="CC631" s="15"/>
    </row>
    <row r="632" spans="1:81" s="9" customFormat="1" ht="15.75" customHeight="1" x14ac:dyDescent="0.2">
      <c r="A632" s="6" t="s">
        <v>718</v>
      </c>
      <c r="B632" s="7" t="s">
        <v>41</v>
      </c>
      <c r="C632" s="52">
        <v>315267</v>
      </c>
      <c r="D632" s="6" t="s">
        <v>1130</v>
      </c>
      <c r="E632" s="6" t="s">
        <v>143</v>
      </c>
      <c r="F632" s="6" t="s">
        <v>940</v>
      </c>
      <c r="G632" s="7" t="s">
        <v>809</v>
      </c>
      <c r="H632" s="23" t="s">
        <v>443</v>
      </c>
      <c r="I632" s="6" t="s">
        <v>1818</v>
      </c>
      <c r="J632" s="6"/>
      <c r="K632" s="6" t="s">
        <v>1819</v>
      </c>
      <c r="L632" s="6" t="s">
        <v>444</v>
      </c>
      <c r="M632" s="7" t="s">
        <v>1176</v>
      </c>
      <c r="N632" s="6" t="s">
        <v>1242</v>
      </c>
      <c r="O632" s="6" t="s">
        <v>1701</v>
      </c>
      <c r="P632" s="6" t="s">
        <v>2030</v>
      </c>
      <c r="Q632" s="6"/>
      <c r="R632" s="6"/>
      <c r="S632" s="6">
        <v>9</v>
      </c>
      <c r="T632" s="6">
        <f t="shared" si="29"/>
        <v>9</v>
      </c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10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15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10"/>
      <c r="CC632" s="15"/>
    </row>
    <row r="633" spans="1:81" s="9" customFormat="1" ht="15" customHeight="1" x14ac:dyDescent="0.2">
      <c r="A633" s="6" t="s">
        <v>718</v>
      </c>
      <c r="B633" s="7" t="s">
        <v>41</v>
      </c>
      <c r="C633" s="52">
        <v>315275</v>
      </c>
      <c r="D633" s="6" t="s">
        <v>1130</v>
      </c>
      <c r="E633" s="6" t="s">
        <v>143</v>
      </c>
      <c r="F633" s="6" t="s">
        <v>940</v>
      </c>
      <c r="G633" s="7" t="s">
        <v>809</v>
      </c>
      <c r="H633" s="23" t="s">
        <v>443</v>
      </c>
      <c r="I633" s="6" t="s">
        <v>1818</v>
      </c>
      <c r="J633" s="6"/>
      <c r="K633" s="6" t="s">
        <v>1819</v>
      </c>
      <c r="L633" s="6" t="s">
        <v>444</v>
      </c>
      <c r="M633" s="7" t="s">
        <v>1176</v>
      </c>
      <c r="N633" s="6" t="s">
        <v>1242</v>
      </c>
      <c r="O633" s="6" t="s">
        <v>1701</v>
      </c>
      <c r="P633" s="6" t="s">
        <v>2030</v>
      </c>
      <c r="Q633" s="6"/>
      <c r="R633" s="6"/>
      <c r="S633" s="6">
        <v>8</v>
      </c>
      <c r="T633" s="6">
        <f t="shared" si="29"/>
        <v>8</v>
      </c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10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15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10"/>
      <c r="CC633" s="15"/>
    </row>
    <row r="634" spans="1:81" s="9" customFormat="1" ht="15" customHeight="1" x14ac:dyDescent="0.2">
      <c r="A634" s="6" t="s">
        <v>718</v>
      </c>
      <c r="B634" s="7" t="s">
        <v>41</v>
      </c>
      <c r="C634" s="52">
        <v>330829</v>
      </c>
      <c r="D634" s="6" t="s">
        <v>1130</v>
      </c>
      <c r="E634" s="6" t="s">
        <v>143</v>
      </c>
      <c r="F634" s="6" t="s">
        <v>940</v>
      </c>
      <c r="G634" s="7" t="s">
        <v>809</v>
      </c>
      <c r="H634" s="23" t="s">
        <v>443</v>
      </c>
      <c r="I634" s="6" t="s">
        <v>1818</v>
      </c>
      <c r="J634" s="6"/>
      <c r="K634" s="6" t="s">
        <v>1819</v>
      </c>
      <c r="L634" s="6" t="s">
        <v>444</v>
      </c>
      <c r="M634" s="7" t="s">
        <v>1176</v>
      </c>
      <c r="N634" s="6" t="s">
        <v>1242</v>
      </c>
      <c r="O634" s="6" t="s">
        <v>1701</v>
      </c>
      <c r="P634" s="6" t="s">
        <v>2030</v>
      </c>
      <c r="Q634" s="6"/>
      <c r="R634" s="6"/>
      <c r="S634" s="6">
        <v>7</v>
      </c>
      <c r="T634" s="6">
        <f t="shared" si="29"/>
        <v>7</v>
      </c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10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15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10"/>
      <c r="CC634" s="15"/>
    </row>
    <row r="635" spans="1:81" s="9" customFormat="1" ht="15" customHeight="1" x14ac:dyDescent="0.2">
      <c r="A635" s="6" t="s">
        <v>718</v>
      </c>
      <c r="B635" s="7" t="s">
        <v>41</v>
      </c>
      <c r="C635" s="52">
        <v>351916</v>
      </c>
      <c r="D635" s="6" t="s">
        <v>1130</v>
      </c>
      <c r="E635" s="6" t="s">
        <v>143</v>
      </c>
      <c r="F635" s="6" t="s">
        <v>940</v>
      </c>
      <c r="G635" s="7" t="s">
        <v>809</v>
      </c>
      <c r="H635" s="23" t="s">
        <v>443</v>
      </c>
      <c r="I635" s="6" t="s">
        <v>1818</v>
      </c>
      <c r="J635" s="6"/>
      <c r="K635" s="6" t="s">
        <v>1819</v>
      </c>
      <c r="L635" s="6" t="s">
        <v>444</v>
      </c>
      <c r="M635" s="7" t="s">
        <v>1176</v>
      </c>
      <c r="N635" s="6" t="s">
        <v>1242</v>
      </c>
      <c r="O635" s="6" t="s">
        <v>1701</v>
      </c>
      <c r="P635" s="6" t="s">
        <v>2030</v>
      </c>
      <c r="Q635" s="6"/>
      <c r="R635" s="6"/>
      <c r="S635" s="6">
        <v>6</v>
      </c>
      <c r="T635" s="6">
        <f t="shared" si="29"/>
        <v>6</v>
      </c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10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15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10"/>
      <c r="CC635" s="15"/>
    </row>
    <row r="636" spans="1:81" s="9" customFormat="1" ht="15" customHeight="1" x14ac:dyDescent="0.2">
      <c r="A636" s="6" t="s">
        <v>718</v>
      </c>
      <c r="B636" s="7" t="s">
        <v>41</v>
      </c>
      <c r="C636" s="52">
        <v>759837</v>
      </c>
      <c r="D636" s="6" t="s">
        <v>1130</v>
      </c>
      <c r="E636" s="6" t="s">
        <v>143</v>
      </c>
      <c r="F636" s="6" t="s">
        <v>940</v>
      </c>
      <c r="G636" s="7" t="s">
        <v>809</v>
      </c>
      <c r="H636" s="23" t="s">
        <v>443</v>
      </c>
      <c r="I636" s="6" t="s">
        <v>1818</v>
      </c>
      <c r="J636" s="6"/>
      <c r="K636" s="6" t="s">
        <v>1819</v>
      </c>
      <c r="L636" s="6" t="s">
        <v>444</v>
      </c>
      <c r="M636" s="7" t="s">
        <v>1816</v>
      </c>
      <c r="N636" s="6" t="s">
        <v>1242</v>
      </c>
      <c r="O636" s="6" t="s">
        <v>1701</v>
      </c>
      <c r="P636" s="6" t="s">
        <v>2030</v>
      </c>
      <c r="Q636" s="6"/>
      <c r="R636" s="6"/>
      <c r="S636" s="6">
        <v>7</v>
      </c>
      <c r="T636" s="6">
        <f t="shared" si="29"/>
        <v>7</v>
      </c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10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15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10"/>
      <c r="CC636" s="15"/>
    </row>
    <row r="637" spans="1:81" s="9" customFormat="1" ht="15" customHeight="1" x14ac:dyDescent="0.2">
      <c r="A637" s="6" t="s">
        <v>718</v>
      </c>
      <c r="B637" s="7" t="s">
        <v>41</v>
      </c>
      <c r="C637" s="52">
        <v>226183</v>
      </c>
      <c r="D637" s="6" t="s">
        <v>1130</v>
      </c>
      <c r="E637" s="6" t="s">
        <v>1274</v>
      </c>
      <c r="F637" s="6" t="s">
        <v>938</v>
      </c>
      <c r="G637" s="7" t="s">
        <v>809</v>
      </c>
      <c r="H637" s="23" t="s">
        <v>443</v>
      </c>
      <c r="I637" s="6" t="s">
        <v>1813</v>
      </c>
      <c r="J637" s="6"/>
      <c r="K637" s="6" t="s">
        <v>1814</v>
      </c>
      <c r="L637" s="6" t="s">
        <v>444</v>
      </c>
      <c r="M637" s="7" t="s">
        <v>1176</v>
      </c>
      <c r="N637" s="6" t="s">
        <v>1241</v>
      </c>
      <c r="O637" s="6" t="s">
        <v>1701</v>
      </c>
      <c r="P637" s="6" t="s">
        <v>2030</v>
      </c>
      <c r="Q637" s="6"/>
      <c r="R637" s="6"/>
      <c r="S637" s="6">
        <v>11</v>
      </c>
      <c r="T637" s="6">
        <f t="shared" si="29"/>
        <v>11</v>
      </c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10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15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10"/>
      <c r="CC637" s="15"/>
    </row>
    <row r="638" spans="1:81" s="9" customFormat="1" ht="15" customHeight="1" x14ac:dyDescent="0.2">
      <c r="A638" s="6" t="s">
        <v>718</v>
      </c>
      <c r="B638" s="7" t="s">
        <v>41</v>
      </c>
      <c r="C638" s="52">
        <v>330803</v>
      </c>
      <c r="D638" s="6" t="s">
        <v>1151</v>
      </c>
      <c r="E638" s="6" t="s">
        <v>131</v>
      </c>
      <c r="F638" s="6" t="s">
        <v>937</v>
      </c>
      <c r="G638" s="7" t="s">
        <v>809</v>
      </c>
      <c r="H638" s="23" t="s">
        <v>443</v>
      </c>
      <c r="I638" s="6" t="s">
        <v>1813</v>
      </c>
      <c r="J638" s="6"/>
      <c r="K638" s="6" t="s">
        <v>1814</v>
      </c>
      <c r="L638" s="6" t="s">
        <v>444</v>
      </c>
      <c r="M638" s="7" t="s">
        <v>1176</v>
      </c>
      <c r="N638" s="6" t="s">
        <v>1241</v>
      </c>
      <c r="O638" s="6" t="s">
        <v>1701</v>
      </c>
      <c r="P638" s="6" t="s">
        <v>2029</v>
      </c>
      <c r="Q638" s="6"/>
      <c r="R638" s="6"/>
      <c r="S638" s="6">
        <v>10</v>
      </c>
      <c r="T638" s="6">
        <f t="shared" si="29"/>
        <v>10</v>
      </c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10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15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10"/>
      <c r="CC638" s="15"/>
    </row>
    <row r="639" spans="1:81" s="9" customFormat="1" ht="15" customHeight="1" x14ac:dyDescent="0.2">
      <c r="A639" s="6" t="s">
        <v>718</v>
      </c>
      <c r="B639" s="7" t="s">
        <v>41</v>
      </c>
      <c r="C639" s="52">
        <v>330811</v>
      </c>
      <c r="D639" s="6" t="s">
        <v>1130</v>
      </c>
      <c r="E639" s="6" t="s">
        <v>445</v>
      </c>
      <c r="F639" s="6" t="s">
        <v>939</v>
      </c>
      <c r="G639" s="7" t="s">
        <v>809</v>
      </c>
      <c r="H639" s="23" t="s">
        <v>443</v>
      </c>
      <c r="I639" s="6" t="s">
        <v>1813</v>
      </c>
      <c r="J639" s="6"/>
      <c r="K639" s="6" t="s">
        <v>1814</v>
      </c>
      <c r="L639" s="6" t="s">
        <v>444</v>
      </c>
      <c r="M639" s="7" t="s">
        <v>1176</v>
      </c>
      <c r="N639" s="6" t="s">
        <v>1241</v>
      </c>
      <c r="O639" s="6" t="s">
        <v>1701</v>
      </c>
      <c r="P639" s="6" t="s">
        <v>2030</v>
      </c>
      <c r="Q639" s="6"/>
      <c r="R639" s="6"/>
      <c r="S639" s="6">
        <v>11</v>
      </c>
      <c r="T639" s="6">
        <f t="shared" si="29"/>
        <v>11</v>
      </c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10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15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10"/>
      <c r="CC639" s="15"/>
    </row>
    <row r="640" spans="1:81" s="9" customFormat="1" ht="15" customHeight="1" x14ac:dyDescent="0.2">
      <c r="A640" s="6" t="s">
        <v>718</v>
      </c>
      <c r="B640" s="7" t="s">
        <v>41</v>
      </c>
      <c r="C640" s="52">
        <v>351882</v>
      </c>
      <c r="D640" s="6" t="s">
        <v>1151</v>
      </c>
      <c r="E640" s="6" t="s">
        <v>263</v>
      </c>
      <c r="F640" s="6" t="s">
        <v>936</v>
      </c>
      <c r="G640" s="7" t="s">
        <v>809</v>
      </c>
      <c r="H640" s="23" t="s">
        <v>443</v>
      </c>
      <c r="I640" s="6" t="s">
        <v>1813</v>
      </c>
      <c r="J640" s="6"/>
      <c r="K640" s="6" t="s">
        <v>1814</v>
      </c>
      <c r="L640" s="6" t="s">
        <v>444</v>
      </c>
      <c r="M640" s="7" t="s">
        <v>1176</v>
      </c>
      <c r="N640" s="6" t="s">
        <v>1241</v>
      </c>
      <c r="O640" s="6" t="s">
        <v>1701</v>
      </c>
      <c r="P640" s="6" t="s">
        <v>2029</v>
      </c>
      <c r="Q640" s="6"/>
      <c r="R640" s="6"/>
      <c r="S640" s="6">
        <v>10</v>
      </c>
      <c r="T640" s="6">
        <f t="shared" si="29"/>
        <v>10</v>
      </c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10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15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10"/>
      <c r="CC640" s="15"/>
    </row>
    <row r="641" spans="1:81" s="9" customFormat="1" ht="15" customHeight="1" x14ac:dyDescent="0.2">
      <c r="A641" s="6" t="s">
        <v>718</v>
      </c>
      <c r="B641" s="7" t="s">
        <v>41</v>
      </c>
      <c r="C641" s="52">
        <v>730374</v>
      </c>
      <c r="D641" s="6" t="s">
        <v>1130</v>
      </c>
      <c r="E641" s="6" t="s">
        <v>1357</v>
      </c>
      <c r="F641" s="6" t="s">
        <v>940</v>
      </c>
      <c r="G641" s="7" t="s">
        <v>809</v>
      </c>
      <c r="H641" s="23" t="s">
        <v>443</v>
      </c>
      <c r="I641" s="6" t="s">
        <v>1813</v>
      </c>
      <c r="J641" s="6"/>
      <c r="K641" s="6" t="s">
        <v>1819</v>
      </c>
      <c r="L641" s="6" t="s">
        <v>444</v>
      </c>
      <c r="M641" s="7" t="s">
        <v>1176</v>
      </c>
      <c r="N641" s="6" t="s">
        <v>1241</v>
      </c>
      <c r="O641" s="6" t="s">
        <v>1701</v>
      </c>
      <c r="P641" s="6" t="s">
        <v>2030</v>
      </c>
      <c r="Q641" s="6"/>
      <c r="R641" s="6"/>
      <c r="S641" s="6">
        <v>11</v>
      </c>
      <c r="T641" s="6">
        <f t="shared" si="29"/>
        <v>11</v>
      </c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10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15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10"/>
      <c r="CC641" s="15"/>
    </row>
    <row r="642" spans="1:81" s="9" customFormat="1" ht="15" customHeight="1" x14ac:dyDescent="0.2">
      <c r="A642" s="6" t="s">
        <v>718</v>
      </c>
      <c r="B642" s="7" t="s">
        <v>41</v>
      </c>
      <c r="C642" s="52">
        <v>741199</v>
      </c>
      <c r="D642" s="6" t="s">
        <v>1130</v>
      </c>
      <c r="E642" s="6" t="s">
        <v>1815</v>
      </c>
      <c r="F642" s="6" t="s">
        <v>935</v>
      </c>
      <c r="G642" s="7" t="s">
        <v>809</v>
      </c>
      <c r="H642" s="23" t="s">
        <v>443</v>
      </c>
      <c r="I642" s="6" t="s">
        <v>1813</v>
      </c>
      <c r="J642" s="6"/>
      <c r="K642" s="6" t="s">
        <v>1814</v>
      </c>
      <c r="L642" s="6" t="s">
        <v>444</v>
      </c>
      <c r="M642" s="7" t="s">
        <v>1176</v>
      </c>
      <c r="N642" s="6" t="s">
        <v>1241</v>
      </c>
      <c r="O642" s="6" t="s">
        <v>1701</v>
      </c>
      <c r="P642" s="6" t="s">
        <v>2030</v>
      </c>
      <c r="Q642" s="6"/>
      <c r="R642" s="6"/>
      <c r="S642" s="6">
        <v>12</v>
      </c>
      <c r="T642" s="6">
        <f t="shared" si="29"/>
        <v>12</v>
      </c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10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15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10"/>
      <c r="CC642" s="15"/>
    </row>
    <row r="643" spans="1:81" s="9" customFormat="1" ht="15" customHeight="1" x14ac:dyDescent="0.2">
      <c r="A643" s="6" t="s">
        <v>718</v>
      </c>
      <c r="B643" s="7" t="s">
        <v>41</v>
      </c>
      <c r="C643" s="52">
        <v>760546</v>
      </c>
      <c r="D643" s="6" t="s">
        <v>1127</v>
      </c>
      <c r="E643" s="6" t="s">
        <v>1659</v>
      </c>
      <c r="F643" s="6" t="s">
        <v>935</v>
      </c>
      <c r="G643" s="7" t="s">
        <v>809</v>
      </c>
      <c r="H643" s="23" t="s">
        <v>443</v>
      </c>
      <c r="I643" s="6" t="s">
        <v>1813</v>
      </c>
      <c r="J643" s="6"/>
      <c r="K643" s="6" t="s">
        <v>1814</v>
      </c>
      <c r="L643" s="6" t="s">
        <v>444</v>
      </c>
      <c r="M643" s="7" t="s">
        <v>1817</v>
      </c>
      <c r="N643" s="6" t="s">
        <v>1241</v>
      </c>
      <c r="O643" s="6" t="s">
        <v>1701</v>
      </c>
      <c r="P643" s="6" t="s">
        <v>2030</v>
      </c>
      <c r="Q643" s="6"/>
      <c r="R643" s="6"/>
      <c r="S643" s="6">
        <v>12</v>
      </c>
      <c r="T643" s="6">
        <f t="shared" si="29"/>
        <v>12</v>
      </c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10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15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10"/>
      <c r="CC643" s="15"/>
    </row>
    <row r="644" spans="1:81" s="9" customFormat="1" ht="15" customHeight="1" x14ac:dyDescent="0.2">
      <c r="A644" s="6" t="s">
        <v>718</v>
      </c>
      <c r="B644" s="7" t="s">
        <v>41</v>
      </c>
      <c r="C644" s="52">
        <v>374991</v>
      </c>
      <c r="D644" s="6" t="s">
        <v>1126</v>
      </c>
      <c r="E644" s="6" t="s">
        <v>132</v>
      </c>
      <c r="F644" s="6" t="s">
        <v>941</v>
      </c>
      <c r="G644" s="7" t="s">
        <v>809</v>
      </c>
      <c r="H644" s="23" t="s">
        <v>443</v>
      </c>
      <c r="I644" s="6" t="s">
        <v>1813</v>
      </c>
      <c r="J644" s="6"/>
      <c r="K644" s="6" t="s">
        <v>1814</v>
      </c>
      <c r="L644" s="6" t="s">
        <v>444</v>
      </c>
      <c r="M644" s="7" t="s">
        <v>1176</v>
      </c>
      <c r="N644" s="6" t="s">
        <v>1455</v>
      </c>
      <c r="O644" s="6" t="s">
        <v>1701</v>
      </c>
      <c r="P644" s="6" t="s">
        <v>2031</v>
      </c>
      <c r="Q644" s="6"/>
      <c r="R644" s="6"/>
      <c r="S644" s="6">
        <v>11</v>
      </c>
      <c r="T644" s="6">
        <f t="shared" si="29"/>
        <v>11</v>
      </c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10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15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10"/>
      <c r="CC644" s="15"/>
    </row>
    <row r="645" spans="1:81" s="9" customFormat="1" ht="15" customHeight="1" x14ac:dyDescent="0.2">
      <c r="A645" s="6" t="s">
        <v>718</v>
      </c>
      <c r="B645" s="7" t="s">
        <v>41</v>
      </c>
      <c r="C645" s="52">
        <v>423863</v>
      </c>
      <c r="D645" s="6" t="s">
        <v>1128</v>
      </c>
      <c r="E645" s="6" t="s">
        <v>771</v>
      </c>
      <c r="F645" s="6" t="s">
        <v>940</v>
      </c>
      <c r="G645" s="7" t="s">
        <v>809</v>
      </c>
      <c r="H645" s="23" t="s">
        <v>443</v>
      </c>
      <c r="I645" s="6" t="s">
        <v>1813</v>
      </c>
      <c r="J645" s="6"/>
      <c r="K645" s="6" t="s">
        <v>1819</v>
      </c>
      <c r="L645" s="6" t="s">
        <v>444</v>
      </c>
      <c r="M645" s="7" t="s">
        <v>1176</v>
      </c>
      <c r="N645" s="6" t="s">
        <v>1455</v>
      </c>
      <c r="O645" s="6" t="s">
        <v>1701</v>
      </c>
      <c r="P645" s="6" t="s">
        <v>2029</v>
      </c>
      <c r="Q645" s="6"/>
      <c r="R645" s="6"/>
      <c r="S645" s="6">
        <v>12</v>
      </c>
      <c r="T645" s="6">
        <f t="shared" si="29"/>
        <v>12</v>
      </c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10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15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10"/>
      <c r="CC645" s="15"/>
    </row>
    <row r="646" spans="1:81" s="9" customFormat="1" ht="15" customHeight="1" x14ac:dyDescent="0.2">
      <c r="A646" s="6" t="s">
        <v>718</v>
      </c>
      <c r="B646" s="7" t="s">
        <v>41</v>
      </c>
      <c r="C646" s="52">
        <v>671073</v>
      </c>
      <c r="D646" s="6" t="s">
        <v>1130</v>
      </c>
      <c r="E646" s="6"/>
      <c r="F646" s="6" t="s">
        <v>940</v>
      </c>
      <c r="G646" s="7" t="s">
        <v>809</v>
      </c>
      <c r="H646" s="23" t="s">
        <v>443</v>
      </c>
      <c r="I646" s="6" t="s">
        <v>1813</v>
      </c>
      <c r="J646" s="6"/>
      <c r="K646" s="6" t="s">
        <v>1819</v>
      </c>
      <c r="L646" s="6" t="s">
        <v>444</v>
      </c>
      <c r="M646" s="7" t="s">
        <v>1176</v>
      </c>
      <c r="N646" s="6" t="s">
        <v>1421</v>
      </c>
      <c r="O646" s="6" t="s">
        <v>1701</v>
      </c>
      <c r="P646" s="6" t="s">
        <v>2030</v>
      </c>
      <c r="Q646" s="6"/>
      <c r="R646" s="6"/>
      <c r="S646" s="6">
        <v>9</v>
      </c>
      <c r="T646" s="6">
        <f t="shared" si="29"/>
        <v>9</v>
      </c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15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10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15"/>
      <c r="CC646" s="15"/>
    </row>
    <row r="647" spans="1:81" s="9" customFormat="1" ht="15" customHeight="1" x14ac:dyDescent="0.2">
      <c r="A647" s="6" t="s">
        <v>718</v>
      </c>
      <c r="B647" s="7" t="s">
        <v>41</v>
      </c>
      <c r="C647" s="52">
        <v>670760</v>
      </c>
      <c r="D647" s="6" t="s">
        <v>1130</v>
      </c>
      <c r="E647" s="6"/>
      <c r="F647" s="6" t="s">
        <v>940</v>
      </c>
      <c r="G647" s="7" t="s">
        <v>809</v>
      </c>
      <c r="H647" s="23" t="s">
        <v>443</v>
      </c>
      <c r="I647" s="6" t="s">
        <v>1818</v>
      </c>
      <c r="J647" s="6"/>
      <c r="K647" s="6" t="s">
        <v>1819</v>
      </c>
      <c r="L647" s="6" t="s">
        <v>444</v>
      </c>
      <c r="M647" s="7" t="s">
        <v>1176</v>
      </c>
      <c r="N647" s="6" t="s">
        <v>1406</v>
      </c>
      <c r="O647" s="6" t="s">
        <v>1701</v>
      </c>
      <c r="P647" s="6" t="s">
        <v>2030</v>
      </c>
      <c r="Q647" s="6"/>
      <c r="R647" s="6"/>
      <c r="S647" s="6">
        <v>4</v>
      </c>
      <c r="T647" s="6">
        <f t="shared" si="29"/>
        <v>4</v>
      </c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15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10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15"/>
      <c r="CC647" s="15"/>
    </row>
    <row r="648" spans="1:81" s="9" customFormat="1" ht="15" customHeight="1" x14ac:dyDescent="0.2">
      <c r="A648" s="6" t="s">
        <v>705</v>
      </c>
      <c r="B648" s="7" t="s">
        <v>617</v>
      </c>
      <c r="C648" s="8">
        <v>106856</v>
      </c>
      <c r="D648" s="6" t="s">
        <v>1150</v>
      </c>
      <c r="E648" s="6" t="s">
        <v>618</v>
      </c>
      <c r="F648" s="6" t="s">
        <v>2169</v>
      </c>
      <c r="G648" s="7"/>
      <c r="H648" s="7"/>
      <c r="I648" s="6" t="s">
        <v>2170</v>
      </c>
      <c r="J648" s="6"/>
      <c r="K648" s="6"/>
      <c r="L648" s="6"/>
      <c r="M648" s="6"/>
      <c r="N648" s="6" t="s">
        <v>380</v>
      </c>
      <c r="O648" s="6" t="s">
        <v>2253</v>
      </c>
      <c r="P648" s="6" t="s">
        <v>2028</v>
      </c>
      <c r="Q648" s="6">
        <v>25</v>
      </c>
      <c r="R648" s="6"/>
      <c r="S648" s="6"/>
      <c r="T648" s="6">
        <f t="shared" si="29"/>
        <v>25</v>
      </c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15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10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10"/>
      <c r="CC648" s="15"/>
    </row>
    <row r="649" spans="1:81" s="9" customFormat="1" ht="15" customHeight="1" x14ac:dyDescent="0.2">
      <c r="A649" s="6" t="s">
        <v>718</v>
      </c>
      <c r="B649" s="7" t="s">
        <v>42</v>
      </c>
      <c r="C649" s="52">
        <v>435032</v>
      </c>
      <c r="D649" s="6" t="s">
        <v>1128</v>
      </c>
      <c r="E649" s="6" t="s">
        <v>265</v>
      </c>
      <c r="F649" s="6" t="s">
        <v>942</v>
      </c>
      <c r="G649" s="7" t="s">
        <v>942</v>
      </c>
      <c r="H649" s="23" t="s">
        <v>264</v>
      </c>
      <c r="I649" s="6" t="s">
        <v>997</v>
      </c>
      <c r="J649" s="6" t="s">
        <v>782</v>
      </c>
      <c r="K649" s="6" t="s">
        <v>1173</v>
      </c>
      <c r="L649" s="6" t="s">
        <v>441</v>
      </c>
      <c r="M649" s="6" t="s">
        <v>1189</v>
      </c>
      <c r="N649" s="6" t="s">
        <v>698</v>
      </c>
      <c r="O649" s="6" t="s">
        <v>1706</v>
      </c>
      <c r="P649" s="6" t="s">
        <v>2029</v>
      </c>
      <c r="Q649" s="6"/>
      <c r="R649" s="6">
        <v>32</v>
      </c>
      <c r="S649" s="6"/>
      <c r="T649" s="6">
        <f t="shared" si="29"/>
        <v>32</v>
      </c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10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15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10"/>
      <c r="CC649" s="15"/>
    </row>
    <row r="650" spans="1:81" s="9" customFormat="1" ht="15" customHeight="1" x14ac:dyDescent="0.2">
      <c r="A650" s="6" t="s">
        <v>718</v>
      </c>
      <c r="B650" s="7" t="s">
        <v>42</v>
      </c>
      <c r="C650" s="8">
        <v>660811</v>
      </c>
      <c r="D650" s="6"/>
      <c r="E650" s="6"/>
      <c r="F650" s="6"/>
      <c r="G650" s="7"/>
      <c r="H650" s="7"/>
      <c r="I650" s="6"/>
      <c r="J650" s="6"/>
      <c r="K650" s="6"/>
      <c r="L650" s="6"/>
      <c r="M650" s="6"/>
      <c r="N650" s="6" t="s">
        <v>698</v>
      </c>
      <c r="O650" s="6"/>
      <c r="P650" s="6"/>
      <c r="Q650" s="6"/>
      <c r="R650" s="6">
        <v>14</v>
      </c>
      <c r="S650" s="6"/>
      <c r="T650" s="6">
        <f t="shared" si="29"/>
        <v>14</v>
      </c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15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10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15"/>
      <c r="CC650" s="15"/>
    </row>
    <row r="651" spans="1:81" s="9" customFormat="1" ht="15" customHeight="1" x14ac:dyDescent="0.2">
      <c r="A651" s="6" t="s">
        <v>718</v>
      </c>
      <c r="B651" s="7" t="s">
        <v>42</v>
      </c>
      <c r="C651" s="52">
        <v>435412</v>
      </c>
      <c r="D651" s="6" t="s">
        <v>1128</v>
      </c>
      <c r="E651" s="6" t="s">
        <v>265</v>
      </c>
      <c r="F651" s="6" t="s">
        <v>942</v>
      </c>
      <c r="G651" s="7" t="s">
        <v>942</v>
      </c>
      <c r="H651" s="23" t="s">
        <v>264</v>
      </c>
      <c r="I651" s="6" t="s">
        <v>997</v>
      </c>
      <c r="J651" s="6" t="s">
        <v>782</v>
      </c>
      <c r="K651" s="6" t="s">
        <v>1173</v>
      </c>
      <c r="L651" s="6" t="s">
        <v>441</v>
      </c>
      <c r="M651" s="6" t="s">
        <v>1189</v>
      </c>
      <c r="N651" s="6" t="s">
        <v>1257</v>
      </c>
      <c r="O651" s="6" t="s">
        <v>1706</v>
      </c>
      <c r="P651" s="6" t="s">
        <v>2029</v>
      </c>
      <c r="Q651" s="6">
        <v>29</v>
      </c>
      <c r="R651" s="6"/>
      <c r="S651" s="6"/>
      <c r="T651" s="6">
        <f t="shared" si="29"/>
        <v>29</v>
      </c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10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15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10"/>
      <c r="CC651" s="15"/>
    </row>
    <row r="652" spans="1:81" s="9" customFormat="1" ht="15" customHeight="1" x14ac:dyDescent="0.2">
      <c r="A652" s="6" t="s">
        <v>718</v>
      </c>
      <c r="B652" s="7" t="s">
        <v>42</v>
      </c>
      <c r="C652" s="52">
        <v>433821</v>
      </c>
      <c r="D652" s="6" t="s">
        <v>1128</v>
      </c>
      <c r="E652" s="6" t="s">
        <v>265</v>
      </c>
      <c r="F652" s="6" t="s">
        <v>942</v>
      </c>
      <c r="G652" s="7" t="s">
        <v>942</v>
      </c>
      <c r="H652" s="23" t="s">
        <v>264</v>
      </c>
      <c r="I652" s="6" t="s">
        <v>997</v>
      </c>
      <c r="J652" s="6" t="s">
        <v>782</v>
      </c>
      <c r="K652" s="6" t="s">
        <v>1173</v>
      </c>
      <c r="L652" s="6" t="s">
        <v>441</v>
      </c>
      <c r="M652" s="6" t="s">
        <v>1189</v>
      </c>
      <c r="N652" s="6" t="s">
        <v>1262</v>
      </c>
      <c r="O652" s="6" t="s">
        <v>1706</v>
      </c>
      <c r="P652" s="6" t="s">
        <v>2029</v>
      </c>
      <c r="Q652" s="6">
        <v>32</v>
      </c>
      <c r="R652" s="6"/>
      <c r="S652" s="6"/>
      <c r="T652" s="6">
        <f t="shared" si="29"/>
        <v>32</v>
      </c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10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15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10"/>
      <c r="CC652" s="15"/>
    </row>
    <row r="653" spans="1:81" s="9" customFormat="1" ht="15" customHeight="1" x14ac:dyDescent="0.2">
      <c r="A653" s="6" t="s">
        <v>718</v>
      </c>
      <c r="B653" s="7" t="s">
        <v>42</v>
      </c>
      <c r="C653" s="8">
        <v>455923</v>
      </c>
      <c r="D653" s="6" t="s">
        <v>1128</v>
      </c>
      <c r="E653" s="6" t="s">
        <v>265</v>
      </c>
      <c r="F653" s="6" t="s">
        <v>942</v>
      </c>
      <c r="G653" s="7" t="s">
        <v>942</v>
      </c>
      <c r="H653" s="23" t="s">
        <v>264</v>
      </c>
      <c r="I653" s="6" t="s">
        <v>997</v>
      </c>
      <c r="J653" s="6" t="s">
        <v>782</v>
      </c>
      <c r="K653" s="6" t="s">
        <v>1173</v>
      </c>
      <c r="L653" s="6" t="s">
        <v>441</v>
      </c>
      <c r="M653" s="6" t="s">
        <v>1189</v>
      </c>
      <c r="N653" s="6" t="s">
        <v>1136</v>
      </c>
      <c r="O653" s="6" t="s">
        <v>2271</v>
      </c>
      <c r="P653" s="6" t="s">
        <v>2029</v>
      </c>
      <c r="Q653" s="6"/>
      <c r="R653" s="6"/>
      <c r="S653" s="6"/>
      <c r="T653" s="6"/>
      <c r="U653" s="6">
        <v>21</v>
      </c>
      <c r="V653" s="6">
        <v>22</v>
      </c>
      <c r="W653" s="6"/>
      <c r="X653" s="6"/>
      <c r="Y653" s="6"/>
      <c r="Z653" s="6"/>
      <c r="AA653" s="6">
        <v>22</v>
      </c>
      <c r="AB653" s="6">
        <v>22</v>
      </c>
      <c r="AC653" s="6"/>
      <c r="AD653" s="6"/>
      <c r="AE653" s="6"/>
      <c r="AF653" s="6">
        <v>23</v>
      </c>
      <c r="AG653" s="6">
        <v>23</v>
      </c>
      <c r="AH653" s="6"/>
      <c r="AI653" s="6"/>
      <c r="AJ653" s="6"/>
      <c r="AK653" s="6">
        <v>28</v>
      </c>
      <c r="AL653" s="6"/>
      <c r="AM653" s="6"/>
      <c r="AN653" s="6"/>
      <c r="AO653" s="6"/>
      <c r="AP653" s="6">
        <v>22</v>
      </c>
      <c r="AQ653" s="6">
        <v>22</v>
      </c>
      <c r="AR653" s="6"/>
      <c r="AS653" s="6"/>
      <c r="AT653" s="6"/>
      <c r="AU653" s="6">
        <v>27</v>
      </c>
      <c r="AV653" s="6"/>
      <c r="AW653" s="6"/>
      <c r="AX653" s="6"/>
      <c r="AY653" s="6"/>
      <c r="AZ653" s="10"/>
      <c r="BA653" s="6">
        <v>22</v>
      </c>
      <c r="BB653" s="6"/>
      <c r="BC653" s="6"/>
      <c r="BD653" s="6"/>
      <c r="BE653" s="6"/>
      <c r="BF653" s="6">
        <v>27</v>
      </c>
      <c r="BG653" s="6"/>
      <c r="BH653" s="6"/>
      <c r="BI653" s="6"/>
      <c r="BJ653" s="6"/>
      <c r="BK653" s="15">
        <f>SUM(U653:BJ653)</f>
        <v>281</v>
      </c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10"/>
      <c r="CC653" s="15"/>
    </row>
    <row r="654" spans="1:81" s="9" customFormat="1" ht="15" customHeight="1" x14ac:dyDescent="0.2">
      <c r="A654" s="6" t="s">
        <v>705</v>
      </c>
      <c r="B654" s="7" t="s">
        <v>2109</v>
      </c>
      <c r="C654" s="8">
        <v>667287</v>
      </c>
      <c r="D654" s="6" t="s">
        <v>1130</v>
      </c>
      <c r="E654" s="6" t="s">
        <v>2260</v>
      </c>
      <c r="F654" s="6"/>
      <c r="G654" s="6"/>
      <c r="H654" s="6"/>
      <c r="I654" s="6"/>
      <c r="J654" s="6"/>
      <c r="K654" s="10"/>
      <c r="L654" s="6"/>
      <c r="M654" s="6"/>
      <c r="N654" s="6" t="s">
        <v>1420</v>
      </c>
      <c r="O654" s="6" t="s">
        <v>1991</v>
      </c>
      <c r="P654" s="6"/>
      <c r="Q654" s="6"/>
      <c r="R654" s="6"/>
      <c r="S654" s="6">
        <v>9</v>
      </c>
      <c r="T654" s="6">
        <f t="shared" ref="T654:T668" si="30">R654+Q654+S654</f>
        <v>9</v>
      </c>
      <c r="U654" s="6"/>
      <c r="V654" s="6"/>
      <c r="W654" s="6"/>
      <c r="X654" s="6"/>
      <c r="Y654" s="10"/>
      <c r="Z654" s="15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</row>
    <row r="655" spans="1:81" s="9" customFormat="1" ht="15" customHeight="1" x14ac:dyDescent="0.2">
      <c r="A655" s="6" t="s">
        <v>718</v>
      </c>
      <c r="B655" s="7" t="s">
        <v>1856</v>
      </c>
      <c r="C655" s="52">
        <v>643858</v>
      </c>
      <c r="D655" s="6" t="s">
        <v>1857</v>
      </c>
      <c r="E655" s="6" t="s">
        <v>1865</v>
      </c>
      <c r="F655" s="6"/>
      <c r="G655" s="7"/>
      <c r="H655" s="7" t="s">
        <v>1868</v>
      </c>
      <c r="I655" s="6" t="s">
        <v>1866</v>
      </c>
      <c r="J655" s="6"/>
      <c r="K655" s="6" t="s">
        <v>1867</v>
      </c>
      <c r="L655" s="6"/>
      <c r="M655" s="6"/>
      <c r="N655" s="6" t="s">
        <v>383</v>
      </c>
      <c r="O655" s="6" t="s">
        <v>1703</v>
      </c>
      <c r="P655" s="6" t="s">
        <v>2030</v>
      </c>
      <c r="Q655" s="6"/>
      <c r="R655" s="6">
        <v>35</v>
      </c>
      <c r="S655" s="6"/>
      <c r="T655" s="6">
        <f t="shared" si="30"/>
        <v>35</v>
      </c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10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15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10"/>
      <c r="CC655" s="15"/>
    </row>
    <row r="656" spans="1:81" s="9" customFormat="1" ht="15" customHeight="1" x14ac:dyDescent="0.2">
      <c r="A656" s="6" t="s">
        <v>718</v>
      </c>
      <c r="B656" s="7" t="s">
        <v>1856</v>
      </c>
      <c r="C656" s="52">
        <v>643890</v>
      </c>
      <c r="D656" s="6" t="s">
        <v>1857</v>
      </c>
      <c r="E656" s="6" t="s">
        <v>1869</v>
      </c>
      <c r="F656" s="6"/>
      <c r="G656" s="7"/>
      <c r="H656" s="7" t="s">
        <v>1868</v>
      </c>
      <c r="I656" s="6" t="s">
        <v>1866</v>
      </c>
      <c r="J656" s="6"/>
      <c r="K656" s="6" t="s">
        <v>1867</v>
      </c>
      <c r="L656" s="6"/>
      <c r="M656" s="6"/>
      <c r="N656" s="6" t="s">
        <v>383</v>
      </c>
      <c r="O656" s="6" t="s">
        <v>1703</v>
      </c>
      <c r="P656" s="6" t="s">
        <v>2030</v>
      </c>
      <c r="Q656" s="6"/>
      <c r="R656" s="6">
        <v>35</v>
      </c>
      <c r="S656" s="6"/>
      <c r="T656" s="6">
        <f t="shared" si="30"/>
        <v>35</v>
      </c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10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15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10"/>
      <c r="CC656" s="15"/>
    </row>
    <row r="657" spans="1:81" s="9" customFormat="1" ht="15" customHeight="1" x14ac:dyDescent="0.2">
      <c r="A657" s="6" t="s">
        <v>718</v>
      </c>
      <c r="B657" s="7" t="s">
        <v>1856</v>
      </c>
      <c r="C657" s="52">
        <v>643866</v>
      </c>
      <c r="D657" s="6" t="s">
        <v>1857</v>
      </c>
      <c r="E657" s="6" t="s">
        <v>1865</v>
      </c>
      <c r="F657" s="6"/>
      <c r="G657" s="7"/>
      <c r="H657" s="7" t="s">
        <v>1868</v>
      </c>
      <c r="I657" s="6" t="s">
        <v>1866</v>
      </c>
      <c r="J657" s="6"/>
      <c r="K657" s="6" t="s">
        <v>1867</v>
      </c>
      <c r="L657" s="6"/>
      <c r="M657" s="6"/>
      <c r="N657" s="6" t="s">
        <v>454</v>
      </c>
      <c r="O657" s="6" t="s">
        <v>1703</v>
      </c>
      <c r="P657" s="6" t="s">
        <v>2030</v>
      </c>
      <c r="Q657" s="6">
        <v>20</v>
      </c>
      <c r="R657" s="6"/>
      <c r="S657" s="6"/>
      <c r="T657" s="6">
        <f t="shared" si="30"/>
        <v>20</v>
      </c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10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15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10"/>
      <c r="CC657" s="15"/>
    </row>
    <row r="658" spans="1:81" s="9" customFormat="1" ht="15" customHeight="1" x14ac:dyDescent="0.2">
      <c r="A658" s="6" t="s">
        <v>718</v>
      </c>
      <c r="B658" s="7" t="s">
        <v>1856</v>
      </c>
      <c r="C658" s="52">
        <v>643874</v>
      </c>
      <c r="D658" s="6" t="s">
        <v>1857</v>
      </c>
      <c r="E658" s="6" t="s">
        <v>1869</v>
      </c>
      <c r="F658" s="6"/>
      <c r="G658" s="7"/>
      <c r="H658" s="7" t="s">
        <v>1868</v>
      </c>
      <c r="I658" s="6" t="s">
        <v>1866</v>
      </c>
      <c r="J658" s="6"/>
      <c r="K658" s="6" t="s">
        <v>1867</v>
      </c>
      <c r="L658" s="6"/>
      <c r="M658" s="6"/>
      <c r="N658" s="6" t="s">
        <v>454</v>
      </c>
      <c r="O658" s="6" t="s">
        <v>1703</v>
      </c>
      <c r="P658" s="6" t="s">
        <v>2030</v>
      </c>
      <c r="Q658" s="25">
        <v>31</v>
      </c>
      <c r="R658" s="6"/>
      <c r="S658" s="6"/>
      <c r="T658" s="6">
        <f t="shared" si="30"/>
        <v>31</v>
      </c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10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15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10"/>
      <c r="CC658" s="15"/>
    </row>
    <row r="659" spans="1:81" s="9" customFormat="1" ht="15" customHeight="1" x14ac:dyDescent="0.2">
      <c r="A659" s="6" t="s">
        <v>718</v>
      </c>
      <c r="B659" s="7" t="s">
        <v>1856</v>
      </c>
      <c r="C659" s="52">
        <v>643908</v>
      </c>
      <c r="D659" s="6" t="s">
        <v>1857</v>
      </c>
      <c r="E659" s="6" t="s">
        <v>1869</v>
      </c>
      <c r="F659" s="6"/>
      <c r="G659" s="7"/>
      <c r="H659" s="7" t="s">
        <v>1868</v>
      </c>
      <c r="I659" s="6" t="s">
        <v>1866</v>
      </c>
      <c r="J659" s="6"/>
      <c r="K659" s="6" t="s">
        <v>1867</v>
      </c>
      <c r="L659" s="6"/>
      <c r="M659" s="6"/>
      <c r="N659" s="6" t="s">
        <v>454</v>
      </c>
      <c r="O659" s="6" t="s">
        <v>1703</v>
      </c>
      <c r="P659" s="6" t="s">
        <v>2030</v>
      </c>
      <c r="Q659" s="6">
        <v>24</v>
      </c>
      <c r="R659" s="6"/>
      <c r="S659" s="6"/>
      <c r="T659" s="6">
        <f t="shared" si="30"/>
        <v>24</v>
      </c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10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15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10"/>
      <c r="CC659" s="15"/>
    </row>
    <row r="660" spans="1:81" s="9" customFormat="1" ht="15" customHeight="1" x14ac:dyDescent="0.2">
      <c r="A660" s="6" t="s">
        <v>718</v>
      </c>
      <c r="B660" s="7" t="s">
        <v>1856</v>
      </c>
      <c r="C660" s="8">
        <v>670729</v>
      </c>
      <c r="D660" s="6"/>
      <c r="E660" s="6"/>
      <c r="F660" s="6"/>
      <c r="G660" s="7"/>
      <c r="H660" s="23"/>
      <c r="I660" s="6"/>
      <c r="J660" s="6"/>
      <c r="K660" s="6"/>
      <c r="L660" s="6"/>
      <c r="M660" s="6"/>
      <c r="N660" s="6" t="s">
        <v>454</v>
      </c>
      <c r="O660" s="6"/>
      <c r="P660" s="6"/>
      <c r="Q660" s="6">
        <v>32</v>
      </c>
      <c r="R660" s="6"/>
      <c r="S660" s="6"/>
      <c r="T660" s="6">
        <f t="shared" si="30"/>
        <v>32</v>
      </c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15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10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15"/>
      <c r="CC660" s="15"/>
    </row>
    <row r="661" spans="1:81" s="9" customFormat="1" ht="15" customHeight="1" x14ac:dyDescent="0.2">
      <c r="A661" s="6" t="s">
        <v>718</v>
      </c>
      <c r="B661" s="7" t="s">
        <v>1856</v>
      </c>
      <c r="C661" s="8">
        <v>670778</v>
      </c>
      <c r="D661" s="6"/>
      <c r="E661" s="6"/>
      <c r="F661" s="6"/>
      <c r="G661" s="7"/>
      <c r="H661" s="6"/>
      <c r="I661" s="6"/>
      <c r="J661" s="6"/>
      <c r="K661" s="6"/>
      <c r="L661" s="6"/>
      <c r="M661" s="6"/>
      <c r="N661" s="6" t="s">
        <v>454</v>
      </c>
      <c r="O661" s="6"/>
      <c r="P661" s="6"/>
      <c r="Q661" s="6">
        <v>30</v>
      </c>
      <c r="R661" s="6"/>
      <c r="S661" s="6"/>
      <c r="T661" s="6">
        <f t="shared" si="30"/>
        <v>30</v>
      </c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15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15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10"/>
      <c r="CC661" s="15"/>
    </row>
    <row r="662" spans="1:81" s="9" customFormat="1" ht="15" customHeight="1" x14ac:dyDescent="0.2">
      <c r="A662" s="18" t="s">
        <v>718</v>
      </c>
      <c r="B662" s="19" t="s">
        <v>1856</v>
      </c>
      <c r="C662" s="8">
        <v>672238</v>
      </c>
      <c r="D662" s="6" t="s">
        <v>1127</v>
      </c>
      <c r="E662" s="18" t="s">
        <v>2331</v>
      </c>
      <c r="F662" s="19" t="s">
        <v>1799</v>
      </c>
      <c r="G662" s="19" t="s">
        <v>1800</v>
      </c>
      <c r="H662" s="7" t="s">
        <v>1804</v>
      </c>
      <c r="I662" s="19" t="s">
        <v>1801</v>
      </c>
      <c r="J662" s="19" t="s">
        <v>1802</v>
      </c>
      <c r="K662" s="19" t="s">
        <v>1803</v>
      </c>
      <c r="L662" s="19" t="s">
        <v>405</v>
      </c>
      <c r="M662" s="19" t="s">
        <v>1798</v>
      </c>
      <c r="N662" s="19" t="s">
        <v>454</v>
      </c>
      <c r="O662" s="7" t="s">
        <v>1703</v>
      </c>
      <c r="P662" s="6" t="s">
        <v>2030</v>
      </c>
      <c r="Q662" s="18">
        <v>13</v>
      </c>
      <c r="R662" s="18"/>
      <c r="S662" s="18"/>
      <c r="T662" s="6">
        <f t="shared" si="30"/>
        <v>13</v>
      </c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20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21"/>
      <c r="BL662" s="18"/>
      <c r="BM662" s="18"/>
      <c r="BN662" s="18"/>
      <c r="BO662" s="18"/>
      <c r="BP662" s="18"/>
      <c r="BQ662" s="18"/>
      <c r="BR662" s="18"/>
      <c r="BS662" s="18"/>
      <c r="BT662" s="18"/>
      <c r="BU662" s="18"/>
      <c r="BV662" s="18"/>
      <c r="BW662" s="18"/>
      <c r="BX662" s="18"/>
      <c r="BY662" s="18"/>
      <c r="BZ662" s="18"/>
      <c r="CA662" s="18"/>
      <c r="CB662" s="20"/>
      <c r="CC662" s="21"/>
    </row>
    <row r="663" spans="1:81" s="33" customFormat="1" ht="15" customHeight="1" x14ac:dyDescent="0.2">
      <c r="A663" s="6" t="s">
        <v>718</v>
      </c>
      <c r="B663" s="7" t="s">
        <v>1856</v>
      </c>
      <c r="C663" s="52">
        <v>643916</v>
      </c>
      <c r="D663" s="6" t="s">
        <v>1857</v>
      </c>
      <c r="E663" s="6" t="s">
        <v>1869</v>
      </c>
      <c r="F663" s="6"/>
      <c r="G663" s="7"/>
      <c r="H663" s="7" t="s">
        <v>1868</v>
      </c>
      <c r="I663" s="6" t="s">
        <v>1866</v>
      </c>
      <c r="J663" s="6"/>
      <c r="K663" s="6" t="s">
        <v>1867</v>
      </c>
      <c r="L663" s="6"/>
      <c r="M663" s="6"/>
      <c r="N663" s="6" t="s">
        <v>1794</v>
      </c>
      <c r="O663" s="6" t="s">
        <v>1703</v>
      </c>
      <c r="P663" s="6" t="s">
        <v>2030</v>
      </c>
      <c r="Q663" s="6">
        <v>31</v>
      </c>
      <c r="R663" s="6"/>
      <c r="S663" s="6"/>
      <c r="T663" s="6">
        <f t="shared" si="30"/>
        <v>31</v>
      </c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10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15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10"/>
      <c r="CC663" s="15"/>
    </row>
    <row r="664" spans="1:81" s="9" customFormat="1" ht="15" customHeight="1" x14ac:dyDescent="0.2">
      <c r="A664" s="6" t="s">
        <v>718</v>
      </c>
      <c r="B664" s="7" t="s">
        <v>1856</v>
      </c>
      <c r="C664" s="52">
        <v>643882</v>
      </c>
      <c r="D664" s="6" t="s">
        <v>1857</v>
      </c>
      <c r="E664" s="6" t="s">
        <v>1865</v>
      </c>
      <c r="F664" s="6"/>
      <c r="G664" s="7"/>
      <c r="H664" s="7" t="s">
        <v>1868</v>
      </c>
      <c r="I664" s="6" t="s">
        <v>1866</v>
      </c>
      <c r="J664" s="6"/>
      <c r="K664" s="6" t="s">
        <v>1867</v>
      </c>
      <c r="L664" s="6"/>
      <c r="M664" s="6"/>
      <c r="N664" s="6" t="s">
        <v>1257</v>
      </c>
      <c r="O664" s="6" t="s">
        <v>1703</v>
      </c>
      <c r="P664" s="6" t="s">
        <v>2030</v>
      </c>
      <c r="Q664" s="6">
        <v>22</v>
      </c>
      <c r="R664" s="6"/>
      <c r="S664" s="6"/>
      <c r="T664" s="6">
        <f t="shared" si="30"/>
        <v>22</v>
      </c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10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15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10"/>
      <c r="CC664" s="15"/>
    </row>
    <row r="665" spans="1:81" s="9" customFormat="1" ht="15" customHeight="1" x14ac:dyDescent="0.2">
      <c r="A665" s="6" t="s">
        <v>718</v>
      </c>
      <c r="B665" s="7" t="s">
        <v>43</v>
      </c>
      <c r="C665" s="52">
        <v>557926</v>
      </c>
      <c r="D665" s="6" t="s">
        <v>1126</v>
      </c>
      <c r="E665" s="6" t="s">
        <v>1638</v>
      </c>
      <c r="F665" s="6" t="s">
        <v>943</v>
      </c>
      <c r="G665" s="7" t="s">
        <v>984</v>
      </c>
      <c r="H665" s="23" t="s">
        <v>266</v>
      </c>
      <c r="I665" s="6" t="s">
        <v>267</v>
      </c>
      <c r="J665" s="6" t="s">
        <v>1074</v>
      </c>
      <c r="K665" s="6" t="s">
        <v>1172</v>
      </c>
      <c r="L665" s="6" t="s">
        <v>1922</v>
      </c>
      <c r="M665" s="6" t="s">
        <v>1923</v>
      </c>
      <c r="N665" s="6" t="s">
        <v>698</v>
      </c>
      <c r="O665" s="6" t="s">
        <v>1706</v>
      </c>
      <c r="P665" s="6" t="s">
        <v>2031</v>
      </c>
      <c r="Q665" s="6"/>
      <c r="R665" s="6">
        <v>14</v>
      </c>
      <c r="S665" s="6"/>
      <c r="T665" s="6">
        <f t="shared" si="30"/>
        <v>14</v>
      </c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10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15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10"/>
      <c r="CC665" s="15"/>
    </row>
    <row r="666" spans="1:81" s="9" customFormat="1" ht="15" customHeight="1" x14ac:dyDescent="0.2">
      <c r="A666" s="6" t="s">
        <v>718</v>
      </c>
      <c r="B666" s="7" t="s">
        <v>43</v>
      </c>
      <c r="C666" s="52">
        <v>557892</v>
      </c>
      <c r="D666" s="6" t="s">
        <v>1126</v>
      </c>
      <c r="E666" s="6" t="s">
        <v>760</v>
      </c>
      <c r="F666" s="6" t="s">
        <v>943</v>
      </c>
      <c r="G666" s="7" t="s">
        <v>984</v>
      </c>
      <c r="H666" s="23" t="s">
        <v>266</v>
      </c>
      <c r="I666" s="6" t="s">
        <v>267</v>
      </c>
      <c r="J666" s="6" t="s">
        <v>1074</v>
      </c>
      <c r="K666" s="6" t="s">
        <v>1172</v>
      </c>
      <c r="L666" s="6" t="s">
        <v>1922</v>
      </c>
      <c r="M666" s="6" t="s">
        <v>1923</v>
      </c>
      <c r="N666" s="6" t="s">
        <v>1257</v>
      </c>
      <c r="O666" s="6" t="s">
        <v>1706</v>
      </c>
      <c r="P666" s="6" t="s">
        <v>2031</v>
      </c>
      <c r="Q666" s="6">
        <v>19</v>
      </c>
      <c r="R666" s="6"/>
      <c r="S666" s="6"/>
      <c r="T666" s="6">
        <f t="shared" si="30"/>
        <v>19</v>
      </c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10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15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10"/>
      <c r="CC666" s="15"/>
    </row>
    <row r="667" spans="1:81" s="9" customFormat="1" ht="15" customHeight="1" x14ac:dyDescent="0.2">
      <c r="A667" s="6" t="s">
        <v>718</v>
      </c>
      <c r="B667" s="7" t="s">
        <v>43</v>
      </c>
      <c r="C667" s="52">
        <v>557900</v>
      </c>
      <c r="D667" s="6" t="s">
        <v>1126</v>
      </c>
      <c r="E667" s="6" t="s">
        <v>760</v>
      </c>
      <c r="F667" s="6" t="s">
        <v>943</v>
      </c>
      <c r="G667" s="7" t="s">
        <v>984</v>
      </c>
      <c r="H667" s="23" t="s">
        <v>266</v>
      </c>
      <c r="I667" s="6" t="s">
        <v>267</v>
      </c>
      <c r="J667" s="6" t="s">
        <v>1074</v>
      </c>
      <c r="K667" s="6" t="s">
        <v>1172</v>
      </c>
      <c r="L667" s="6" t="s">
        <v>1922</v>
      </c>
      <c r="M667" s="6" t="s">
        <v>1923</v>
      </c>
      <c r="N667" s="6" t="s">
        <v>1257</v>
      </c>
      <c r="O667" s="6" t="s">
        <v>1706</v>
      </c>
      <c r="P667" s="6" t="s">
        <v>2031</v>
      </c>
      <c r="Q667" s="6">
        <v>17</v>
      </c>
      <c r="R667" s="6"/>
      <c r="S667" s="6"/>
      <c r="T667" s="6">
        <f t="shared" si="30"/>
        <v>17</v>
      </c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10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15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10"/>
      <c r="CC667" s="15"/>
    </row>
    <row r="668" spans="1:81" s="9" customFormat="1" ht="15" customHeight="1" x14ac:dyDescent="0.2">
      <c r="A668" s="6" t="s">
        <v>718</v>
      </c>
      <c r="B668" s="7" t="s">
        <v>43</v>
      </c>
      <c r="C668" s="52">
        <v>557918</v>
      </c>
      <c r="D668" s="6" t="s">
        <v>1126</v>
      </c>
      <c r="E668" s="6" t="s">
        <v>1639</v>
      </c>
      <c r="F668" s="6" t="s">
        <v>943</v>
      </c>
      <c r="G668" s="7" t="s">
        <v>984</v>
      </c>
      <c r="H668" s="23" t="s">
        <v>266</v>
      </c>
      <c r="I668" s="6" t="s">
        <v>267</v>
      </c>
      <c r="J668" s="6" t="s">
        <v>1074</v>
      </c>
      <c r="K668" s="6" t="s">
        <v>1172</v>
      </c>
      <c r="L668" s="6" t="s">
        <v>1922</v>
      </c>
      <c r="M668" s="6" t="s">
        <v>1923</v>
      </c>
      <c r="N668" s="6" t="s">
        <v>1257</v>
      </c>
      <c r="O668" s="6" t="s">
        <v>1706</v>
      </c>
      <c r="P668" s="6" t="s">
        <v>2031</v>
      </c>
      <c r="Q668" s="6">
        <v>21</v>
      </c>
      <c r="R668" s="6"/>
      <c r="S668" s="6"/>
      <c r="T668" s="6">
        <f t="shared" si="30"/>
        <v>21</v>
      </c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10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15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10"/>
      <c r="CC668" s="15"/>
    </row>
    <row r="669" spans="1:81" s="9" customFormat="1" ht="15" customHeight="1" x14ac:dyDescent="0.2">
      <c r="A669" s="6" t="s">
        <v>718</v>
      </c>
      <c r="B669" s="7" t="s">
        <v>43</v>
      </c>
      <c r="C669" s="8">
        <v>175703</v>
      </c>
      <c r="D669" s="6" t="s">
        <v>1126</v>
      </c>
      <c r="E669" s="6" t="s">
        <v>760</v>
      </c>
      <c r="F669" s="6" t="s">
        <v>943</v>
      </c>
      <c r="G669" s="7" t="s">
        <v>984</v>
      </c>
      <c r="H669" s="23" t="s">
        <v>266</v>
      </c>
      <c r="I669" s="6" t="s">
        <v>267</v>
      </c>
      <c r="J669" s="6" t="s">
        <v>1074</v>
      </c>
      <c r="K669" s="6" t="s">
        <v>1172</v>
      </c>
      <c r="L669" s="6" t="s">
        <v>1922</v>
      </c>
      <c r="M669" s="6" t="s">
        <v>1923</v>
      </c>
      <c r="N669" s="6" t="s">
        <v>1136</v>
      </c>
      <c r="O669" s="6" t="s">
        <v>2271</v>
      </c>
      <c r="P669" s="6" t="s">
        <v>2031</v>
      </c>
      <c r="Q669" s="6"/>
      <c r="R669" s="6"/>
      <c r="S669" s="6"/>
      <c r="T669" s="6"/>
      <c r="U669" s="6">
        <v>24</v>
      </c>
      <c r="V669" s="6"/>
      <c r="W669" s="6"/>
      <c r="X669" s="6"/>
      <c r="Y669" s="6"/>
      <c r="Z669" s="6"/>
      <c r="AA669" s="6">
        <v>22</v>
      </c>
      <c r="AB669" s="6"/>
      <c r="AC669" s="6"/>
      <c r="AD669" s="6"/>
      <c r="AE669" s="6"/>
      <c r="AF669" s="6">
        <v>26</v>
      </c>
      <c r="AG669" s="6"/>
      <c r="AH669" s="6"/>
      <c r="AI669" s="6"/>
      <c r="AJ669" s="6"/>
      <c r="AK669" s="6">
        <v>25</v>
      </c>
      <c r="AL669" s="6"/>
      <c r="AM669" s="6"/>
      <c r="AN669" s="6"/>
      <c r="AO669" s="6"/>
      <c r="AP669" s="6">
        <v>25</v>
      </c>
      <c r="AQ669" s="6">
        <v>21</v>
      </c>
      <c r="AR669" s="6"/>
      <c r="AS669" s="6"/>
      <c r="AT669" s="6"/>
      <c r="AU669" s="6">
        <v>27</v>
      </c>
      <c r="AV669" s="6"/>
      <c r="AW669" s="6"/>
      <c r="AX669" s="6"/>
      <c r="AY669" s="6"/>
      <c r="AZ669" s="15"/>
      <c r="BA669" s="6">
        <v>22</v>
      </c>
      <c r="BB669" s="6">
        <v>22</v>
      </c>
      <c r="BC669" s="6"/>
      <c r="BD669" s="6"/>
      <c r="BE669" s="6"/>
      <c r="BF669" s="6">
        <v>30</v>
      </c>
      <c r="BG669" s="6"/>
      <c r="BH669" s="6"/>
      <c r="BI669" s="6"/>
      <c r="BJ669" s="6"/>
      <c r="BK669" s="15">
        <f>SUM(U669:BJ669)</f>
        <v>244</v>
      </c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10"/>
      <c r="CC669" s="15"/>
    </row>
    <row r="670" spans="1:81" s="9" customFormat="1" ht="15" customHeight="1" x14ac:dyDescent="0.2">
      <c r="A670" s="6" t="s">
        <v>718</v>
      </c>
      <c r="B670" s="7" t="s">
        <v>802</v>
      </c>
      <c r="C670" s="52">
        <v>659086</v>
      </c>
      <c r="D670" s="6" t="s">
        <v>1127</v>
      </c>
      <c r="E670" s="6"/>
      <c r="F670" s="6"/>
      <c r="G670" s="7"/>
      <c r="H670" s="7"/>
      <c r="I670" s="6"/>
      <c r="J670" s="6"/>
      <c r="K670" s="6"/>
      <c r="L670" s="6"/>
      <c r="M670" s="6"/>
      <c r="N670" s="6" t="s">
        <v>698</v>
      </c>
      <c r="O670" s="6" t="s">
        <v>1703</v>
      </c>
      <c r="P670" s="6" t="s">
        <v>2030</v>
      </c>
      <c r="Q670" s="6"/>
      <c r="R670" s="6">
        <v>33</v>
      </c>
      <c r="S670" s="6"/>
      <c r="T670" s="6">
        <f>R670+Q670+S670</f>
        <v>33</v>
      </c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15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10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15"/>
      <c r="CC670" s="15"/>
    </row>
    <row r="671" spans="1:81" s="9" customFormat="1" ht="15" customHeight="1" x14ac:dyDescent="0.2">
      <c r="A671" s="6" t="s">
        <v>718</v>
      </c>
      <c r="B671" s="7" t="s">
        <v>802</v>
      </c>
      <c r="C671" s="52">
        <v>659078</v>
      </c>
      <c r="D671" s="6" t="s">
        <v>1127</v>
      </c>
      <c r="E671" s="6"/>
      <c r="F671" s="6"/>
      <c r="G671" s="7"/>
      <c r="H671" s="7"/>
      <c r="I671" s="6"/>
      <c r="J671" s="6"/>
      <c r="K671" s="6"/>
      <c r="L671" s="6"/>
      <c r="M671" s="6"/>
      <c r="N671" s="6" t="s">
        <v>1262</v>
      </c>
      <c r="O671" s="6" t="s">
        <v>1703</v>
      </c>
      <c r="P671" s="6" t="s">
        <v>2030</v>
      </c>
      <c r="Q671" s="6">
        <v>32</v>
      </c>
      <c r="R671" s="6"/>
      <c r="S671" s="6"/>
      <c r="T671" s="6">
        <f>R671+Q671+S671</f>
        <v>32</v>
      </c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15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10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15"/>
      <c r="CC671" s="15"/>
    </row>
    <row r="672" spans="1:81" s="9" customFormat="1" ht="15" customHeight="1" x14ac:dyDescent="0.2">
      <c r="A672" s="6" t="s">
        <v>718</v>
      </c>
      <c r="B672" s="7" t="s">
        <v>802</v>
      </c>
      <c r="C672" s="52">
        <v>659094</v>
      </c>
      <c r="D672" s="6" t="s">
        <v>1127</v>
      </c>
      <c r="E672" s="6"/>
      <c r="F672" s="6"/>
      <c r="G672" s="7"/>
      <c r="H672" s="7"/>
      <c r="I672" s="6"/>
      <c r="J672" s="6"/>
      <c r="K672" s="6"/>
      <c r="L672" s="6"/>
      <c r="M672" s="6"/>
      <c r="N672" s="6" t="s">
        <v>1262</v>
      </c>
      <c r="O672" s="6" t="s">
        <v>1703</v>
      </c>
      <c r="P672" s="6" t="s">
        <v>2030</v>
      </c>
      <c r="Q672" s="6">
        <v>21</v>
      </c>
      <c r="R672" s="6"/>
      <c r="S672" s="6"/>
      <c r="T672" s="6">
        <f>R672+Q672+S672</f>
        <v>21</v>
      </c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15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10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15"/>
      <c r="CC672" s="15"/>
    </row>
    <row r="673" spans="1:81" s="9" customFormat="1" ht="15" customHeight="1" x14ac:dyDescent="0.2">
      <c r="A673" s="6" t="s">
        <v>718</v>
      </c>
      <c r="B673" s="7" t="s">
        <v>802</v>
      </c>
      <c r="C673" s="8">
        <v>743468</v>
      </c>
      <c r="D673" s="6" t="s">
        <v>1127</v>
      </c>
      <c r="E673" s="6" t="s">
        <v>1417</v>
      </c>
      <c r="F673" s="6" t="s">
        <v>126</v>
      </c>
      <c r="G673" s="7" t="s">
        <v>947</v>
      </c>
      <c r="H673" s="23" t="s">
        <v>1863</v>
      </c>
      <c r="I673" s="6" t="s">
        <v>803</v>
      </c>
      <c r="J673" s="6" t="s">
        <v>1075</v>
      </c>
      <c r="K673" s="6" t="s">
        <v>1174</v>
      </c>
      <c r="L673" s="6" t="s">
        <v>1039</v>
      </c>
      <c r="M673" s="6"/>
      <c r="N673" s="6" t="s">
        <v>1237</v>
      </c>
      <c r="O673" s="6" t="s">
        <v>2271</v>
      </c>
      <c r="P673" s="6" t="s">
        <v>2030</v>
      </c>
      <c r="Q673" s="6"/>
      <c r="R673" s="6"/>
      <c r="S673" s="6"/>
      <c r="T673" s="6"/>
      <c r="U673" s="6">
        <v>23</v>
      </c>
      <c r="V673" s="6">
        <v>20</v>
      </c>
      <c r="W673" s="6"/>
      <c r="X673" s="6"/>
      <c r="Y673" s="6"/>
      <c r="Z673" s="6"/>
      <c r="AA673" s="6">
        <v>28</v>
      </c>
      <c r="AB673" s="6"/>
      <c r="AC673" s="6"/>
      <c r="AD673" s="6"/>
      <c r="AE673" s="6"/>
      <c r="AF673" s="6">
        <v>20</v>
      </c>
      <c r="AG673" s="6">
        <v>23</v>
      </c>
      <c r="AH673" s="6"/>
      <c r="AI673" s="6"/>
      <c r="AJ673" s="6"/>
      <c r="AK673" s="6">
        <v>26</v>
      </c>
      <c r="AL673" s="6"/>
      <c r="AM673" s="6"/>
      <c r="AN673" s="6"/>
      <c r="AO673" s="6"/>
      <c r="AP673" s="6">
        <v>27</v>
      </c>
      <c r="AQ673" s="6"/>
      <c r="AR673" s="6"/>
      <c r="AS673" s="6"/>
      <c r="AT673" s="6"/>
      <c r="AU673" s="6">
        <v>26</v>
      </c>
      <c r="AV673" s="6"/>
      <c r="AW673" s="6"/>
      <c r="AX673" s="6"/>
      <c r="AY673" s="6"/>
      <c r="AZ673" s="10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15">
        <f>SUM(U673:BJ673)</f>
        <v>193</v>
      </c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10"/>
      <c r="CC673" s="15"/>
    </row>
    <row r="674" spans="1:81" s="9" customFormat="1" ht="15" customHeight="1" x14ac:dyDescent="0.2">
      <c r="A674" s="6" t="s">
        <v>718</v>
      </c>
      <c r="B674" s="7" t="s">
        <v>1409</v>
      </c>
      <c r="C674" s="52">
        <v>656462</v>
      </c>
      <c r="D674" s="6" t="s">
        <v>1151</v>
      </c>
      <c r="E674" s="6" t="s">
        <v>290</v>
      </c>
      <c r="F674" s="6"/>
      <c r="G674" s="7"/>
      <c r="H674" s="23" t="s">
        <v>1517</v>
      </c>
      <c r="I674" s="6" t="s">
        <v>1410</v>
      </c>
      <c r="J674" s="6"/>
      <c r="K674" s="6" t="s">
        <v>1411</v>
      </c>
      <c r="L674" s="6"/>
      <c r="M674" s="6"/>
      <c r="N674" s="6" t="s">
        <v>383</v>
      </c>
      <c r="O674" s="6" t="s">
        <v>1703</v>
      </c>
      <c r="P674" s="6" t="s">
        <v>2029</v>
      </c>
      <c r="Q674" s="6"/>
      <c r="R674" s="6">
        <v>27</v>
      </c>
      <c r="S674" s="6"/>
      <c r="T674" s="6">
        <f>R674+Q674+S674</f>
        <v>27</v>
      </c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10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15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10"/>
      <c r="CC674" s="15"/>
    </row>
    <row r="675" spans="1:81" s="9" customFormat="1" ht="15" customHeight="1" x14ac:dyDescent="0.2">
      <c r="A675" s="6" t="s">
        <v>718</v>
      </c>
      <c r="B675" s="7" t="s">
        <v>1409</v>
      </c>
      <c r="C675" s="52">
        <v>632976</v>
      </c>
      <c r="D675" s="6" t="s">
        <v>1151</v>
      </c>
      <c r="E675" s="6" t="s">
        <v>290</v>
      </c>
      <c r="F675" s="6"/>
      <c r="G675" s="7"/>
      <c r="H675" s="23" t="s">
        <v>1517</v>
      </c>
      <c r="I675" s="6" t="s">
        <v>1410</v>
      </c>
      <c r="J675" s="6"/>
      <c r="K675" s="6" t="s">
        <v>1411</v>
      </c>
      <c r="L675" s="6"/>
      <c r="M675" s="6"/>
      <c r="N675" s="6" t="s">
        <v>454</v>
      </c>
      <c r="O675" s="6" t="s">
        <v>1703</v>
      </c>
      <c r="P675" s="6" t="s">
        <v>2029</v>
      </c>
      <c r="Q675" s="6">
        <v>31</v>
      </c>
      <c r="R675" s="6"/>
      <c r="S675" s="6"/>
      <c r="T675" s="6">
        <f>R675+Q675+S675</f>
        <v>31</v>
      </c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15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10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15"/>
      <c r="CC675" s="15"/>
    </row>
    <row r="676" spans="1:81" s="33" customFormat="1" ht="15" customHeight="1" x14ac:dyDescent="0.2">
      <c r="A676" s="6" t="s">
        <v>718</v>
      </c>
      <c r="B676" s="7" t="s">
        <v>1409</v>
      </c>
      <c r="C676" s="52">
        <v>748970</v>
      </c>
      <c r="D676" s="6" t="s">
        <v>1151</v>
      </c>
      <c r="E676" s="6" t="s">
        <v>290</v>
      </c>
      <c r="F676" s="6"/>
      <c r="G676" s="7"/>
      <c r="H676" s="23" t="s">
        <v>1517</v>
      </c>
      <c r="I676" s="6" t="s">
        <v>1410</v>
      </c>
      <c r="J676" s="6"/>
      <c r="K676" s="6" t="s">
        <v>1411</v>
      </c>
      <c r="L676" s="6"/>
      <c r="M676" s="6"/>
      <c r="N676" s="6" t="s">
        <v>454</v>
      </c>
      <c r="O676" s="6" t="s">
        <v>1703</v>
      </c>
      <c r="P676" s="6" t="s">
        <v>2029</v>
      </c>
      <c r="Q676" s="6">
        <v>34</v>
      </c>
      <c r="R676" s="6"/>
      <c r="S676" s="6"/>
      <c r="T676" s="6">
        <f>R676+Q676+S676</f>
        <v>34</v>
      </c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10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15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10"/>
      <c r="CC676" s="15"/>
    </row>
    <row r="677" spans="1:81" s="33" customFormat="1" ht="15" customHeight="1" x14ac:dyDescent="0.2">
      <c r="A677" s="6" t="s">
        <v>718</v>
      </c>
      <c r="B677" s="7" t="s">
        <v>1409</v>
      </c>
      <c r="C677" s="52">
        <v>736116</v>
      </c>
      <c r="D677" s="6" t="s">
        <v>1151</v>
      </c>
      <c r="E677" s="6" t="s">
        <v>290</v>
      </c>
      <c r="F677" s="6"/>
      <c r="G677" s="7"/>
      <c r="H677" s="23" t="s">
        <v>1517</v>
      </c>
      <c r="I677" s="6" t="s">
        <v>1410</v>
      </c>
      <c r="J677" s="6"/>
      <c r="K677" s="6" t="s">
        <v>1411</v>
      </c>
      <c r="L677" s="6"/>
      <c r="M677" s="6"/>
      <c r="N677" s="6" t="s">
        <v>1257</v>
      </c>
      <c r="O677" s="6" t="s">
        <v>1703</v>
      </c>
      <c r="P677" s="6" t="s">
        <v>2029</v>
      </c>
      <c r="Q677" s="6">
        <v>34</v>
      </c>
      <c r="R677" s="6"/>
      <c r="S677" s="6"/>
      <c r="T677" s="6">
        <f>R677+Q677+S677</f>
        <v>34</v>
      </c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10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15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10"/>
      <c r="CC677" s="15"/>
    </row>
    <row r="678" spans="1:81" s="9" customFormat="1" ht="15" customHeight="1" x14ac:dyDescent="0.2">
      <c r="A678" s="6" t="s">
        <v>705</v>
      </c>
      <c r="B678" s="7" t="s">
        <v>2042</v>
      </c>
      <c r="C678" s="8">
        <v>140848</v>
      </c>
      <c r="D678" s="6" t="s">
        <v>1148</v>
      </c>
      <c r="E678" s="6" t="s">
        <v>1512</v>
      </c>
      <c r="F678" s="6" t="s">
        <v>944</v>
      </c>
      <c r="G678" s="6" t="s">
        <v>985</v>
      </c>
      <c r="H678" s="6" t="s">
        <v>1978</v>
      </c>
      <c r="I678" s="6" t="s">
        <v>1963</v>
      </c>
      <c r="J678" s="6"/>
      <c r="K678" s="6" t="s">
        <v>1964</v>
      </c>
      <c r="L678" s="6" t="s">
        <v>1965</v>
      </c>
      <c r="M678" s="6" t="s">
        <v>1966</v>
      </c>
      <c r="N678" s="6" t="s">
        <v>1229</v>
      </c>
      <c r="O678" s="6" t="s">
        <v>2296</v>
      </c>
      <c r="P678" s="6" t="s">
        <v>2028</v>
      </c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15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10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>
        <v>22</v>
      </c>
      <c r="BM678" s="6"/>
      <c r="BN678" s="6"/>
      <c r="BO678" s="6"/>
      <c r="BP678" s="6">
        <v>25</v>
      </c>
      <c r="BQ678" s="15">
        <v>25</v>
      </c>
      <c r="BR678" s="15"/>
      <c r="BS678" s="17"/>
      <c r="BT678" s="15">
        <v>24</v>
      </c>
      <c r="BU678" s="15">
        <v>15</v>
      </c>
      <c r="BV678" s="17"/>
      <c r="BW678" s="17"/>
      <c r="BX678" s="15">
        <v>11</v>
      </c>
      <c r="BY678" s="15"/>
      <c r="BZ678" s="15"/>
      <c r="CA678" s="15"/>
      <c r="CB678" s="15">
        <f>BA678+BB678+BC678+BE678+BF678+BG678+BH678+BJ678+BL678+BM678+BN678+BP678+BQ678+BR678+BT678+BU678+BV678+BX678+BY678+BZ678+CA678+BW678+BS678+BO678</f>
        <v>122</v>
      </c>
      <c r="CC678" s="15"/>
    </row>
    <row r="679" spans="1:81" s="9" customFormat="1" ht="15" customHeight="1" x14ac:dyDescent="0.2">
      <c r="A679" s="6" t="s">
        <v>705</v>
      </c>
      <c r="B679" s="7" t="s">
        <v>619</v>
      </c>
      <c r="C679" s="8">
        <v>527598</v>
      </c>
      <c r="D679" s="6" t="s">
        <v>1150</v>
      </c>
      <c r="E679" s="6" t="s">
        <v>574</v>
      </c>
      <c r="F679" s="6" t="s">
        <v>945</v>
      </c>
      <c r="G679" s="7"/>
      <c r="H679" s="7"/>
      <c r="I679" s="6" t="s">
        <v>620</v>
      </c>
      <c r="J679" s="6"/>
      <c r="K679" s="8" t="s">
        <v>1323</v>
      </c>
      <c r="L679" s="6" t="s">
        <v>1589</v>
      </c>
      <c r="M679" s="6" t="s">
        <v>1332</v>
      </c>
      <c r="N679" s="6" t="s">
        <v>380</v>
      </c>
      <c r="O679" s="6" t="s">
        <v>2253</v>
      </c>
      <c r="P679" s="6" t="s">
        <v>2028</v>
      </c>
      <c r="Q679" s="6">
        <v>35</v>
      </c>
      <c r="R679" s="6"/>
      <c r="S679" s="6"/>
      <c r="T679" s="6">
        <f>R679+Q679+S679</f>
        <v>35</v>
      </c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15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10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10"/>
      <c r="CC679" s="15"/>
    </row>
    <row r="680" spans="1:81" s="9" customFormat="1" ht="15" customHeight="1" x14ac:dyDescent="0.2">
      <c r="A680" s="6" t="s">
        <v>705</v>
      </c>
      <c r="B680" s="7" t="s">
        <v>621</v>
      </c>
      <c r="C680" s="8">
        <v>106443</v>
      </c>
      <c r="D680" s="6" t="s">
        <v>1148</v>
      </c>
      <c r="E680" s="6" t="s">
        <v>622</v>
      </c>
      <c r="F680" s="6" t="s">
        <v>784</v>
      </c>
      <c r="G680" s="7"/>
      <c r="H680" s="7"/>
      <c r="I680" s="6" t="s">
        <v>623</v>
      </c>
      <c r="J680" s="6"/>
      <c r="K680" s="8" t="s">
        <v>1324</v>
      </c>
      <c r="L680" s="6" t="s">
        <v>2155</v>
      </c>
      <c r="M680" s="6" t="s">
        <v>2156</v>
      </c>
      <c r="N680" s="6" t="s">
        <v>380</v>
      </c>
      <c r="O680" s="6" t="s">
        <v>2253</v>
      </c>
      <c r="P680" s="6" t="s">
        <v>2028</v>
      </c>
      <c r="Q680" s="6">
        <v>29</v>
      </c>
      <c r="R680" s="6"/>
      <c r="S680" s="6"/>
      <c r="T680" s="6">
        <f>R680+Q680+S680</f>
        <v>29</v>
      </c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15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10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10"/>
      <c r="CC680" s="15"/>
    </row>
    <row r="681" spans="1:81" s="9" customFormat="1" ht="15" customHeight="1" x14ac:dyDescent="0.2">
      <c r="A681" s="6" t="s">
        <v>705</v>
      </c>
      <c r="B681" s="7" t="s">
        <v>1471</v>
      </c>
      <c r="C681" s="8">
        <v>578518</v>
      </c>
      <c r="D681" s="6" t="s">
        <v>1150</v>
      </c>
      <c r="E681" s="6" t="s">
        <v>667</v>
      </c>
      <c r="F681" s="6"/>
      <c r="G681" s="6"/>
      <c r="H681" s="6"/>
      <c r="I681" s="6" t="s">
        <v>1608</v>
      </c>
      <c r="J681" s="6"/>
      <c r="K681" s="6" t="s">
        <v>1609</v>
      </c>
      <c r="L681" s="6" t="s">
        <v>1610</v>
      </c>
      <c r="M681" s="6" t="s">
        <v>1611</v>
      </c>
      <c r="N681" s="6" t="s">
        <v>1421</v>
      </c>
      <c r="O681" s="6" t="s">
        <v>1991</v>
      </c>
      <c r="P681" s="6" t="s">
        <v>2028</v>
      </c>
      <c r="Q681" s="6"/>
      <c r="R681" s="6"/>
      <c r="S681" s="6">
        <v>11</v>
      </c>
      <c r="T681" s="6">
        <f>R681+Q681+S681</f>
        <v>11</v>
      </c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15"/>
      <c r="AO681" s="6"/>
      <c r="AP681" s="6"/>
      <c r="AQ681" s="6"/>
      <c r="AR681" s="6"/>
      <c r="AS681" s="6"/>
      <c r="AT681" s="6"/>
      <c r="AU681" s="6"/>
      <c r="AV681" s="6"/>
      <c r="AW681" s="10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10"/>
      <c r="BM681" s="15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</row>
    <row r="682" spans="1:81" s="9" customFormat="1" ht="15" customHeight="1" x14ac:dyDescent="0.2">
      <c r="A682" s="6" t="s">
        <v>705</v>
      </c>
      <c r="B682" s="7" t="s">
        <v>573</v>
      </c>
      <c r="C682" s="8">
        <v>527606</v>
      </c>
      <c r="D682" s="6" t="s">
        <v>1150</v>
      </c>
      <c r="E682" s="6" t="s">
        <v>574</v>
      </c>
      <c r="F682" s="6" t="s">
        <v>945</v>
      </c>
      <c r="G682" s="7"/>
      <c r="H682" s="7"/>
      <c r="I682" s="6" t="s">
        <v>575</v>
      </c>
      <c r="J682" s="6"/>
      <c r="K682" s="7" t="s">
        <v>1311</v>
      </c>
      <c r="L682" s="6" t="s">
        <v>1571</v>
      </c>
      <c r="M682" s="7" t="s">
        <v>1572</v>
      </c>
      <c r="N682" s="6" t="s">
        <v>377</v>
      </c>
      <c r="O682" s="6" t="s">
        <v>2253</v>
      </c>
      <c r="P682" s="6" t="s">
        <v>2028</v>
      </c>
      <c r="Q682" s="6"/>
      <c r="R682" s="6">
        <v>35</v>
      </c>
      <c r="S682" s="6"/>
      <c r="T682" s="6">
        <f>R682+Q682+S682</f>
        <v>35</v>
      </c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15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10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10"/>
      <c r="CC682" s="15"/>
    </row>
    <row r="683" spans="1:81" s="33" customFormat="1" ht="15" customHeight="1" x14ac:dyDescent="0.2">
      <c r="A683" s="6" t="s">
        <v>706</v>
      </c>
      <c r="B683" s="7" t="s">
        <v>642</v>
      </c>
      <c r="C683" s="8">
        <v>106914</v>
      </c>
      <c r="D683" s="6" t="s">
        <v>1150</v>
      </c>
      <c r="E683" s="6" t="s">
        <v>643</v>
      </c>
      <c r="F683" s="6" t="s">
        <v>921</v>
      </c>
      <c r="G683" s="7"/>
      <c r="H683" s="7"/>
      <c r="I683" s="6" t="s">
        <v>2119</v>
      </c>
      <c r="J683" s="6"/>
      <c r="K683" s="6" t="s">
        <v>2120</v>
      </c>
      <c r="L683" s="6"/>
      <c r="M683" s="6"/>
      <c r="N683" s="6" t="s">
        <v>377</v>
      </c>
      <c r="O683" s="6" t="s">
        <v>2291</v>
      </c>
      <c r="P683" s="6" t="s">
        <v>2028</v>
      </c>
      <c r="Q683" s="6"/>
      <c r="R683" s="6">
        <v>22</v>
      </c>
      <c r="S683" s="6"/>
      <c r="T683" s="6">
        <f>R683+Q683+S683</f>
        <v>22</v>
      </c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15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10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10"/>
      <c r="CC683" s="15"/>
    </row>
    <row r="684" spans="1:81" s="9" customFormat="1" ht="15" customHeight="1" x14ac:dyDescent="0.2">
      <c r="A684" s="6" t="s">
        <v>718</v>
      </c>
      <c r="B684" s="7" t="s">
        <v>742</v>
      </c>
      <c r="C684" s="8">
        <v>160135</v>
      </c>
      <c r="D684" s="6" t="s">
        <v>1148</v>
      </c>
      <c r="E684" s="6" t="s">
        <v>268</v>
      </c>
      <c r="F684" s="6" t="s">
        <v>269</v>
      </c>
      <c r="G684" s="7" t="s">
        <v>270</v>
      </c>
      <c r="H684" s="23" t="s">
        <v>271</v>
      </c>
      <c r="I684" s="6" t="s">
        <v>696</v>
      </c>
      <c r="J684" s="6" t="s">
        <v>1070</v>
      </c>
      <c r="K684" s="6" t="s">
        <v>1170</v>
      </c>
      <c r="L684" s="6" t="s">
        <v>272</v>
      </c>
      <c r="M684" s="6" t="s">
        <v>273</v>
      </c>
      <c r="N684" s="6" t="s">
        <v>1255</v>
      </c>
      <c r="O684" s="6" t="s">
        <v>1700</v>
      </c>
      <c r="P684" s="6" t="s">
        <v>2028</v>
      </c>
      <c r="Q684" s="6"/>
      <c r="R684" s="6"/>
      <c r="S684" s="6"/>
      <c r="T684" s="6"/>
      <c r="U684" s="6">
        <v>27</v>
      </c>
      <c r="V684" s="6"/>
      <c r="W684" s="6"/>
      <c r="X684" s="6"/>
      <c r="Y684" s="6"/>
      <c r="Z684" s="6"/>
      <c r="AA684" s="6">
        <v>22</v>
      </c>
      <c r="AB684" s="6"/>
      <c r="AC684" s="6"/>
      <c r="AD684" s="6"/>
      <c r="AE684" s="6"/>
      <c r="AF684" s="6">
        <v>22</v>
      </c>
      <c r="AG684" s="6"/>
      <c r="AH684" s="6"/>
      <c r="AI684" s="6"/>
      <c r="AJ684" s="6"/>
      <c r="AK684" s="6">
        <v>22</v>
      </c>
      <c r="AL684" s="6"/>
      <c r="AM684" s="6"/>
      <c r="AN684" s="6"/>
      <c r="AO684" s="6"/>
      <c r="AP684" s="6">
        <v>25</v>
      </c>
      <c r="AQ684" s="6"/>
      <c r="AR684" s="6"/>
      <c r="AS684" s="6"/>
      <c r="AT684" s="6"/>
      <c r="AU684" s="6">
        <v>30</v>
      </c>
      <c r="AV684" s="6"/>
      <c r="AW684" s="6"/>
      <c r="AX684" s="6"/>
      <c r="AY684" s="6"/>
      <c r="AZ684" s="10"/>
      <c r="BA684" s="6">
        <v>26</v>
      </c>
      <c r="BB684" s="6"/>
      <c r="BC684" s="6"/>
      <c r="BD684" s="6"/>
      <c r="BE684" s="6"/>
      <c r="BF684" s="6"/>
      <c r="BG684" s="6"/>
      <c r="BH684" s="6"/>
      <c r="BI684" s="6"/>
      <c r="BJ684" s="6"/>
      <c r="BK684" s="15">
        <f>SUM(U684:BJ684)</f>
        <v>174</v>
      </c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10"/>
      <c r="CC684" s="15"/>
    </row>
    <row r="685" spans="1:81" s="9" customFormat="1" ht="15" customHeight="1" x14ac:dyDescent="0.2">
      <c r="A685" s="6" t="s">
        <v>705</v>
      </c>
      <c r="B685" s="7" t="s">
        <v>2240</v>
      </c>
      <c r="C685" s="8">
        <v>463786</v>
      </c>
      <c r="D685" s="6" t="s">
        <v>1150</v>
      </c>
      <c r="E685" s="6" t="s">
        <v>843</v>
      </c>
      <c r="F685" s="6" t="s">
        <v>851</v>
      </c>
      <c r="G685" s="7"/>
      <c r="H685" s="7"/>
      <c r="I685" s="6" t="s">
        <v>1612</v>
      </c>
      <c r="J685" s="6"/>
      <c r="K685" s="6" t="s">
        <v>1613</v>
      </c>
      <c r="L685" s="6" t="s">
        <v>1614</v>
      </c>
      <c r="M685" s="6" t="s">
        <v>1615</v>
      </c>
      <c r="N685" s="6" t="s">
        <v>1421</v>
      </c>
      <c r="O685" s="6" t="s">
        <v>1991</v>
      </c>
      <c r="P685" s="6" t="s">
        <v>2028</v>
      </c>
      <c r="Q685" s="6"/>
      <c r="R685" s="6"/>
      <c r="S685" s="6">
        <v>10</v>
      </c>
      <c r="T685" s="6">
        <f>R685+Q685+S685</f>
        <v>10</v>
      </c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15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10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10"/>
      <c r="CC685" s="15"/>
    </row>
    <row r="686" spans="1:81" s="9" customFormat="1" ht="15" customHeight="1" x14ac:dyDescent="0.2">
      <c r="A686" s="6" t="s">
        <v>706</v>
      </c>
      <c r="B686" s="7" t="s">
        <v>644</v>
      </c>
      <c r="C686" s="8">
        <v>107078</v>
      </c>
      <c r="D686" s="6" t="s">
        <v>1150</v>
      </c>
      <c r="E686" s="6" t="s">
        <v>645</v>
      </c>
      <c r="F686" s="6" t="s">
        <v>852</v>
      </c>
      <c r="G686" s="7"/>
      <c r="H686" s="7"/>
      <c r="I686" s="6" t="s">
        <v>646</v>
      </c>
      <c r="J686" s="6"/>
      <c r="K686" s="6" t="s">
        <v>1299</v>
      </c>
      <c r="L686" s="6" t="s">
        <v>2121</v>
      </c>
      <c r="M686" s="6" t="s">
        <v>2122</v>
      </c>
      <c r="N686" s="6" t="s">
        <v>377</v>
      </c>
      <c r="O686" s="6" t="s">
        <v>2291</v>
      </c>
      <c r="P686" s="6" t="s">
        <v>2028</v>
      </c>
      <c r="Q686" s="6"/>
      <c r="R686" s="6">
        <v>15</v>
      </c>
      <c r="S686" s="6"/>
      <c r="T686" s="6">
        <f>R686+Q686+S686</f>
        <v>15</v>
      </c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15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10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10"/>
      <c r="CC686" s="15"/>
    </row>
    <row r="687" spans="1:81" s="33" customFormat="1" ht="15" customHeight="1" x14ac:dyDescent="0.2">
      <c r="A687" s="6" t="s">
        <v>705</v>
      </c>
      <c r="B687" s="7" t="s">
        <v>624</v>
      </c>
      <c r="C687" s="8">
        <v>107201</v>
      </c>
      <c r="D687" s="6" t="s">
        <v>1150</v>
      </c>
      <c r="E687" s="6" t="s">
        <v>625</v>
      </c>
      <c r="F687" s="6" t="s">
        <v>853</v>
      </c>
      <c r="G687" s="7"/>
      <c r="H687" s="7"/>
      <c r="I687" s="6" t="s">
        <v>626</v>
      </c>
      <c r="J687" s="6"/>
      <c r="K687" s="8" t="s">
        <v>1325</v>
      </c>
      <c r="L687" s="6" t="s">
        <v>2160</v>
      </c>
      <c r="M687" s="6" t="s">
        <v>2179</v>
      </c>
      <c r="N687" s="6" t="s">
        <v>380</v>
      </c>
      <c r="O687" s="6" t="s">
        <v>2253</v>
      </c>
      <c r="P687" s="6" t="s">
        <v>2028</v>
      </c>
      <c r="Q687" s="6">
        <v>35</v>
      </c>
      <c r="R687" s="6"/>
      <c r="S687" s="6"/>
      <c r="T687" s="6">
        <f>R687+Q687+S687</f>
        <v>35</v>
      </c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15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10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10"/>
      <c r="CC687" s="15"/>
    </row>
    <row r="688" spans="1:81" s="33" customFormat="1" ht="15" customHeight="1" x14ac:dyDescent="0.2">
      <c r="A688" s="6" t="s">
        <v>705</v>
      </c>
      <c r="B688" s="7" t="s">
        <v>1805</v>
      </c>
      <c r="C688" s="8">
        <v>335950</v>
      </c>
      <c r="D688" s="6" t="s">
        <v>1130</v>
      </c>
      <c r="E688" s="6" t="s">
        <v>579</v>
      </c>
      <c r="F688" s="6" t="s">
        <v>854</v>
      </c>
      <c r="G688" s="7"/>
      <c r="H688" s="7"/>
      <c r="I688" s="6" t="s">
        <v>627</v>
      </c>
      <c r="J688" s="6"/>
      <c r="K688" s="8" t="s">
        <v>1326</v>
      </c>
      <c r="L688" s="6" t="s">
        <v>628</v>
      </c>
      <c r="M688" s="6" t="s">
        <v>1333</v>
      </c>
      <c r="N688" s="6" t="s">
        <v>380</v>
      </c>
      <c r="O688" s="6" t="s">
        <v>2253</v>
      </c>
      <c r="P688" s="6" t="s">
        <v>2030</v>
      </c>
      <c r="Q688" s="6">
        <v>34</v>
      </c>
      <c r="R688" s="6"/>
      <c r="S688" s="6"/>
      <c r="T688" s="6">
        <f>R688+Q688+S688</f>
        <v>34</v>
      </c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15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10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10"/>
      <c r="CC688" s="15"/>
    </row>
    <row r="689" spans="1:81" s="33" customFormat="1" ht="15" customHeight="1" x14ac:dyDescent="0.2">
      <c r="A689" s="6" t="s">
        <v>705</v>
      </c>
      <c r="B689" s="7" t="s">
        <v>578</v>
      </c>
      <c r="C689" s="8">
        <v>135665</v>
      </c>
      <c r="D689" s="6" t="s">
        <v>1130</v>
      </c>
      <c r="E689" s="6" t="s">
        <v>579</v>
      </c>
      <c r="F689" s="6" t="s">
        <v>854</v>
      </c>
      <c r="G689" s="7"/>
      <c r="H689" s="7"/>
      <c r="I689" s="6"/>
      <c r="J689" s="6"/>
      <c r="K689" s="7"/>
      <c r="L689" s="6"/>
      <c r="M689" s="7"/>
      <c r="N689" s="6" t="s">
        <v>377</v>
      </c>
      <c r="O689" s="6" t="s">
        <v>2253</v>
      </c>
      <c r="P689" s="6" t="s">
        <v>2030</v>
      </c>
      <c r="Q689" s="6"/>
      <c r="R689" s="6">
        <v>34</v>
      </c>
      <c r="S689" s="6"/>
      <c r="T689" s="6">
        <f>R689+Q689+S689</f>
        <v>34</v>
      </c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15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10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10"/>
      <c r="CC689" s="15"/>
    </row>
    <row r="690" spans="1:81" s="9" customFormat="1" ht="15" customHeight="1" x14ac:dyDescent="0.2">
      <c r="A690" s="6" t="s">
        <v>706</v>
      </c>
      <c r="B690" s="7" t="s">
        <v>743</v>
      </c>
      <c r="C690" s="8">
        <v>175448</v>
      </c>
      <c r="D690" s="6" t="s">
        <v>1130</v>
      </c>
      <c r="E690" s="6" t="s">
        <v>141</v>
      </c>
      <c r="F690" s="6" t="s">
        <v>850</v>
      </c>
      <c r="G690" s="7" t="s">
        <v>986</v>
      </c>
      <c r="H690" s="7" t="s">
        <v>468</v>
      </c>
      <c r="I690" s="6" t="s">
        <v>340</v>
      </c>
      <c r="J690" s="6" t="s">
        <v>467</v>
      </c>
      <c r="K690" s="6" t="s">
        <v>341</v>
      </c>
      <c r="L690" s="6" t="s">
        <v>342</v>
      </c>
      <c r="M690" s="6" t="s">
        <v>343</v>
      </c>
      <c r="N690" s="6" t="s">
        <v>1408</v>
      </c>
      <c r="O690" s="6" t="s">
        <v>1991</v>
      </c>
      <c r="P690" s="6" t="s">
        <v>2030</v>
      </c>
      <c r="Q690" s="6"/>
      <c r="R690" s="6"/>
      <c r="S690" s="6"/>
      <c r="T690" s="6"/>
      <c r="U690" s="6">
        <v>6</v>
      </c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>
        <v>7</v>
      </c>
      <c r="AG690" s="6"/>
      <c r="AH690" s="6"/>
      <c r="AI690" s="6"/>
      <c r="AJ690" s="6"/>
      <c r="AK690" s="6">
        <v>8</v>
      </c>
      <c r="AL690" s="6">
        <v>7</v>
      </c>
      <c r="AM690" s="6"/>
      <c r="AN690" s="6"/>
      <c r="AO690" s="6"/>
      <c r="AP690" s="6">
        <v>8</v>
      </c>
      <c r="AQ690" s="6">
        <v>8</v>
      </c>
      <c r="AR690" s="6"/>
      <c r="AS690" s="6"/>
      <c r="AT690" s="6"/>
      <c r="AU690" s="6">
        <v>7</v>
      </c>
      <c r="AV690" s="6">
        <v>7</v>
      </c>
      <c r="AW690" s="6">
        <v>6</v>
      </c>
      <c r="AX690" s="6"/>
      <c r="AY690" s="6"/>
      <c r="AZ690" s="15">
        <f>AY690+AW690+AV690+AU690+AT690+AR690+AQ690+AP690+AO690+AM690+AL690+AK690+AJ690+AH690+AG690+AF690+AE690+AC690+AB690+AA690+Z690+W690+V690+U690</f>
        <v>64</v>
      </c>
      <c r="BA690" s="6">
        <v>9</v>
      </c>
      <c r="BB690" s="6">
        <v>9</v>
      </c>
      <c r="BC690" s="6"/>
      <c r="BD690" s="6"/>
      <c r="BE690" s="6"/>
      <c r="BF690" s="6">
        <v>11</v>
      </c>
      <c r="BG690" s="6"/>
      <c r="BH690" s="6"/>
      <c r="BI690" s="6"/>
      <c r="BJ690" s="6"/>
      <c r="BK690" s="15"/>
      <c r="BL690" s="6">
        <v>9</v>
      </c>
      <c r="BM690" s="6"/>
      <c r="BN690" s="6"/>
      <c r="BO690" s="6"/>
      <c r="BP690" s="6">
        <v>5</v>
      </c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15">
        <f>BA690+BB690+BC690+BE690+BF690+BG690+BH690+BJ690+BL690+BM690+BN690+BP690+BQ690+BR690+BT690+BU690+BV690+BX690+BY690+BZ690+CA690+BW690+BS690+BO690</f>
        <v>43</v>
      </c>
      <c r="CC690" s="15"/>
    </row>
    <row r="691" spans="1:81" s="9" customFormat="1" ht="15" customHeight="1" x14ac:dyDescent="0.2">
      <c r="A691" s="6" t="s">
        <v>718</v>
      </c>
      <c r="B691" s="7" t="s">
        <v>44</v>
      </c>
      <c r="C691" s="52">
        <v>419788</v>
      </c>
      <c r="D691" s="6" t="s">
        <v>1130</v>
      </c>
      <c r="E691" s="6" t="s">
        <v>274</v>
      </c>
      <c r="F691" s="6" t="s">
        <v>275</v>
      </c>
      <c r="G691" s="7" t="s">
        <v>276</v>
      </c>
      <c r="H691" s="23" t="s">
        <v>1024</v>
      </c>
      <c r="I691" s="6" t="s">
        <v>277</v>
      </c>
      <c r="J691" s="6" t="s">
        <v>278</v>
      </c>
      <c r="K691" s="6" t="s">
        <v>279</v>
      </c>
      <c r="L691" s="6" t="s">
        <v>426</v>
      </c>
      <c r="M691" s="6" t="s">
        <v>280</v>
      </c>
      <c r="N691" s="6" t="s">
        <v>1258</v>
      </c>
      <c r="O691" s="6" t="s">
        <v>1701</v>
      </c>
      <c r="P691" s="6" t="s">
        <v>2030</v>
      </c>
      <c r="Q691" s="6"/>
      <c r="R691" s="6"/>
      <c r="S691" s="6">
        <v>6</v>
      </c>
      <c r="T691" s="6">
        <f>R691+Q691+S691</f>
        <v>6</v>
      </c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10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15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10"/>
      <c r="CC691" s="15"/>
    </row>
    <row r="692" spans="1:81" s="33" customFormat="1" ht="14.25" customHeight="1" x14ac:dyDescent="0.2">
      <c r="A692" s="6" t="s">
        <v>718</v>
      </c>
      <c r="B692" s="7" t="s">
        <v>44</v>
      </c>
      <c r="C692" s="52">
        <v>652271</v>
      </c>
      <c r="D692" s="6" t="s">
        <v>1130</v>
      </c>
      <c r="E692" s="6" t="s">
        <v>274</v>
      </c>
      <c r="F692" s="6" t="s">
        <v>275</v>
      </c>
      <c r="G692" s="7" t="s">
        <v>276</v>
      </c>
      <c r="H692" s="23" t="s">
        <v>1024</v>
      </c>
      <c r="I692" s="6" t="s">
        <v>277</v>
      </c>
      <c r="J692" s="6" t="s">
        <v>278</v>
      </c>
      <c r="K692" s="6" t="s">
        <v>279</v>
      </c>
      <c r="L692" s="6" t="s">
        <v>426</v>
      </c>
      <c r="M692" s="6" t="s">
        <v>280</v>
      </c>
      <c r="N692" s="6" t="s">
        <v>1258</v>
      </c>
      <c r="O692" s="6" t="s">
        <v>1701</v>
      </c>
      <c r="P692" s="6" t="s">
        <v>2030</v>
      </c>
      <c r="Q692" s="6"/>
      <c r="R692" s="6"/>
      <c r="S692" s="6">
        <v>6</v>
      </c>
      <c r="T692" s="6">
        <f>R692+Q692+S692</f>
        <v>6</v>
      </c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10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15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10"/>
      <c r="CC692" s="15"/>
    </row>
    <row r="693" spans="1:81" s="9" customFormat="1" ht="14.25" customHeight="1" x14ac:dyDescent="0.2">
      <c r="A693" s="6" t="s">
        <v>718</v>
      </c>
      <c r="B693" s="7" t="s">
        <v>44</v>
      </c>
      <c r="C693" s="52">
        <v>670083</v>
      </c>
      <c r="D693" s="6" t="s">
        <v>1130</v>
      </c>
      <c r="E693" s="6" t="s">
        <v>274</v>
      </c>
      <c r="F693" s="6" t="s">
        <v>275</v>
      </c>
      <c r="G693" s="7" t="s">
        <v>276</v>
      </c>
      <c r="H693" s="23" t="s">
        <v>1024</v>
      </c>
      <c r="I693" s="6" t="s">
        <v>277</v>
      </c>
      <c r="J693" s="6" t="s">
        <v>278</v>
      </c>
      <c r="K693" s="6" t="s">
        <v>279</v>
      </c>
      <c r="L693" s="6" t="s">
        <v>426</v>
      </c>
      <c r="M693" s="6" t="s">
        <v>280</v>
      </c>
      <c r="N693" s="6" t="s">
        <v>1258</v>
      </c>
      <c r="O693" s="6" t="s">
        <v>1701</v>
      </c>
      <c r="P693" s="6" t="s">
        <v>2030</v>
      </c>
      <c r="Q693" s="6"/>
      <c r="R693" s="6"/>
      <c r="S693" s="6">
        <v>7</v>
      </c>
      <c r="T693" s="6">
        <f>R693+Q693+S693</f>
        <v>7</v>
      </c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15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10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15"/>
      <c r="CC693" s="15"/>
    </row>
    <row r="694" spans="1:81" s="9" customFormat="1" ht="14.25" customHeight="1" x14ac:dyDescent="0.2">
      <c r="A694" s="6" t="s">
        <v>718</v>
      </c>
      <c r="B694" s="7" t="s">
        <v>44</v>
      </c>
      <c r="C694" s="52">
        <v>735951</v>
      </c>
      <c r="D694" s="6" t="s">
        <v>1130</v>
      </c>
      <c r="E694" s="6" t="s">
        <v>274</v>
      </c>
      <c r="F694" s="6" t="s">
        <v>275</v>
      </c>
      <c r="G694" s="7" t="s">
        <v>276</v>
      </c>
      <c r="H694" s="23" t="s">
        <v>1024</v>
      </c>
      <c r="I694" s="6" t="s">
        <v>277</v>
      </c>
      <c r="J694" s="6" t="s">
        <v>278</v>
      </c>
      <c r="K694" s="6" t="s">
        <v>279</v>
      </c>
      <c r="L694" s="6" t="s">
        <v>426</v>
      </c>
      <c r="M694" s="6" t="s">
        <v>280</v>
      </c>
      <c r="N694" s="6" t="s">
        <v>1258</v>
      </c>
      <c r="O694" s="6" t="s">
        <v>1701</v>
      </c>
      <c r="P694" s="6" t="s">
        <v>2030</v>
      </c>
      <c r="Q694" s="6"/>
      <c r="R694" s="6"/>
      <c r="S694" s="6">
        <v>7</v>
      </c>
      <c r="T694" s="6">
        <f>R694+Q694+S694</f>
        <v>7</v>
      </c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10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15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10"/>
      <c r="CC694" s="15"/>
    </row>
    <row r="695" spans="1:81" s="9" customFormat="1" ht="14.25" customHeight="1" x14ac:dyDescent="0.2">
      <c r="A695" s="6" t="s">
        <v>718</v>
      </c>
      <c r="B695" s="7" t="s">
        <v>2332</v>
      </c>
      <c r="C695" s="52">
        <v>646067</v>
      </c>
      <c r="D695" s="6" t="s">
        <v>1128</v>
      </c>
      <c r="E695" s="6" t="s">
        <v>136</v>
      </c>
      <c r="F695" s="6" t="s">
        <v>2333</v>
      </c>
      <c r="G695" s="7"/>
      <c r="H695" s="23"/>
      <c r="I695" s="6" t="s">
        <v>2334</v>
      </c>
      <c r="J695" s="6"/>
      <c r="K695" s="6"/>
      <c r="L695" s="6"/>
      <c r="M695" s="6"/>
      <c r="N695" s="6" t="s">
        <v>1493</v>
      </c>
      <c r="O695" s="6" t="s">
        <v>1701</v>
      </c>
      <c r="P695" s="6"/>
      <c r="Q695" s="6"/>
      <c r="R695" s="6"/>
      <c r="S695" s="6"/>
      <c r="T695" s="6"/>
      <c r="U695" s="6">
        <v>6</v>
      </c>
      <c r="V695" s="6"/>
      <c r="W695" s="6"/>
      <c r="X695" s="6"/>
      <c r="Y695" s="6"/>
      <c r="Z695" s="6"/>
      <c r="AA695" s="6">
        <v>7</v>
      </c>
      <c r="AB695" s="6"/>
      <c r="AC695" s="6"/>
      <c r="AD695" s="6"/>
      <c r="AE695" s="6"/>
      <c r="AF695" s="6">
        <v>6</v>
      </c>
      <c r="AG695" s="6"/>
      <c r="AH695" s="6"/>
      <c r="AI695" s="6"/>
      <c r="AJ695" s="6"/>
      <c r="AK695" s="6">
        <v>7</v>
      </c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10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15">
        <f>SUM(U695:BJ695)</f>
        <v>26</v>
      </c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10"/>
      <c r="CC695" s="15"/>
    </row>
    <row r="696" spans="1:81" s="9" customFormat="1" ht="15" customHeight="1" x14ac:dyDescent="0.2">
      <c r="A696" s="6" t="s">
        <v>705</v>
      </c>
      <c r="B696" s="7" t="s">
        <v>1621</v>
      </c>
      <c r="C696" s="8">
        <v>628750</v>
      </c>
      <c r="D696" s="6" t="s">
        <v>1150</v>
      </c>
      <c r="E696" s="6" t="s">
        <v>661</v>
      </c>
      <c r="F696" s="6"/>
      <c r="G696" s="7"/>
      <c r="H696" s="7"/>
      <c r="I696" s="6" t="s">
        <v>1620</v>
      </c>
      <c r="J696" s="6"/>
      <c r="K696" s="6"/>
      <c r="L696" s="6" t="s">
        <v>1619</v>
      </c>
      <c r="M696" s="7"/>
      <c r="N696" s="6" t="s">
        <v>1406</v>
      </c>
      <c r="O696" s="6" t="s">
        <v>1991</v>
      </c>
      <c r="P696" s="6" t="s">
        <v>2028</v>
      </c>
      <c r="Q696" s="6"/>
      <c r="R696" s="6"/>
      <c r="S696" s="6">
        <v>6</v>
      </c>
      <c r="T696" s="6">
        <f>R696+Q696+S696</f>
        <v>6</v>
      </c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15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10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10"/>
      <c r="CC696" s="15"/>
    </row>
    <row r="697" spans="1:81" s="33" customFormat="1" ht="15" customHeight="1" x14ac:dyDescent="0.2">
      <c r="A697" s="6" t="s">
        <v>705</v>
      </c>
      <c r="B697" s="7" t="s">
        <v>629</v>
      </c>
      <c r="C697" s="8">
        <v>107011</v>
      </c>
      <c r="D697" s="6" t="s">
        <v>1150</v>
      </c>
      <c r="E697" s="6" t="s">
        <v>630</v>
      </c>
      <c r="F697" s="6" t="s">
        <v>793</v>
      </c>
      <c r="G697" s="7"/>
      <c r="H697" s="7"/>
      <c r="I697" s="6" t="s">
        <v>2172</v>
      </c>
      <c r="J697" s="6"/>
      <c r="K697" s="8" t="s">
        <v>2173</v>
      </c>
      <c r="L697" s="6" t="s">
        <v>2174</v>
      </c>
      <c r="M697" s="6" t="s">
        <v>2175</v>
      </c>
      <c r="N697" s="6" t="s">
        <v>380</v>
      </c>
      <c r="O697" s="6" t="s">
        <v>2253</v>
      </c>
      <c r="P697" s="6" t="s">
        <v>2028</v>
      </c>
      <c r="Q697" s="6">
        <v>33</v>
      </c>
      <c r="R697" s="6"/>
      <c r="S697" s="6"/>
      <c r="T697" s="6">
        <f>R697+Q697+S697</f>
        <v>33</v>
      </c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15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10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10"/>
      <c r="CC697" s="15"/>
    </row>
    <row r="698" spans="1:81" s="9" customFormat="1" ht="15" customHeight="1" x14ac:dyDescent="0.2">
      <c r="A698" s="6" t="s">
        <v>705</v>
      </c>
      <c r="B698" s="7" t="s">
        <v>686</v>
      </c>
      <c r="C698" s="8">
        <v>106435</v>
      </c>
      <c r="D698" s="6" t="s">
        <v>1148</v>
      </c>
      <c r="E698" s="6" t="s">
        <v>640</v>
      </c>
      <c r="F698" s="6" t="s">
        <v>2153</v>
      </c>
      <c r="G698" s="7"/>
      <c r="H698" s="7"/>
      <c r="I698" s="6" t="s">
        <v>2154</v>
      </c>
      <c r="J698" s="6"/>
      <c r="K698" s="6"/>
      <c r="L698" s="6" t="s">
        <v>677</v>
      </c>
      <c r="M698" s="6"/>
      <c r="N698" s="6" t="s">
        <v>1420</v>
      </c>
      <c r="O698" s="6" t="s">
        <v>1991</v>
      </c>
      <c r="P698" s="6" t="s">
        <v>2028</v>
      </c>
      <c r="Q698" s="6"/>
      <c r="R698" s="6"/>
      <c r="S698" s="6">
        <v>10</v>
      </c>
      <c r="T698" s="6">
        <f>R698+Q698+S698</f>
        <v>10</v>
      </c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15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10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10"/>
      <c r="CC698" s="15"/>
    </row>
    <row r="699" spans="1:81" s="9" customFormat="1" ht="15" customHeight="1" x14ac:dyDescent="0.2">
      <c r="A699" s="6" t="s">
        <v>705</v>
      </c>
      <c r="B699" s="7" t="s">
        <v>688</v>
      </c>
      <c r="C699" s="8">
        <v>135707</v>
      </c>
      <c r="D699" s="6" t="s">
        <v>1130</v>
      </c>
      <c r="E699" s="6" t="s">
        <v>133</v>
      </c>
      <c r="F699" s="6" t="s">
        <v>933</v>
      </c>
      <c r="G699" s="7"/>
      <c r="H699" s="7"/>
      <c r="I699" s="6" t="s">
        <v>2200</v>
      </c>
      <c r="J699" s="6"/>
      <c r="K699" s="6" t="s">
        <v>2201</v>
      </c>
      <c r="L699" s="6" t="s">
        <v>687</v>
      </c>
      <c r="M699" s="6" t="s">
        <v>2202</v>
      </c>
      <c r="N699" s="6" t="s">
        <v>1421</v>
      </c>
      <c r="O699" s="6" t="s">
        <v>1991</v>
      </c>
      <c r="P699" s="6" t="s">
        <v>2030</v>
      </c>
      <c r="Q699" s="6"/>
      <c r="R699" s="6"/>
      <c r="S699" s="6">
        <v>12</v>
      </c>
      <c r="T699" s="6">
        <v>11</v>
      </c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15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10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10"/>
      <c r="CC699" s="15"/>
    </row>
    <row r="700" spans="1:81" s="9" customFormat="1" ht="15" customHeight="1" x14ac:dyDescent="0.2">
      <c r="A700" s="6" t="s">
        <v>718</v>
      </c>
      <c r="B700" s="7" t="s">
        <v>45</v>
      </c>
      <c r="C700" s="52">
        <v>732248</v>
      </c>
      <c r="D700" s="6" t="s">
        <v>1150</v>
      </c>
      <c r="E700" s="6" t="s">
        <v>755</v>
      </c>
      <c r="F700" s="6" t="s">
        <v>126</v>
      </c>
      <c r="G700" s="7" t="s">
        <v>127</v>
      </c>
      <c r="H700" s="23" t="s">
        <v>128</v>
      </c>
      <c r="I700" s="6" t="s">
        <v>129</v>
      </c>
      <c r="J700" s="6" t="s">
        <v>1058</v>
      </c>
      <c r="K700" s="6" t="s">
        <v>130</v>
      </c>
      <c r="L700" s="6" t="s">
        <v>1431</v>
      </c>
      <c r="M700" s="6" t="s">
        <v>1185</v>
      </c>
      <c r="N700" s="6" t="s">
        <v>698</v>
      </c>
      <c r="O700" s="6" t="s">
        <v>1706</v>
      </c>
      <c r="P700" s="6" t="s">
        <v>2028</v>
      </c>
      <c r="Q700" s="6"/>
      <c r="R700" s="6">
        <v>33</v>
      </c>
      <c r="S700" s="6"/>
      <c r="T700" s="6">
        <f>R700+Q700+S700</f>
        <v>33</v>
      </c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10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15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10"/>
      <c r="CC700" s="15"/>
    </row>
    <row r="701" spans="1:81" s="9" customFormat="1" ht="15" customHeight="1" x14ac:dyDescent="0.2">
      <c r="A701" s="6" t="s">
        <v>718</v>
      </c>
      <c r="B701" s="7" t="s">
        <v>45</v>
      </c>
      <c r="C701" s="52">
        <v>732255</v>
      </c>
      <c r="D701" s="6" t="s">
        <v>1150</v>
      </c>
      <c r="E701" s="6" t="s">
        <v>755</v>
      </c>
      <c r="F701" s="6" t="s">
        <v>126</v>
      </c>
      <c r="G701" s="7" t="s">
        <v>127</v>
      </c>
      <c r="H701" s="23" t="s">
        <v>128</v>
      </c>
      <c r="I701" s="6" t="s">
        <v>129</v>
      </c>
      <c r="J701" s="6" t="s">
        <v>1058</v>
      </c>
      <c r="K701" s="6" t="s">
        <v>130</v>
      </c>
      <c r="L701" s="6" t="s">
        <v>1431</v>
      </c>
      <c r="M701" s="6" t="s">
        <v>1185</v>
      </c>
      <c r="N701" s="6" t="s">
        <v>1257</v>
      </c>
      <c r="O701" s="6" t="s">
        <v>1706</v>
      </c>
      <c r="P701" s="6" t="s">
        <v>2028</v>
      </c>
      <c r="Q701" s="6">
        <v>18</v>
      </c>
      <c r="R701" s="6"/>
      <c r="S701" s="6"/>
      <c r="T701" s="6">
        <f>R701+Q701+S701</f>
        <v>18</v>
      </c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10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15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10"/>
      <c r="CC701" s="15"/>
    </row>
    <row r="702" spans="1:81" s="9" customFormat="1" ht="15" customHeight="1" x14ac:dyDescent="0.2">
      <c r="A702" s="6" t="s">
        <v>718</v>
      </c>
      <c r="B702" s="7" t="s">
        <v>45</v>
      </c>
      <c r="C702" s="8">
        <v>124040</v>
      </c>
      <c r="D702" s="6" t="s">
        <v>1150</v>
      </c>
      <c r="E702" s="6" t="s">
        <v>1416</v>
      </c>
      <c r="F702" s="6" t="s">
        <v>126</v>
      </c>
      <c r="G702" s="7" t="s">
        <v>127</v>
      </c>
      <c r="H702" s="23" t="s">
        <v>128</v>
      </c>
      <c r="I702" s="6" t="s">
        <v>129</v>
      </c>
      <c r="J702" s="6" t="s">
        <v>1058</v>
      </c>
      <c r="K702" s="6" t="s">
        <v>130</v>
      </c>
      <c r="L702" s="6" t="s">
        <v>1431</v>
      </c>
      <c r="M702" s="6" t="s">
        <v>1185</v>
      </c>
      <c r="N702" s="6" t="s">
        <v>1237</v>
      </c>
      <c r="O702" s="6" t="s">
        <v>2271</v>
      </c>
      <c r="P702" s="6" t="s">
        <v>2028</v>
      </c>
      <c r="Q702" s="6"/>
      <c r="R702" s="6"/>
      <c r="S702" s="6"/>
      <c r="T702" s="6"/>
      <c r="U702" s="6">
        <v>24</v>
      </c>
      <c r="V702" s="6">
        <v>20</v>
      </c>
      <c r="W702" s="6"/>
      <c r="X702" s="6"/>
      <c r="Y702" s="6"/>
      <c r="Z702" s="6"/>
      <c r="AA702" s="6">
        <v>25</v>
      </c>
      <c r="AB702" s="6"/>
      <c r="AC702" s="6"/>
      <c r="AD702" s="6"/>
      <c r="AE702" s="6"/>
      <c r="AF702" s="6">
        <v>24</v>
      </c>
      <c r="AG702" s="6">
        <v>22</v>
      </c>
      <c r="AH702" s="6"/>
      <c r="AI702" s="6"/>
      <c r="AJ702" s="6"/>
      <c r="AK702" s="6">
        <v>28</v>
      </c>
      <c r="AL702" s="6"/>
      <c r="AM702" s="6"/>
      <c r="AN702" s="6"/>
      <c r="AO702" s="6">
        <v>5</v>
      </c>
      <c r="AP702" s="6">
        <v>25</v>
      </c>
      <c r="AQ702" s="6"/>
      <c r="AR702" s="6"/>
      <c r="AS702" s="6"/>
      <c r="AT702" s="6"/>
      <c r="AU702" s="6">
        <v>22</v>
      </c>
      <c r="AV702" s="6">
        <v>24</v>
      </c>
      <c r="AW702" s="6"/>
      <c r="AX702" s="6"/>
      <c r="AY702" s="6">
        <v>8</v>
      </c>
      <c r="AZ702" s="10"/>
      <c r="BA702" s="6">
        <v>21</v>
      </c>
      <c r="BB702" s="6">
        <v>24</v>
      </c>
      <c r="BC702" s="6"/>
      <c r="BD702" s="6"/>
      <c r="BE702" s="6"/>
      <c r="BF702" s="6">
        <v>33</v>
      </c>
      <c r="BG702" s="6"/>
      <c r="BH702" s="6"/>
      <c r="BI702" s="6"/>
      <c r="BJ702" s="6"/>
      <c r="BK702" s="15">
        <f>SUM(U702:BJ702)</f>
        <v>305</v>
      </c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10"/>
      <c r="CC702" s="15"/>
    </row>
    <row r="703" spans="1:81" s="9" customFormat="1" ht="15" customHeight="1" x14ac:dyDescent="0.2">
      <c r="A703" s="6" t="s">
        <v>718</v>
      </c>
      <c r="B703" s="7" t="s">
        <v>470</v>
      </c>
      <c r="C703" s="52">
        <v>732263</v>
      </c>
      <c r="D703" s="6" t="s">
        <v>1150</v>
      </c>
      <c r="E703" s="6" t="s">
        <v>755</v>
      </c>
      <c r="F703" s="6" t="s">
        <v>126</v>
      </c>
      <c r="G703" s="7" t="s">
        <v>127</v>
      </c>
      <c r="H703" s="23" t="s">
        <v>128</v>
      </c>
      <c r="I703" s="6" t="s">
        <v>129</v>
      </c>
      <c r="J703" s="6" t="s">
        <v>1058</v>
      </c>
      <c r="K703" s="6" t="s">
        <v>130</v>
      </c>
      <c r="L703" s="6" t="s">
        <v>1431</v>
      </c>
      <c r="M703" s="6" t="s">
        <v>1185</v>
      </c>
      <c r="N703" s="6" t="s">
        <v>1257</v>
      </c>
      <c r="O703" s="6" t="s">
        <v>1703</v>
      </c>
      <c r="P703" s="6" t="s">
        <v>2028</v>
      </c>
      <c r="Q703" s="6">
        <v>32</v>
      </c>
      <c r="R703" s="6"/>
      <c r="S703" s="6"/>
      <c r="T703" s="6">
        <f>R703+Q703+S703</f>
        <v>32</v>
      </c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10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15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10"/>
      <c r="CC703" s="15"/>
    </row>
    <row r="704" spans="1:81" s="33" customFormat="1" ht="13.5" customHeight="1" x14ac:dyDescent="0.2">
      <c r="A704" s="6" t="s">
        <v>718</v>
      </c>
      <c r="B704" s="7" t="s">
        <v>46</v>
      </c>
      <c r="C704" s="52">
        <v>558932</v>
      </c>
      <c r="D704" s="6" t="s">
        <v>1130</v>
      </c>
      <c r="E704" s="6" t="s">
        <v>475</v>
      </c>
      <c r="F704" s="6" t="s">
        <v>791</v>
      </c>
      <c r="G704" s="7" t="s">
        <v>988</v>
      </c>
      <c r="H704" s="23" t="s">
        <v>1277</v>
      </c>
      <c r="I704" s="6" t="s">
        <v>995</v>
      </c>
      <c r="J704" s="6" t="s">
        <v>472</v>
      </c>
      <c r="K704" s="6" t="s">
        <v>1093</v>
      </c>
      <c r="L704" s="6" t="s">
        <v>473</v>
      </c>
      <c r="M704" s="6" t="s">
        <v>1184</v>
      </c>
      <c r="N704" s="6" t="s">
        <v>383</v>
      </c>
      <c r="O704" s="6" t="s">
        <v>1703</v>
      </c>
      <c r="P704" s="6" t="s">
        <v>2030</v>
      </c>
      <c r="Q704" s="6"/>
      <c r="R704" s="6">
        <v>35</v>
      </c>
      <c r="S704" s="6"/>
      <c r="T704" s="6">
        <f>R704+Q704+S704</f>
        <v>35</v>
      </c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10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15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10"/>
      <c r="CC704" s="15"/>
    </row>
    <row r="705" spans="1:81" s="9" customFormat="1" ht="13.5" customHeight="1" x14ac:dyDescent="0.2">
      <c r="A705" s="6" t="s">
        <v>718</v>
      </c>
      <c r="B705" s="7" t="s">
        <v>46</v>
      </c>
      <c r="C705" s="52">
        <v>558916</v>
      </c>
      <c r="D705" s="6" t="s">
        <v>1130</v>
      </c>
      <c r="E705" s="6" t="s">
        <v>471</v>
      </c>
      <c r="F705" s="6" t="s">
        <v>791</v>
      </c>
      <c r="G705" s="7" t="s">
        <v>988</v>
      </c>
      <c r="H705" s="7" t="s">
        <v>1277</v>
      </c>
      <c r="I705" s="6" t="s">
        <v>995</v>
      </c>
      <c r="J705" s="6" t="s">
        <v>472</v>
      </c>
      <c r="K705" s="6" t="s">
        <v>1093</v>
      </c>
      <c r="L705" s="6" t="s">
        <v>473</v>
      </c>
      <c r="M705" s="6" t="s">
        <v>1184</v>
      </c>
      <c r="N705" s="6" t="s">
        <v>454</v>
      </c>
      <c r="O705" s="6" t="s">
        <v>1703</v>
      </c>
      <c r="P705" s="6" t="s">
        <v>2030</v>
      </c>
      <c r="Q705" s="6">
        <v>35</v>
      </c>
      <c r="R705" s="6"/>
      <c r="S705" s="6"/>
      <c r="T705" s="6">
        <f>R705+Q705+S705</f>
        <v>35</v>
      </c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10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15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10"/>
      <c r="CC705" s="15"/>
    </row>
    <row r="706" spans="1:81" s="9" customFormat="1" ht="13.5" customHeight="1" x14ac:dyDescent="0.2">
      <c r="A706" s="6" t="s">
        <v>718</v>
      </c>
      <c r="B706" s="7" t="s">
        <v>46</v>
      </c>
      <c r="C706" s="52">
        <v>191486</v>
      </c>
      <c r="D706" s="6" t="s">
        <v>1130</v>
      </c>
      <c r="E706" s="6" t="s">
        <v>474</v>
      </c>
      <c r="F706" s="6" t="s">
        <v>791</v>
      </c>
      <c r="G706" s="7" t="s">
        <v>988</v>
      </c>
      <c r="H706" s="7" t="s">
        <v>1277</v>
      </c>
      <c r="I706" s="6" t="s">
        <v>995</v>
      </c>
      <c r="J706" s="6" t="s">
        <v>472</v>
      </c>
      <c r="K706" s="6" t="s">
        <v>1093</v>
      </c>
      <c r="L706" s="6" t="s">
        <v>473</v>
      </c>
      <c r="M706" s="6" t="s">
        <v>1184</v>
      </c>
      <c r="N706" s="6" t="s">
        <v>1257</v>
      </c>
      <c r="O706" s="6" t="s">
        <v>1703</v>
      </c>
      <c r="P706" s="6" t="s">
        <v>2030</v>
      </c>
      <c r="Q706" s="6">
        <v>34</v>
      </c>
      <c r="R706" s="6"/>
      <c r="S706" s="6"/>
      <c r="T706" s="6">
        <f>R706+Q706+S706</f>
        <v>34</v>
      </c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10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15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10"/>
      <c r="CC706" s="15"/>
    </row>
    <row r="707" spans="1:81" s="9" customFormat="1" ht="13.5" customHeight="1" x14ac:dyDescent="0.2">
      <c r="A707" s="6" t="s">
        <v>718</v>
      </c>
      <c r="B707" s="7" t="s">
        <v>46</v>
      </c>
      <c r="C707" s="8">
        <v>163923</v>
      </c>
      <c r="D707" s="6" t="s">
        <v>1130</v>
      </c>
      <c r="E707" s="6" t="s">
        <v>471</v>
      </c>
      <c r="F707" s="6" t="s">
        <v>791</v>
      </c>
      <c r="G707" s="7" t="s">
        <v>988</v>
      </c>
      <c r="H707" s="23" t="s">
        <v>1277</v>
      </c>
      <c r="I707" s="6" t="s">
        <v>1766</v>
      </c>
      <c r="J707" s="6"/>
      <c r="K707" s="6" t="s">
        <v>1767</v>
      </c>
      <c r="L707" s="6" t="s">
        <v>473</v>
      </c>
      <c r="M707" s="6" t="s">
        <v>1184</v>
      </c>
      <c r="N707" s="6" t="s">
        <v>1235</v>
      </c>
      <c r="O707" s="6" t="s">
        <v>1700</v>
      </c>
      <c r="P707" s="6" t="s">
        <v>2030</v>
      </c>
      <c r="Q707" s="6"/>
      <c r="R707" s="6"/>
      <c r="S707" s="6"/>
      <c r="T707" s="6"/>
      <c r="U707" s="6">
        <v>8</v>
      </c>
      <c r="V707" s="6"/>
      <c r="W707" s="6"/>
      <c r="X707" s="6"/>
      <c r="Y707" s="6"/>
      <c r="Z707" s="6"/>
      <c r="AA707" s="6">
        <v>11</v>
      </c>
      <c r="AB707" s="6"/>
      <c r="AC707" s="6"/>
      <c r="AD707" s="6"/>
      <c r="AE707" s="6"/>
      <c r="AF707" s="6">
        <v>12</v>
      </c>
      <c r="AG707" s="6"/>
      <c r="AH707" s="6"/>
      <c r="AI707" s="6"/>
      <c r="AJ707" s="6"/>
      <c r="AK707" s="6">
        <v>16</v>
      </c>
      <c r="AL707" s="6"/>
      <c r="AM707" s="6"/>
      <c r="AN707" s="6"/>
      <c r="AO707" s="6"/>
      <c r="AP707" s="6">
        <v>14</v>
      </c>
      <c r="AQ707" s="6"/>
      <c r="AR707" s="6"/>
      <c r="AS707" s="6"/>
      <c r="AT707" s="6"/>
      <c r="AU707" s="6">
        <v>16</v>
      </c>
      <c r="AV707" s="6"/>
      <c r="AW707" s="6"/>
      <c r="AX707" s="6"/>
      <c r="AY707" s="6"/>
      <c r="AZ707" s="10"/>
      <c r="BA707" s="6">
        <v>14</v>
      </c>
      <c r="BB707" s="6"/>
      <c r="BC707" s="6"/>
      <c r="BD707" s="6"/>
      <c r="BE707" s="6"/>
      <c r="BF707" s="6">
        <v>18</v>
      </c>
      <c r="BG707" s="6">
        <v>19</v>
      </c>
      <c r="BH707" s="6"/>
      <c r="BI707" s="6"/>
      <c r="BJ707" s="6"/>
      <c r="BK707" s="15">
        <f>SUM(U707:BJ707)</f>
        <v>128</v>
      </c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10"/>
      <c r="CC707" s="15"/>
    </row>
    <row r="708" spans="1:81" s="9" customFormat="1" ht="15" customHeight="1" x14ac:dyDescent="0.2">
      <c r="A708" s="6" t="s">
        <v>718</v>
      </c>
      <c r="B708" s="7" t="s">
        <v>47</v>
      </c>
      <c r="C708" s="52">
        <v>557025</v>
      </c>
      <c r="D708" s="6" t="s">
        <v>1126</v>
      </c>
      <c r="E708" s="6" t="s">
        <v>1486</v>
      </c>
      <c r="F708" s="6" t="s">
        <v>790</v>
      </c>
      <c r="G708" s="7" t="s">
        <v>989</v>
      </c>
      <c r="H708" s="7" t="s">
        <v>286</v>
      </c>
      <c r="I708" s="6" t="s">
        <v>480</v>
      </c>
      <c r="J708" s="6" t="s">
        <v>481</v>
      </c>
      <c r="K708" s="6" t="s">
        <v>1094</v>
      </c>
      <c r="L708" s="6" t="s">
        <v>482</v>
      </c>
      <c r="M708" s="6" t="s">
        <v>1180</v>
      </c>
      <c r="N708" s="6" t="s">
        <v>1248</v>
      </c>
      <c r="O708" s="6" t="s">
        <v>1703</v>
      </c>
      <c r="P708" s="6" t="s">
        <v>2031</v>
      </c>
      <c r="Q708" s="6"/>
      <c r="R708" s="6">
        <v>26</v>
      </c>
      <c r="S708" s="6"/>
      <c r="T708" s="6">
        <f>R708+Q708+S708</f>
        <v>26</v>
      </c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10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15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10"/>
      <c r="CC708" s="15"/>
    </row>
    <row r="709" spans="1:81" s="33" customFormat="1" ht="15" customHeight="1" x14ac:dyDescent="0.2">
      <c r="A709" s="6" t="s">
        <v>718</v>
      </c>
      <c r="B709" s="7" t="s">
        <v>47</v>
      </c>
      <c r="C709" s="52">
        <v>359513</v>
      </c>
      <c r="D709" s="6" t="s">
        <v>1126</v>
      </c>
      <c r="E709" s="6" t="s">
        <v>1486</v>
      </c>
      <c r="F709" s="6" t="s">
        <v>790</v>
      </c>
      <c r="G709" s="7" t="s">
        <v>989</v>
      </c>
      <c r="H709" s="23" t="s">
        <v>286</v>
      </c>
      <c r="I709" s="6" t="s">
        <v>480</v>
      </c>
      <c r="J709" s="6" t="s">
        <v>481</v>
      </c>
      <c r="K709" s="6" t="s">
        <v>1094</v>
      </c>
      <c r="L709" s="6" t="s">
        <v>482</v>
      </c>
      <c r="M709" s="6" t="s">
        <v>1180</v>
      </c>
      <c r="N709" s="6" t="s">
        <v>454</v>
      </c>
      <c r="O709" s="6" t="s">
        <v>1703</v>
      </c>
      <c r="P709" s="6" t="s">
        <v>2031</v>
      </c>
      <c r="Q709" s="6">
        <v>17</v>
      </c>
      <c r="R709" s="6"/>
      <c r="S709" s="6"/>
      <c r="T709" s="6">
        <f>R709+Q709+S709</f>
        <v>17</v>
      </c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10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15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10"/>
      <c r="CC709" s="15"/>
    </row>
    <row r="710" spans="1:81" s="9" customFormat="1" ht="15" customHeight="1" x14ac:dyDescent="0.2">
      <c r="A710" s="6" t="s">
        <v>718</v>
      </c>
      <c r="B710" s="7" t="s">
        <v>47</v>
      </c>
      <c r="C710" s="52">
        <v>359521</v>
      </c>
      <c r="D710" s="6" t="s">
        <v>1126</v>
      </c>
      <c r="E710" s="6" t="s">
        <v>1486</v>
      </c>
      <c r="F710" s="6" t="s">
        <v>790</v>
      </c>
      <c r="G710" s="7" t="s">
        <v>989</v>
      </c>
      <c r="H710" s="23" t="s">
        <v>286</v>
      </c>
      <c r="I710" s="6" t="s">
        <v>480</v>
      </c>
      <c r="J710" s="6" t="s">
        <v>481</v>
      </c>
      <c r="K710" s="6" t="s">
        <v>1094</v>
      </c>
      <c r="L710" s="6" t="s">
        <v>482</v>
      </c>
      <c r="M710" s="6" t="s">
        <v>1180</v>
      </c>
      <c r="N710" s="6" t="s">
        <v>454</v>
      </c>
      <c r="O710" s="6" t="s">
        <v>1703</v>
      </c>
      <c r="P710" s="6" t="s">
        <v>2031</v>
      </c>
      <c r="Q710" s="6">
        <v>17</v>
      </c>
      <c r="R710" s="6"/>
      <c r="S710" s="6"/>
      <c r="T710" s="6">
        <f>R710+Q710+S710</f>
        <v>17</v>
      </c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10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15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10"/>
      <c r="CC710" s="15"/>
    </row>
    <row r="711" spans="1:81" s="9" customFormat="1" ht="15" customHeight="1" x14ac:dyDescent="0.2">
      <c r="A711" s="6" t="s">
        <v>718</v>
      </c>
      <c r="B711" s="7" t="s">
        <v>47</v>
      </c>
      <c r="C711" s="52">
        <v>557017</v>
      </c>
      <c r="D711" s="6" t="s">
        <v>1126</v>
      </c>
      <c r="E711" s="6" t="s">
        <v>1486</v>
      </c>
      <c r="F711" s="6" t="s">
        <v>790</v>
      </c>
      <c r="G711" s="7" t="s">
        <v>989</v>
      </c>
      <c r="H711" s="23" t="s">
        <v>286</v>
      </c>
      <c r="I711" s="6" t="s">
        <v>480</v>
      </c>
      <c r="J711" s="6" t="s">
        <v>481</v>
      </c>
      <c r="K711" s="6" t="s">
        <v>1094</v>
      </c>
      <c r="L711" s="6" t="s">
        <v>482</v>
      </c>
      <c r="M711" s="6" t="s">
        <v>1180</v>
      </c>
      <c r="N711" s="6" t="s">
        <v>454</v>
      </c>
      <c r="O711" s="6" t="s">
        <v>1703</v>
      </c>
      <c r="P711" s="6" t="s">
        <v>2031</v>
      </c>
      <c r="Q711" s="6">
        <v>24</v>
      </c>
      <c r="R711" s="6"/>
      <c r="S711" s="6"/>
      <c r="T711" s="6">
        <f>R711+Q711+S711</f>
        <v>24</v>
      </c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10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15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10"/>
      <c r="CC711" s="15"/>
    </row>
    <row r="712" spans="1:81" s="9" customFormat="1" ht="15" customHeight="1" x14ac:dyDescent="0.2">
      <c r="A712" s="6" t="s">
        <v>718</v>
      </c>
      <c r="B712" s="7" t="s">
        <v>47</v>
      </c>
      <c r="C712" s="8">
        <v>366666</v>
      </c>
      <c r="D712" s="6" t="s">
        <v>1126</v>
      </c>
      <c r="E712" s="6" t="s">
        <v>95</v>
      </c>
      <c r="F712" s="6" t="s">
        <v>790</v>
      </c>
      <c r="G712" s="7" t="s">
        <v>989</v>
      </c>
      <c r="H712" s="7" t="s">
        <v>286</v>
      </c>
      <c r="I712" s="6" t="s">
        <v>480</v>
      </c>
      <c r="J712" s="6" t="s">
        <v>481</v>
      </c>
      <c r="K712" s="6" t="s">
        <v>1094</v>
      </c>
      <c r="L712" s="6" t="s">
        <v>482</v>
      </c>
      <c r="M712" s="6" t="s">
        <v>1180</v>
      </c>
      <c r="N712" s="6" t="s">
        <v>1238</v>
      </c>
      <c r="O712" s="6" t="s">
        <v>1700</v>
      </c>
      <c r="P712" s="6" t="s">
        <v>2031</v>
      </c>
      <c r="Q712" s="6"/>
      <c r="R712" s="6"/>
      <c r="S712" s="6"/>
      <c r="T712" s="6"/>
      <c r="U712" s="6">
        <v>35</v>
      </c>
      <c r="V712" s="6"/>
      <c r="W712" s="6"/>
      <c r="X712" s="6"/>
      <c r="Y712" s="6"/>
      <c r="Z712" s="6"/>
      <c r="AA712" s="6">
        <v>48</v>
      </c>
      <c r="AB712" s="6"/>
      <c r="AC712" s="6"/>
      <c r="AD712" s="6"/>
      <c r="AE712" s="6"/>
      <c r="AF712" s="6">
        <v>42</v>
      </c>
      <c r="AG712" s="6"/>
      <c r="AH712" s="6"/>
      <c r="AI712" s="6"/>
      <c r="AJ712" s="6"/>
      <c r="AK712" s="6">
        <v>55</v>
      </c>
      <c r="AL712" s="6"/>
      <c r="AM712" s="6"/>
      <c r="AN712" s="6"/>
      <c r="AO712" s="6"/>
      <c r="AP712" s="6">
        <v>22</v>
      </c>
      <c r="AQ712" s="6">
        <v>22</v>
      </c>
      <c r="AR712" s="6"/>
      <c r="AS712" s="6"/>
      <c r="AT712" s="6"/>
      <c r="AU712" s="6">
        <v>44</v>
      </c>
      <c r="AV712" s="6"/>
      <c r="AW712" s="6"/>
      <c r="AX712" s="6"/>
      <c r="AY712" s="6"/>
      <c r="AZ712" s="10"/>
      <c r="BA712" s="6">
        <v>43</v>
      </c>
      <c r="BB712" s="6"/>
      <c r="BC712" s="6"/>
      <c r="BD712" s="6"/>
      <c r="BE712" s="6"/>
      <c r="BF712" s="6">
        <v>45</v>
      </c>
      <c r="BG712" s="6"/>
      <c r="BH712" s="6"/>
      <c r="BI712" s="6"/>
      <c r="BJ712" s="6"/>
      <c r="BK712" s="15">
        <f>SUM(U712:BJ712)</f>
        <v>356</v>
      </c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10"/>
      <c r="CC712" s="15"/>
    </row>
    <row r="713" spans="1:81" s="9" customFormat="1" ht="15" customHeight="1" x14ac:dyDescent="0.2">
      <c r="A713" s="6" t="s">
        <v>718</v>
      </c>
      <c r="B713" s="7" t="s">
        <v>48</v>
      </c>
      <c r="C713" s="52">
        <v>565382</v>
      </c>
      <c r="D713" s="6" t="s">
        <v>1151</v>
      </c>
      <c r="E713" s="6" t="s">
        <v>287</v>
      </c>
      <c r="F713" s="6" t="s">
        <v>242</v>
      </c>
      <c r="G713" s="7"/>
      <c r="H713" s="23" t="s">
        <v>1025</v>
      </c>
      <c r="I713" s="6" t="s">
        <v>288</v>
      </c>
      <c r="J713" s="6" t="s">
        <v>1042</v>
      </c>
      <c r="K713" s="6" t="s">
        <v>103</v>
      </c>
      <c r="L713" s="6" t="s">
        <v>858</v>
      </c>
      <c r="M713" s="6" t="s">
        <v>1181</v>
      </c>
      <c r="N713" s="6" t="s">
        <v>698</v>
      </c>
      <c r="O713" s="6" t="s">
        <v>1706</v>
      </c>
      <c r="P713" s="6" t="s">
        <v>2029</v>
      </c>
      <c r="Q713" s="6"/>
      <c r="R713" s="6">
        <v>35</v>
      </c>
      <c r="S713" s="6"/>
      <c r="T713" s="6">
        <f>R713+Q713+S713</f>
        <v>35</v>
      </c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10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15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10"/>
      <c r="CC713" s="15"/>
    </row>
    <row r="714" spans="1:81" s="33" customFormat="1" ht="15" customHeight="1" x14ac:dyDescent="0.2">
      <c r="A714" s="6" t="s">
        <v>718</v>
      </c>
      <c r="B714" s="7" t="s">
        <v>48</v>
      </c>
      <c r="C714" s="52">
        <v>542167</v>
      </c>
      <c r="D714" s="6" t="s">
        <v>1151</v>
      </c>
      <c r="E714" s="6" t="s">
        <v>287</v>
      </c>
      <c r="F714" s="6" t="s">
        <v>242</v>
      </c>
      <c r="G714" s="7"/>
      <c r="H714" s="23" t="s">
        <v>1025</v>
      </c>
      <c r="I714" s="6" t="s">
        <v>288</v>
      </c>
      <c r="J714" s="6" t="s">
        <v>1042</v>
      </c>
      <c r="K714" s="6" t="s">
        <v>103</v>
      </c>
      <c r="L714" s="6" t="s">
        <v>858</v>
      </c>
      <c r="M714" s="6" t="s">
        <v>1181</v>
      </c>
      <c r="N714" s="6" t="s">
        <v>1257</v>
      </c>
      <c r="O714" s="6" t="s">
        <v>1703</v>
      </c>
      <c r="P714" s="6" t="s">
        <v>2029</v>
      </c>
      <c r="Q714" s="6">
        <v>31</v>
      </c>
      <c r="R714" s="6"/>
      <c r="S714" s="6"/>
      <c r="T714" s="6">
        <f>R714+Q714+S714</f>
        <v>31</v>
      </c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10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15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10"/>
      <c r="CC714" s="15"/>
    </row>
    <row r="715" spans="1:81" s="9" customFormat="1" ht="15" customHeight="1" x14ac:dyDescent="0.2">
      <c r="A715" s="6" t="s">
        <v>718</v>
      </c>
      <c r="B715" s="7" t="s">
        <v>48</v>
      </c>
      <c r="C715" s="52">
        <v>542175</v>
      </c>
      <c r="D715" s="6" t="s">
        <v>1151</v>
      </c>
      <c r="E715" s="6" t="s">
        <v>287</v>
      </c>
      <c r="F715" s="6" t="s">
        <v>242</v>
      </c>
      <c r="G715" s="7"/>
      <c r="H715" s="23" t="s">
        <v>1025</v>
      </c>
      <c r="I715" s="6" t="s">
        <v>288</v>
      </c>
      <c r="J715" s="6" t="s">
        <v>1042</v>
      </c>
      <c r="K715" s="6" t="s">
        <v>103</v>
      </c>
      <c r="L715" s="6" t="s">
        <v>858</v>
      </c>
      <c r="M715" s="6" t="s">
        <v>1181</v>
      </c>
      <c r="N715" s="6" t="s">
        <v>1257</v>
      </c>
      <c r="O715" s="6" t="s">
        <v>1703</v>
      </c>
      <c r="P715" s="6" t="s">
        <v>2029</v>
      </c>
      <c r="Q715" s="6">
        <v>31</v>
      </c>
      <c r="R715" s="6"/>
      <c r="S715" s="6"/>
      <c r="T715" s="6">
        <f>R715+Q715+S715</f>
        <v>31</v>
      </c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10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15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10"/>
      <c r="CC715" s="15"/>
    </row>
    <row r="716" spans="1:81" s="9" customFormat="1" ht="15" customHeight="1" x14ac:dyDescent="0.2">
      <c r="A716" s="6" t="s">
        <v>718</v>
      </c>
      <c r="B716" s="7" t="s">
        <v>48</v>
      </c>
      <c r="C716" s="8">
        <v>134601</v>
      </c>
      <c r="D716" s="6" t="s">
        <v>1151</v>
      </c>
      <c r="E716" s="6" t="s">
        <v>287</v>
      </c>
      <c r="F716" s="6" t="s">
        <v>242</v>
      </c>
      <c r="G716" s="7" t="s">
        <v>102</v>
      </c>
      <c r="H716" s="23" t="s">
        <v>1025</v>
      </c>
      <c r="I716" s="6" t="s">
        <v>288</v>
      </c>
      <c r="J716" s="6" t="s">
        <v>1042</v>
      </c>
      <c r="K716" s="6" t="s">
        <v>103</v>
      </c>
      <c r="L716" s="6" t="s">
        <v>858</v>
      </c>
      <c r="M716" s="6" t="s">
        <v>1181</v>
      </c>
      <c r="N716" s="6" t="s">
        <v>1136</v>
      </c>
      <c r="O716" s="6" t="s">
        <v>2271</v>
      </c>
      <c r="P716" s="6" t="s">
        <v>2029</v>
      </c>
      <c r="Q716" s="6"/>
      <c r="R716" s="6"/>
      <c r="S716" s="6"/>
      <c r="T716" s="6"/>
      <c r="U716" s="6">
        <v>34</v>
      </c>
      <c r="V716" s="6">
        <v>32</v>
      </c>
      <c r="W716" s="6"/>
      <c r="X716" s="6"/>
      <c r="Y716" s="6"/>
      <c r="Z716" s="6"/>
      <c r="AA716" s="6">
        <v>20</v>
      </c>
      <c r="AB716" s="6">
        <v>28</v>
      </c>
      <c r="AC716" s="6"/>
      <c r="AD716" s="6"/>
      <c r="AE716" s="6"/>
      <c r="AF716" s="6">
        <v>26</v>
      </c>
      <c r="AG716" s="6">
        <v>27</v>
      </c>
      <c r="AH716" s="6"/>
      <c r="AI716" s="6"/>
      <c r="AJ716" s="6"/>
      <c r="AK716" s="6">
        <v>32</v>
      </c>
      <c r="AL716" s="6">
        <v>1</v>
      </c>
      <c r="AM716" s="6"/>
      <c r="AN716" s="6"/>
      <c r="AO716" s="6"/>
      <c r="AP716" s="6">
        <v>35</v>
      </c>
      <c r="AQ716" s="6"/>
      <c r="AR716" s="6"/>
      <c r="AS716" s="6"/>
      <c r="AT716" s="6"/>
      <c r="AU716" s="6">
        <v>41</v>
      </c>
      <c r="AV716" s="6"/>
      <c r="AW716" s="6"/>
      <c r="AX716" s="6"/>
      <c r="AY716" s="6"/>
      <c r="AZ716" s="10"/>
      <c r="BA716" s="6">
        <v>31</v>
      </c>
      <c r="BB716" s="6"/>
      <c r="BC716" s="6"/>
      <c r="BD716" s="6"/>
      <c r="BE716" s="6"/>
      <c r="BF716" s="6">
        <v>25</v>
      </c>
      <c r="BG716" s="6"/>
      <c r="BH716" s="6"/>
      <c r="BI716" s="6"/>
      <c r="BJ716" s="6"/>
      <c r="BK716" s="15">
        <f>SUM(U716:BJ716)</f>
        <v>332</v>
      </c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10"/>
      <c r="CC716" s="15"/>
    </row>
    <row r="717" spans="1:81" s="9" customFormat="1" ht="15" customHeight="1" x14ac:dyDescent="0.2">
      <c r="A717" s="6" t="s">
        <v>718</v>
      </c>
      <c r="B717" s="7" t="s">
        <v>2269</v>
      </c>
      <c r="C717" s="8">
        <v>661678</v>
      </c>
      <c r="D717" s="6" t="s">
        <v>1981</v>
      </c>
      <c r="E717" s="6" t="s">
        <v>2270</v>
      </c>
      <c r="F717" s="6"/>
      <c r="G717" s="7"/>
      <c r="H717" s="23"/>
      <c r="I717" s="6"/>
      <c r="J717" s="6"/>
      <c r="K717" s="6"/>
      <c r="L717" s="6"/>
      <c r="M717" s="6"/>
      <c r="N717" s="6" t="s">
        <v>1257</v>
      </c>
      <c r="O717" s="6"/>
      <c r="P717" s="6"/>
      <c r="Q717" s="6">
        <v>18</v>
      </c>
      <c r="R717" s="6"/>
      <c r="S717" s="6"/>
      <c r="T717" s="6">
        <f>R717+Q717+S717</f>
        <v>18</v>
      </c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10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15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10"/>
      <c r="CC717" s="15"/>
    </row>
    <row r="718" spans="1:81" s="9" customFormat="1" ht="15" customHeight="1" x14ac:dyDescent="0.2">
      <c r="A718" s="6" t="s">
        <v>718</v>
      </c>
      <c r="B718" s="7" t="s">
        <v>2239</v>
      </c>
      <c r="C718" s="52">
        <v>661694</v>
      </c>
      <c r="D718" s="6" t="s">
        <v>1981</v>
      </c>
      <c r="E718" s="6"/>
      <c r="F718" s="6"/>
      <c r="G718" s="7"/>
      <c r="H718" s="7"/>
      <c r="I718" s="6"/>
      <c r="J718" s="6"/>
      <c r="K718" s="6"/>
      <c r="L718" s="6"/>
      <c r="M718" s="6"/>
      <c r="N718" s="6" t="s">
        <v>1257</v>
      </c>
      <c r="O718" s="6" t="s">
        <v>1706</v>
      </c>
      <c r="P718" s="6" t="s">
        <v>2030</v>
      </c>
      <c r="Q718" s="6">
        <v>18</v>
      </c>
      <c r="R718" s="6"/>
      <c r="S718" s="6"/>
      <c r="T718" s="6">
        <f>R718+Q718+S718</f>
        <v>18</v>
      </c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15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10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15"/>
      <c r="CC718" s="15"/>
    </row>
    <row r="719" spans="1:81" s="9" customFormat="1" ht="15" customHeight="1" x14ac:dyDescent="0.2">
      <c r="A719" s="6" t="s">
        <v>718</v>
      </c>
      <c r="B719" s="7" t="s">
        <v>745</v>
      </c>
      <c r="C719" s="52">
        <v>375501</v>
      </c>
      <c r="D719" s="6" t="s">
        <v>1130</v>
      </c>
      <c r="E719" s="6" t="s">
        <v>193</v>
      </c>
      <c r="F719" s="6" t="s">
        <v>788</v>
      </c>
      <c r="G719" s="7" t="s">
        <v>990</v>
      </c>
      <c r="H719" s="23" t="s">
        <v>1642</v>
      </c>
      <c r="I719" s="6" t="s">
        <v>461</v>
      </c>
      <c r="J719" s="6" t="s">
        <v>1043</v>
      </c>
      <c r="K719" s="6" t="s">
        <v>1095</v>
      </c>
      <c r="L719" s="6" t="s">
        <v>462</v>
      </c>
      <c r="M719" s="6" t="s">
        <v>1183</v>
      </c>
      <c r="N719" s="6" t="s">
        <v>1257</v>
      </c>
      <c r="O719" s="6" t="s">
        <v>1706</v>
      </c>
      <c r="P719" s="6" t="s">
        <v>2030</v>
      </c>
      <c r="Q719" s="6">
        <v>17</v>
      </c>
      <c r="R719" s="6"/>
      <c r="S719" s="6"/>
      <c r="T719" s="6">
        <f>R719+Q719+S719</f>
        <v>17</v>
      </c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10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15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10"/>
      <c r="CC719" s="15"/>
    </row>
    <row r="720" spans="1:81" s="33" customFormat="1" ht="15" customHeight="1" x14ac:dyDescent="0.2">
      <c r="A720" s="6" t="s">
        <v>718</v>
      </c>
      <c r="B720" s="7" t="s">
        <v>745</v>
      </c>
      <c r="C720" s="8">
        <v>368092</v>
      </c>
      <c r="D720" s="6" t="s">
        <v>1130</v>
      </c>
      <c r="E720" s="6" t="s">
        <v>193</v>
      </c>
      <c r="F720" s="6" t="s">
        <v>788</v>
      </c>
      <c r="G720" s="7" t="s">
        <v>990</v>
      </c>
      <c r="H720" s="23" t="s">
        <v>1642</v>
      </c>
      <c r="I720" s="6" t="s">
        <v>461</v>
      </c>
      <c r="J720" s="6" t="s">
        <v>1043</v>
      </c>
      <c r="K720" s="6" t="s">
        <v>1095</v>
      </c>
      <c r="L720" s="6" t="s">
        <v>462</v>
      </c>
      <c r="M720" s="6" t="s">
        <v>1183</v>
      </c>
      <c r="N720" s="6" t="s">
        <v>1136</v>
      </c>
      <c r="O720" s="6" t="s">
        <v>2271</v>
      </c>
      <c r="P720" s="6" t="s">
        <v>2030</v>
      </c>
      <c r="Q720" s="6"/>
      <c r="R720" s="6"/>
      <c r="S720" s="6"/>
      <c r="T720" s="6"/>
      <c r="U720" s="6">
        <v>11</v>
      </c>
      <c r="V720" s="6"/>
      <c r="W720" s="6"/>
      <c r="X720" s="6"/>
      <c r="Y720" s="6"/>
      <c r="Z720" s="6"/>
      <c r="AA720" s="6">
        <v>17</v>
      </c>
      <c r="AB720" s="6"/>
      <c r="AC720" s="6"/>
      <c r="AD720" s="6"/>
      <c r="AE720" s="6"/>
      <c r="AF720" s="6">
        <v>21</v>
      </c>
      <c r="AG720" s="6"/>
      <c r="AH720" s="6"/>
      <c r="AI720" s="6"/>
      <c r="AJ720" s="6"/>
      <c r="AK720" s="6">
        <v>29</v>
      </c>
      <c r="AL720" s="6"/>
      <c r="AM720" s="6"/>
      <c r="AN720" s="6"/>
      <c r="AO720" s="6"/>
      <c r="AP720" s="6">
        <v>20</v>
      </c>
      <c r="AQ720" s="6"/>
      <c r="AR720" s="6"/>
      <c r="AS720" s="6"/>
      <c r="AT720" s="6"/>
      <c r="AU720" s="6">
        <v>16</v>
      </c>
      <c r="AV720" s="6"/>
      <c r="AW720" s="6"/>
      <c r="AX720" s="6"/>
      <c r="AY720" s="6"/>
      <c r="AZ720" s="10"/>
      <c r="BA720" s="6">
        <v>30</v>
      </c>
      <c r="BB720" s="6"/>
      <c r="BC720" s="6"/>
      <c r="BD720" s="6"/>
      <c r="BE720" s="6"/>
      <c r="BF720" s="6">
        <v>25</v>
      </c>
      <c r="BG720" s="6"/>
      <c r="BH720" s="6"/>
      <c r="BI720" s="6"/>
      <c r="BJ720" s="6"/>
      <c r="BK720" s="15">
        <f>SUM(U720:BJ720)</f>
        <v>169</v>
      </c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10"/>
      <c r="CC720" s="15"/>
    </row>
    <row r="721" spans="1:81 16376:16378" s="33" customFormat="1" ht="15" customHeight="1" x14ac:dyDescent="0.2">
      <c r="A721" s="6" t="s">
        <v>718</v>
      </c>
      <c r="B721" s="7" t="s">
        <v>49</v>
      </c>
      <c r="C721" s="52">
        <v>367904</v>
      </c>
      <c r="D721" s="6" t="s">
        <v>1130</v>
      </c>
      <c r="E721" s="6" t="s">
        <v>411</v>
      </c>
      <c r="F721" s="6" t="s">
        <v>787</v>
      </c>
      <c r="G721" s="7" t="s">
        <v>991</v>
      </c>
      <c r="H721" s="23" t="s">
        <v>458</v>
      </c>
      <c r="I721" s="6" t="s">
        <v>859</v>
      </c>
      <c r="J721" s="6" t="s">
        <v>289</v>
      </c>
      <c r="K721" s="6" t="s">
        <v>397</v>
      </c>
      <c r="L721" s="6" t="s">
        <v>1473</v>
      </c>
      <c r="M721" s="6" t="s">
        <v>1474</v>
      </c>
      <c r="N721" s="6" t="s">
        <v>698</v>
      </c>
      <c r="O721" s="6" t="s">
        <v>1703</v>
      </c>
      <c r="P721" s="6" t="s">
        <v>2030</v>
      </c>
      <c r="Q721" s="6"/>
      <c r="R721" s="6">
        <v>30</v>
      </c>
      <c r="S721" s="6"/>
      <c r="T721" s="6">
        <f>R721+Q721+S721</f>
        <v>30</v>
      </c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10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15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10"/>
      <c r="CC721" s="15"/>
    </row>
    <row r="722" spans="1:81 16376:16378" s="9" customFormat="1" ht="15" customHeight="1" x14ac:dyDescent="0.2">
      <c r="A722" s="6" t="s">
        <v>718</v>
      </c>
      <c r="B722" s="7" t="s">
        <v>49</v>
      </c>
      <c r="C722" s="52">
        <v>368076</v>
      </c>
      <c r="D722" s="6" t="s">
        <v>1130</v>
      </c>
      <c r="E722" s="6" t="s">
        <v>411</v>
      </c>
      <c r="F722" s="6" t="s">
        <v>787</v>
      </c>
      <c r="G722" s="7" t="s">
        <v>991</v>
      </c>
      <c r="H722" s="23" t="s">
        <v>458</v>
      </c>
      <c r="I722" s="6" t="s">
        <v>859</v>
      </c>
      <c r="J722" s="6" t="s">
        <v>289</v>
      </c>
      <c r="K722" s="6" t="s">
        <v>397</v>
      </c>
      <c r="L722" s="6" t="s">
        <v>1473</v>
      </c>
      <c r="M722" s="6" t="s">
        <v>1474</v>
      </c>
      <c r="N722" s="6" t="s">
        <v>1257</v>
      </c>
      <c r="O722" s="6" t="s">
        <v>1703</v>
      </c>
      <c r="P722" s="6" t="s">
        <v>2030</v>
      </c>
      <c r="Q722" s="6">
        <v>24</v>
      </c>
      <c r="R722" s="6"/>
      <c r="S722" s="6"/>
      <c r="T722" s="6">
        <f>R722+Q722+S722</f>
        <v>24</v>
      </c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10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15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10"/>
      <c r="CC722" s="15"/>
    </row>
    <row r="723" spans="1:81 16376:16378" s="33" customFormat="1" ht="15" customHeight="1" x14ac:dyDescent="0.2">
      <c r="A723" s="6" t="s">
        <v>718</v>
      </c>
      <c r="B723" s="7" t="s">
        <v>49</v>
      </c>
      <c r="C723" s="52">
        <v>368027</v>
      </c>
      <c r="D723" s="6" t="s">
        <v>1130</v>
      </c>
      <c r="E723" s="6" t="s">
        <v>1287</v>
      </c>
      <c r="F723" s="6" t="s">
        <v>787</v>
      </c>
      <c r="G723" s="7" t="s">
        <v>991</v>
      </c>
      <c r="H723" s="23" t="s">
        <v>458</v>
      </c>
      <c r="I723" s="6" t="s">
        <v>859</v>
      </c>
      <c r="J723" s="6" t="s">
        <v>289</v>
      </c>
      <c r="K723" s="6" t="s">
        <v>1288</v>
      </c>
      <c r="L723" s="6" t="s">
        <v>1473</v>
      </c>
      <c r="M723" s="6" t="s">
        <v>1474</v>
      </c>
      <c r="N723" s="6" t="s">
        <v>1262</v>
      </c>
      <c r="O723" s="6" t="s">
        <v>1703</v>
      </c>
      <c r="P723" s="6" t="s">
        <v>2030</v>
      </c>
      <c r="Q723" s="6">
        <v>34</v>
      </c>
      <c r="R723" s="6"/>
      <c r="S723" s="6"/>
      <c r="T723" s="6">
        <f>R723+Q723+S723</f>
        <v>34</v>
      </c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10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15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10"/>
      <c r="CC723" s="15"/>
    </row>
    <row r="724" spans="1:81 16376:16378" s="9" customFormat="1" ht="15" customHeight="1" x14ac:dyDescent="0.2">
      <c r="A724" s="6" t="s">
        <v>718</v>
      </c>
      <c r="B724" s="7" t="s">
        <v>1268</v>
      </c>
      <c r="C724" s="8">
        <v>430223</v>
      </c>
      <c r="D724" s="6" t="s">
        <v>1130</v>
      </c>
      <c r="E724" s="6" t="s">
        <v>411</v>
      </c>
      <c r="F724" s="6" t="s">
        <v>787</v>
      </c>
      <c r="G724" s="7" t="s">
        <v>991</v>
      </c>
      <c r="H724" s="23" t="s">
        <v>458</v>
      </c>
      <c r="I724" s="6" t="s">
        <v>859</v>
      </c>
      <c r="J724" s="6" t="s">
        <v>289</v>
      </c>
      <c r="K724" s="6" t="s">
        <v>397</v>
      </c>
      <c r="L724" s="6" t="s">
        <v>1473</v>
      </c>
      <c r="M724" s="6" t="s">
        <v>1474</v>
      </c>
      <c r="N724" s="6" t="s">
        <v>1237</v>
      </c>
      <c r="O724" s="6" t="s">
        <v>2271</v>
      </c>
      <c r="P724" s="6" t="s">
        <v>2030</v>
      </c>
      <c r="Q724" s="6"/>
      <c r="R724" s="6"/>
      <c r="S724" s="6"/>
      <c r="T724" s="6"/>
      <c r="U724" s="6">
        <v>34</v>
      </c>
      <c r="V724" s="6"/>
      <c r="W724" s="6"/>
      <c r="X724" s="6"/>
      <c r="Y724" s="6"/>
      <c r="Z724" s="6"/>
      <c r="AA724" s="6">
        <v>36</v>
      </c>
      <c r="AB724" s="6"/>
      <c r="AC724" s="6"/>
      <c r="AD724" s="6"/>
      <c r="AE724" s="6"/>
      <c r="AF724" s="6">
        <v>36</v>
      </c>
      <c r="AG724" s="6"/>
      <c r="AH724" s="6"/>
      <c r="AI724" s="6"/>
      <c r="AJ724" s="6"/>
      <c r="AK724" s="6">
        <v>30</v>
      </c>
      <c r="AL724" s="6"/>
      <c r="AM724" s="6"/>
      <c r="AN724" s="6"/>
      <c r="AO724" s="6"/>
      <c r="AP724" s="6">
        <v>32</v>
      </c>
      <c r="AQ724" s="6"/>
      <c r="AR724" s="6"/>
      <c r="AS724" s="6"/>
      <c r="AT724" s="6"/>
      <c r="AU724" s="6">
        <v>33</v>
      </c>
      <c r="AV724" s="6"/>
      <c r="AW724" s="6"/>
      <c r="AX724" s="6"/>
      <c r="AY724" s="6"/>
      <c r="AZ724" s="10"/>
      <c r="BA724" s="6">
        <v>31</v>
      </c>
      <c r="BB724" s="6"/>
      <c r="BC724" s="6"/>
      <c r="BD724" s="6"/>
      <c r="BE724" s="6"/>
      <c r="BF724" s="6">
        <v>22</v>
      </c>
      <c r="BG724" s="6"/>
      <c r="BH724" s="6"/>
      <c r="BI724" s="6"/>
      <c r="BJ724" s="6"/>
      <c r="BK724" s="15">
        <f>SUM(U724:BJ724)</f>
        <v>254</v>
      </c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10"/>
      <c r="CC724" s="15"/>
    </row>
    <row r="725" spans="1:81 16376:16378" s="9" customFormat="1" ht="15" customHeight="1" x14ac:dyDescent="0.2">
      <c r="A725" s="6" t="s">
        <v>718</v>
      </c>
      <c r="B725" s="7" t="s">
        <v>744</v>
      </c>
      <c r="C725" s="52">
        <v>542134</v>
      </c>
      <c r="D725" s="6" t="s">
        <v>1151</v>
      </c>
      <c r="E725" s="6" t="s">
        <v>290</v>
      </c>
      <c r="F725" s="6" t="s">
        <v>291</v>
      </c>
      <c r="G725" s="7" t="s">
        <v>292</v>
      </c>
      <c r="H725" s="23" t="s">
        <v>293</v>
      </c>
      <c r="I725" s="6" t="s">
        <v>398</v>
      </c>
      <c r="J725" s="6" t="s">
        <v>1044</v>
      </c>
      <c r="K725" s="6" t="s">
        <v>294</v>
      </c>
      <c r="L725" s="6" t="s">
        <v>295</v>
      </c>
      <c r="M725" s="6" t="s">
        <v>296</v>
      </c>
      <c r="N725" s="6" t="s">
        <v>698</v>
      </c>
      <c r="O725" s="6" t="s">
        <v>1706</v>
      </c>
      <c r="P725" s="6" t="s">
        <v>2029</v>
      </c>
      <c r="Q725" s="6"/>
      <c r="R725" s="6">
        <v>27</v>
      </c>
      <c r="S725" s="6"/>
      <c r="T725" s="6">
        <f>R725+Q725+S725</f>
        <v>27</v>
      </c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10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15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10"/>
      <c r="CC725" s="15"/>
    </row>
    <row r="726" spans="1:81 16376:16378" s="9" customFormat="1" ht="15" customHeight="1" x14ac:dyDescent="0.2">
      <c r="A726" s="6" t="s">
        <v>718</v>
      </c>
      <c r="B726" s="7" t="s">
        <v>744</v>
      </c>
      <c r="C726" s="52">
        <v>542142</v>
      </c>
      <c r="D726" s="6" t="s">
        <v>1151</v>
      </c>
      <c r="E726" s="6" t="s">
        <v>290</v>
      </c>
      <c r="F726" s="6" t="s">
        <v>291</v>
      </c>
      <c r="G726" s="7" t="s">
        <v>292</v>
      </c>
      <c r="H726" s="23" t="s">
        <v>293</v>
      </c>
      <c r="I726" s="6" t="s">
        <v>398</v>
      </c>
      <c r="J726" s="6" t="s">
        <v>1044</v>
      </c>
      <c r="K726" s="6" t="s">
        <v>294</v>
      </c>
      <c r="L726" s="6" t="s">
        <v>295</v>
      </c>
      <c r="M726" s="6" t="s">
        <v>296</v>
      </c>
      <c r="N726" s="6" t="s">
        <v>804</v>
      </c>
      <c r="O726" s="6" t="s">
        <v>1706</v>
      </c>
      <c r="P726" s="6" t="s">
        <v>2029</v>
      </c>
      <c r="Q726" s="6"/>
      <c r="R726" s="6">
        <v>30</v>
      </c>
      <c r="S726" s="6"/>
      <c r="T726" s="6">
        <f>R726+Q726+S726</f>
        <v>30</v>
      </c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10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15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10"/>
      <c r="CC726" s="15"/>
    </row>
    <row r="727" spans="1:81 16376:16378" s="33" customFormat="1" ht="15" customHeight="1" x14ac:dyDescent="0.2">
      <c r="A727" s="6" t="s">
        <v>718</v>
      </c>
      <c r="B727" s="7" t="s">
        <v>744</v>
      </c>
      <c r="C727" s="52">
        <v>542159</v>
      </c>
      <c r="D727" s="6" t="s">
        <v>1151</v>
      </c>
      <c r="E727" s="6" t="s">
        <v>290</v>
      </c>
      <c r="F727" s="6" t="s">
        <v>291</v>
      </c>
      <c r="G727" s="7" t="s">
        <v>292</v>
      </c>
      <c r="H727" s="23" t="s">
        <v>293</v>
      </c>
      <c r="I727" s="6" t="s">
        <v>398</v>
      </c>
      <c r="J727" s="6" t="s">
        <v>1044</v>
      </c>
      <c r="K727" s="6" t="s">
        <v>294</v>
      </c>
      <c r="L727" s="6" t="s">
        <v>295</v>
      </c>
      <c r="M727" s="6" t="s">
        <v>296</v>
      </c>
      <c r="N727" s="6" t="s">
        <v>1257</v>
      </c>
      <c r="O727" s="6" t="s">
        <v>1706</v>
      </c>
      <c r="P727" s="6" t="s">
        <v>2029</v>
      </c>
      <c r="Q727" s="6">
        <v>30</v>
      </c>
      <c r="R727" s="6"/>
      <c r="S727" s="6"/>
      <c r="T727" s="6">
        <f>R727+Q727+S727</f>
        <v>30</v>
      </c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10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15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10"/>
      <c r="CC727" s="15"/>
    </row>
    <row r="728" spans="1:81 16376:16378" s="9" customFormat="1" ht="15" customHeight="1" x14ac:dyDescent="0.2">
      <c r="A728" s="6" t="s">
        <v>718</v>
      </c>
      <c r="B728" s="7" t="s">
        <v>744</v>
      </c>
      <c r="C728" s="52">
        <v>566588</v>
      </c>
      <c r="D728" s="6" t="s">
        <v>1151</v>
      </c>
      <c r="E728" s="6" t="s">
        <v>290</v>
      </c>
      <c r="F728" s="6" t="s">
        <v>291</v>
      </c>
      <c r="G728" s="7" t="s">
        <v>292</v>
      </c>
      <c r="H728" s="23" t="s">
        <v>293</v>
      </c>
      <c r="I728" s="6" t="s">
        <v>398</v>
      </c>
      <c r="J728" s="6" t="s">
        <v>1044</v>
      </c>
      <c r="K728" s="6" t="s">
        <v>294</v>
      </c>
      <c r="L728" s="6" t="s">
        <v>295</v>
      </c>
      <c r="M728" s="6" t="s">
        <v>296</v>
      </c>
      <c r="N728" s="6" t="s">
        <v>1262</v>
      </c>
      <c r="O728" s="6" t="s">
        <v>1706</v>
      </c>
      <c r="P728" s="6" t="s">
        <v>2029</v>
      </c>
      <c r="Q728" s="6">
        <v>29</v>
      </c>
      <c r="R728" s="6"/>
      <c r="S728" s="6"/>
      <c r="T728" s="6">
        <f>R728+Q728+S728</f>
        <v>29</v>
      </c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10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15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10"/>
      <c r="CC728" s="15"/>
    </row>
    <row r="729" spans="1:81 16376:16378" s="9" customFormat="1" ht="15" customHeight="1" x14ac:dyDescent="0.2">
      <c r="A729" s="6" t="s">
        <v>718</v>
      </c>
      <c r="B729" s="7" t="s">
        <v>744</v>
      </c>
      <c r="C729" s="8">
        <v>114330</v>
      </c>
      <c r="D729" s="6" t="s">
        <v>1151</v>
      </c>
      <c r="E729" s="6" t="s">
        <v>290</v>
      </c>
      <c r="F729" s="6" t="s">
        <v>291</v>
      </c>
      <c r="G729" s="7" t="s">
        <v>292</v>
      </c>
      <c r="H729" s="23" t="s">
        <v>293</v>
      </c>
      <c r="I729" s="6" t="s">
        <v>398</v>
      </c>
      <c r="J729" s="6" t="s">
        <v>1044</v>
      </c>
      <c r="K729" s="6" t="s">
        <v>294</v>
      </c>
      <c r="L729" s="6" t="s">
        <v>295</v>
      </c>
      <c r="M729" s="6" t="s">
        <v>296</v>
      </c>
      <c r="N729" s="6" t="s">
        <v>1136</v>
      </c>
      <c r="O729" s="6" t="s">
        <v>2271</v>
      </c>
      <c r="P729" s="6" t="s">
        <v>2029</v>
      </c>
      <c r="Q729" s="6"/>
      <c r="R729" s="6"/>
      <c r="S729" s="6"/>
      <c r="T729" s="6"/>
      <c r="U729" s="6">
        <v>22</v>
      </c>
      <c r="V729" s="6">
        <v>21</v>
      </c>
      <c r="W729" s="6"/>
      <c r="X729" s="6"/>
      <c r="Y729" s="6"/>
      <c r="Z729" s="6"/>
      <c r="AA729" s="6">
        <v>23</v>
      </c>
      <c r="AB729" s="6">
        <v>24</v>
      </c>
      <c r="AC729" s="6"/>
      <c r="AD729" s="6"/>
      <c r="AE729" s="6"/>
      <c r="AF729" s="6">
        <v>21</v>
      </c>
      <c r="AG729" s="6">
        <v>22</v>
      </c>
      <c r="AH729" s="6"/>
      <c r="AI729" s="6"/>
      <c r="AJ729" s="6"/>
      <c r="AK729" s="6">
        <v>20</v>
      </c>
      <c r="AL729" s="6">
        <v>21</v>
      </c>
      <c r="AM729" s="6"/>
      <c r="AN729" s="6"/>
      <c r="AO729" s="6"/>
      <c r="AP729" s="6">
        <v>21</v>
      </c>
      <c r="AQ729" s="6">
        <v>20</v>
      </c>
      <c r="AR729" s="6"/>
      <c r="AS729" s="6"/>
      <c r="AT729" s="6"/>
      <c r="AU729" s="6">
        <v>27</v>
      </c>
      <c r="AV729" s="6"/>
      <c r="AW729" s="6"/>
      <c r="AX729" s="6"/>
      <c r="AY729" s="6"/>
      <c r="AZ729" s="10"/>
      <c r="BA729" s="6">
        <v>20</v>
      </c>
      <c r="BB729" s="6">
        <v>21</v>
      </c>
      <c r="BC729" s="6"/>
      <c r="BD729" s="6"/>
      <c r="BE729" s="6"/>
      <c r="BF729" s="6">
        <v>26</v>
      </c>
      <c r="BG729" s="6"/>
      <c r="BH729" s="6"/>
      <c r="BI729" s="6"/>
      <c r="BJ729" s="6"/>
      <c r="BK729" s="15">
        <f>SUM(U729:BJ729)</f>
        <v>309</v>
      </c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10"/>
      <c r="CC729" s="15"/>
    </row>
    <row r="730" spans="1:81 16376:16378" s="9" customFormat="1" ht="15" customHeight="1" x14ac:dyDescent="0.2">
      <c r="A730" s="6" t="s">
        <v>718</v>
      </c>
      <c r="B730" s="7" t="s">
        <v>50</v>
      </c>
      <c r="C730" s="52">
        <v>455352</v>
      </c>
      <c r="D730" s="6" t="s">
        <v>1130</v>
      </c>
      <c r="E730" s="6" t="s">
        <v>1979</v>
      </c>
      <c r="F730" s="6" t="s">
        <v>783</v>
      </c>
      <c r="G730" s="7" t="s">
        <v>992</v>
      </c>
      <c r="H730" s="23" t="s">
        <v>1475</v>
      </c>
      <c r="I730" s="6" t="s">
        <v>459</v>
      </c>
      <c r="J730" s="6" t="s">
        <v>1076</v>
      </c>
      <c r="K730" s="6" t="s">
        <v>1090</v>
      </c>
      <c r="L730" s="6" t="s">
        <v>460</v>
      </c>
      <c r="M730" s="6" t="s">
        <v>1651</v>
      </c>
      <c r="N730" s="6" t="s">
        <v>698</v>
      </c>
      <c r="O730" s="6" t="s">
        <v>1703</v>
      </c>
      <c r="P730" s="6" t="s">
        <v>2030</v>
      </c>
      <c r="Q730" s="6"/>
      <c r="R730" s="6">
        <v>35</v>
      </c>
      <c r="S730" s="6"/>
      <c r="T730" s="6">
        <f>R730+Q730+S730</f>
        <v>35</v>
      </c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10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15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10"/>
      <c r="CC730" s="15"/>
    </row>
    <row r="731" spans="1:81 16376:16378" s="9" customFormat="1" ht="15" customHeight="1" x14ac:dyDescent="0.2">
      <c r="A731" s="6" t="s">
        <v>718</v>
      </c>
      <c r="B731" s="7" t="s">
        <v>50</v>
      </c>
      <c r="C731" s="52">
        <v>455253</v>
      </c>
      <c r="D731" s="6" t="s">
        <v>1130</v>
      </c>
      <c r="E731" s="6" t="s">
        <v>1979</v>
      </c>
      <c r="F731" s="6" t="s">
        <v>783</v>
      </c>
      <c r="G731" s="7" t="s">
        <v>992</v>
      </c>
      <c r="H731" s="23" t="s">
        <v>1475</v>
      </c>
      <c r="I731" s="6" t="s">
        <v>459</v>
      </c>
      <c r="J731" s="6" t="s">
        <v>1076</v>
      </c>
      <c r="K731" s="6" t="s">
        <v>1090</v>
      </c>
      <c r="L731" s="6" t="s">
        <v>460</v>
      </c>
      <c r="M731" s="6" t="s">
        <v>1651</v>
      </c>
      <c r="N731" s="6" t="s">
        <v>1257</v>
      </c>
      <c r="O731" s="6" t="s">
        <v>1703</v>
      </c>
      <c r="P731" s="6" t="s">
        <v>2030</v>
      </c>
      <c r="Q731" s="6">
        <v>34</v>
      </c>
      <c r="R731" s="6"/>
      <c r="S731" s="6"/>
      <c r="T731" s="6">
        <f>R731+Q731+S731</f>
        <v>34</v>
      </c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10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15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10"/>
      <c r="CC731" s="15"/>
    </row>
    <row r="732" spans="1:81 16376:16378" s="33" customFormat="1" ht="15" customHeight="1" x14ac:dyDescent="0.2">
      <c r="A732" s="6" t="s">
        <v>718</v>
      </c>
      <c r="B732" s="7" t="s">
        <v>50</v>
      </c>
      <c r="C732" s="8">
        <v>658716</v>
      </c>
      <c r="D732" s="6" t="s">
        <v>1130</v>
      </c>
      <c r="E732" s="6" t="s">
        <v>1979</v>
      </c>
      <c r="F732" s="6" t="s">
        <v>783</v>
      </c>
      <c r="G732" s="7" t="s">
        <v>992</v>
      </c>
      <c r="H732" s="6" t="s">
        <v>1475</v>
      </c>
      <c r="I732" s="6" t="s">
        <v>459</v>
      </c>
      <c r="J732" s="6" t="s">
        <v>1076</v>
      </c>
      <c r="K732" s="6" t="s">
        <v>1090</v>
      </c>
      <c r="L732" s="6" t="s">
        <v>460</v>
      </c>
      <c r="M732" s="6" t="s">
        <v>1651</v>
      </c>
      <c r="N732" s="6" t="s">
        <v>1257</v>
      </c>
      <c r="O732" s="6" t="s">
        <v>1706</v>
      </c>
      <c r="P732" s="6" t="s">
        <v>2030</v>
      </c>
      <c r="Q732" s="6">
        <v>29</v>
      </c>
      <c r="R732" s="6"/>
      <c r="S732" s="6"/>
      <c r="T732" s="6">
        <f>R732+Q732+S732</f>
        <v>29</v>
      </c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15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10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10"/>
      <c r="CC732" s="15"/>
    </row>
    <row r="733" spans="1:81 16376:16378" s="33" customFormat="1" ht="15" customHeight="1" x14ac:dyDescent="0.2">
      <c r="A733" s="6" t="s">
        <v>718</v>
      </c>
      <c r="B733" s="7" t="s">
        <v>50</v>
      </c>
      <c r="C733" s="8">
        <v>611848</v>
      </c>
      <c r="D733" s="6" t="s">
        <v>1130</v>
      </c>
      <c r="E733" s="6" t="s">
        <v>1979</v>
      </c>
      <c r="F733" s="6" t="s">
        <v>783</v>
      </c>
      <c r="G733" s="7" t="s">
        <v>992</v>
      </c>
      <c r="H733" s="6" t="s">
        <v>1475</v>
      </c>
      <c r="I733" s="6" t="s">
        <v>459</v>
      </c>
      <c r="J733" s="6" t="s">
        <v>1076</v>
      </c>
      <c r="K733" s="6" t="s">
        <v>1090</v>
      </c>
      <c r="L733" s="6" t="s">
        <v>460</v>
      </c>
      <c r="M733" s="6" t="s">
        <v>1651</v>
      </c>
      <c r="N733" s="6" t="s">
        <v>1237</v>
      </c>
      <c r="O733" s="6" t="s">
        <v>2271</v>
      </c>
      <c r="P733" s="6" t="s">
        <v>2030</v>
      </c>
      <c r="Q733" s="6"/>
      <c r="R733" s="6"/>
      <c r="S733" s="6"/>
      <c r="T733" s="6"/>
      <c r="U733" s="6">
        <v>38</v>
      </c>
      <c r="V733" s="6"/>
      <c r="W733" s="6"/>
      <c r="X733" s="6"/>
      <c r="Y733" s="6"/>
      <c r="Z733" s="6"/>
      <c r="AA733" s="6">
        <v>35</v>
      </c>
      <c r="AB733" s="6"/>
      <c r="AC733" s="6"/>
      <c r="AD733" s="6"/>
      <c r="AE733" s="6"/>
      <c r="AF733" s="6">
        <v>40</v>
      </c>
      <c r="AG733" s="6"/>
      <c r="AH733" s="6"/>
      <c r="AI733" s="6"/>
      <c r="AJ733" s="6"/>
      <c r="AK733" s="6">
        <v>43</v>
      </c>
      <c r="AL733" s="6"/>
      <c r="AM733" s="6"/>
      <c r="AN733" s="6"/>
      <c r="AO733" s="6"/>
      <c r="AP733" s="6">
        <v>43</v>
      </c>
      <c r="AQ733" s="6"/>
      <c r="AR733" s="6"/>
      <c r="AS733" s="6"/>
      <c r="AT733" s="6"/>
      <c r="AU733" s="6">
        <v>43</v>
      </c>
      <c r="AV733" s="6"/>
      <c r="AW733" s="6"/>
      <c r="AX733" s="6"/>
      <c r="AY733" s="6"/>
      <c r="AZ733" s="10"/>
      <c r="BA733" s="6">
        <v>45</v>
      </c>
      <c r="BB733" s="6"/>
      <c r="BC733" s="6"/>
      <c r="BD733" s="6"/>
      <c r="BE733" s="6"/>
      <c r="BF733" s="6">
        <v>41</v>
      </c>
      <c r="BG733" s="6"/>
      <c r="BH733" s="6"/>
      <c r="BI733" s="6"/>
      <c r="BJ733" s="6"/>
      <c r="BK733" s="15">
        <f>SUM(U733:BJ733)</f>
        <v>328</v>
      </c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10"/>
      <c r="CC733" s="15"/>
    </row>
    <row r="734" spans="1:81 16376:16378" s="33" customFormat="1" ht="15" customHeight="1" x14ac:dyDescent="0.2">
      <c r="A734" s="6" t="s">
        <v>706</v>
      </c>
      <c r="B734" s="7" t="s">
        <v>2108</v>
      </c>
      <c r="C734" s="8">
        <v>665356</v>
      </c>
      <c r="D734" s="6" t="s">
        <v>1148</v>
      </c>
      <c r="E734" s="6" t="s">
        <v>2287</v>
      </c>
      <c r="F734" s="6"/>
      <c r="G734" s="7"/>
      <c r="H734" s="7"/>
      <c r="I734" s="6" t="s">
        <v>2288</v>
      </c>
      <c r="J734" s="6"/>
      <c r="K734" s="6"/>
      <c r="L734" s="6"/>
      <c r="M734" s="6"/>
      <c r="N734" s="6" t="s">
        <v>1406</v>
      </c>
      <c r="O734" s="6" t="s">
        <v>1991</v>
      </c>
      <c r="P734" s="6" t="s">
        <v>2028</v>
      </c>
      <c r="Q734" s="25"/>
      <c r="R734" s="6"/>
      <c r="S734" s="6">
        <v>8</v>
      </c>
      <c r="T734" s="6">
        <f t="shared" ref="T734:T740" si="31">R734+Q734+S734</f>
        <v>8</v>
      </c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15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10"/>
      <c r="BL734" s="73"/>
      <c r="BM734" s="73"/>
      <c r="BN734" s="73"/>
      <c r="BO734" s="73"/>
      <c r="BP734" s="73"/>
      <c r="BQ734" s="73"/>
      <c r="BR734" s="73"/>
      <c r="BS734" s="73"/>
      <c r="BT734" s="73"/>
      <c r="BU734" s="73"/>
      <c r="BV734" s="73"/>
      <c r="BW734" s="73"/>
      <c r="BX734" s="73"/>
      <c r="BY734" s="73"/>
      <c r="BZ734" s="73"/>
      <c r="CA734" s="73"/>
      <c r="CB734" s="74"/>
      <c r="CC734" s="51"/>
    </row>
    <row r="735" spans="1:81 16376:16378" s="9" customFormat="1" ht="15" customHeight="1" x14ac:dyDescent="0.2">
      <c r="A735" s="6" t="s">
        <v>705</v>
      </c>
      <c r="B735" s="7" t="s">
        <v>1999</v>
      </c>
      <c r="C735" s="8">
        <v>654269</v>
      </c>
      <c r="D735" s="6" t="s">
        <v>1944</v>
      </c>
      <c r="E735" s="6" t="s">
        <v>2255</v>
      </c>
      <c r="F735" s="6"/>
      <c r="G735" s="6"/>
      <c r="H735" s="6"/>
      <c r="I735" s="6"/>
      <c r="J735" s="6"/>
      <c r="K735" s="6"/>
      <c r="L735" s="6"/>
      <c r="M735" s="6"/>
      <c r="N735" s="6" t="s">
        <v>380</v>
      </c>
      <c r="O735" s="6" t="s">
        <v>2253</v>
      </c>
      <c r="P735" s="6"/>
      <c r="Q735" s="6">
        <v>30</v>
      </c>
      <c r="R735" s="6"/>
      <c r="S735" s="6"/>
      <c r="T735" s="6">
        <f t="shared" si="31"/>
        <v>30</v>
      </c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15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10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10"/>
      <c r="BL735" s="15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XEV735" s="14"/>
      <c r="XEW735" s="6"/>
      <c r="XEX735" s="7"/>
    </row>
    <row r="736" spans="1:81 16376:16378" s="33" customFormat="1" ht="15" customHeight="1" x14ac:dyDescent="0.2">
      <c r="A736" s="6" t="s">
        <v>706</v>
      </c>
      <c r="B736" s="7" t="s">
        <v>714</v>
      </c>
      <c r="C736" s="8">
        <v>536888</v>
      </c>
      <c r="D736" s="6" t="s">
        <v>1148</v>
      </c>
      <c r="E736" s="6" t="s">
        <v>716</v>
      </c>
      <c r="F736" s="6" t="s">
        <v>784</v>
      </c>
      <c r="G736" s="7"/>
      <c r="H736" s="7"/>
      <c r="I736" s="6"/>
      <c r="J736" s="6"/>
      <c r="K736" s="6"/>
      <c r="L736" s="6"/>
      <c r="M736" s="6"/>
      <c r="N736" s="6" t="s">
        <v>1421</v>
      </c>
      <c r="O736" s="6" t="s">
        <v>1991</v>
      </c>
      <c r="P736" s="6" t="s">
        <v>2028</v>
      </c>
      <c r="Q736" s="6"/>
      <c r="R736" s="6"/>
      <c r="S736" s="6">
        <v>11</v>
      </c>
      <c r="T736" s="6">
        <f t="shared" si="31"/>
        <v>11</v>
      </c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15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10"/>
      <c r="BL736" s="48"/>
      <c r="BM736" s="48"/>
      <c r="BN736" s="48"/>
      <c r="BO736" s="48"/>
      <c r="BP736" s="48"/>
      <c r="BQ736" s="48"/>
      <c r="BR736" s="48"/>
      <c r="BS736" s="48"/>
      <c r="BT736" s="48"/>
      <c r="BU736" s="48"/>
      <c r="BV736" s="48"/>
      <c r="BW736" s="48"/>
      <c r="BX736" s="48"/>
      <c r="BY736" s="48"/>
      <c r="BZ736" s="48"/>
      <c r="CA736" s="48"/>
      <c r="CB736" s="72"/>
      <c r="CC736" s="71"/>
    </row>
    <row r="737" spans="1:81 16350:16378" s="9" customFormat="1" ht="15" customHeight="1" x14ac:dyDescent="0.2">
      <c r="A737" s="6" t="s">
        <v>718</v>
      </c>
      <c r="B737" s="7" t="s">
        <v>1506</v>
      </c>
      <c r="C737" s="52">
        <v>634287</v>
      </c>
      <c r="D737" s="6" t="s">
        <v>1148</v>
      </c>
      <c r="E737" s="6" t="s">
        <v>220</v>
      </c>
      <c r="F737" s="6"/>
      <c r="G737" s="7"/>
      <c r="H737" s="23" t="s">
        <v>1023</v>
      </c>
      <c r="I737" s="6" t="s">
        <v>171</v>
      </c>
      <c r="J737" s="6" t="s">
        <v>776</v>
      </c>
      <c r="K737" s="6" t="s">
        <v>172</v>
      </c>
      <c r="L737" s="6" t="s">
        <v>173</v>
      </c>
      <c r="M737" s="6" t="s">
        <v>174</v>
      </c>
      <c r="N737" s="6" t="s">
        <v>383</v>
      </c>
      <c r="O737" s="6" t="s">
        <v>1703</v>
      </c>
      <c r="P737" s="6" t="s">
        <v>2028</v>
      </c>
      <c r="Q737" s="6"/>
      <c r="R737" s="6">
        <v>25</v>
      </c>
      <c r="S737" s="6"/>
      <c r="T737" s="6">
        <f t="shared" si="31"/>
        <v>25</v>
      </c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15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15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10"/>
      <c r="CC737" s="15"/>
    </row>
    <row r="738" spans="1:81 16350:16378" s="9" customFormat="1" ht="15" customHeight="1" x14ac:dyDescent="0.2">
      <c r="A738" s="6" t="s">
        <v>718</v>
      </c>
      <c r="B738" s="7" t="s">
        <v>1506</v>
      </c>
      <c r="C738" s="52">
        <v>634279</v>
      </c>
      <c r="D738" s="6" t="s">
        <v>1148</v>
      </c>
      <c r="E738" s="6" t="s">
        <v>220</v>
      </c>
      <c r="F738" s="6"/>
      <c r="G738" s="7"/>
      <c r="H738" s="23" t="s">
        <v>1023</v>
      </c>
      <c r="I738" s="6" t="s">
        <v>171</v>
      </c>
      <c r="J738" s="6" t="s">
        <v>776</v>
      </c>
      <c r="K738" s="6" t="s">
        <v>172</v>
      </c>
      <c r="L738" s="6" t="s">
        <v>173</v>
      </c>
      <c r="M738" s="6" t="s">
        <v>174</v>
      </c>
      <c r="N738" s="6" t="s">
        <v>454</v>
      </c>
      <c r="O738" s="6" t="s">
        <v>1703</v>
      </c>
      <c r="P738" s="6" t="s">
        <v>2028</v>
      </c>
      <c r="Q738" s="6">
        <v>31</v>
      </c>
      <c r="R738" s="6"/>
      <c r="S738" s="6"/>
      <c r="T738" s="6">
        <f t="shared" si="31"/>
        <v>31</v>
      </c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15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15"/>
      <c r="BL738" s="6"/>
      <c r="BM738" s="6"/>
      <c r="BN738" s="6"/>
      <c r="BO738" s="6"/>
      <c r="BP738" s="6"/>
      <c r="BQ738" s="6"/>
      <c r="BR738" s="6"/>
      <c r="BS738" s="40"/>
      <c r="BT738" s="40"/>
      <c r="BU738" s="40"/>
      <c r="BV738" s="40"/>
      <c r="BW738" s="40"/>
      <c r="BX738" s="40"/>
      <c r="BY738" s="40"/>
      <c r="BZ738" s="40"/>
      <c r="CA738" s="40"/>
      <c r="CB738" s="44"/>
      <c r="CC738" s="45"/>
      <c r="XER738" s="14"/>
      <c r="XES738" s="14"/>
      <c r="XET738" s="6"/>
      <c r="XEU738" s="7"/>
    </row>
    <row r="739" spans="1:81 16350:16378" s="9" customFormat="1" ht="15" customHeight="1" x14ac:dyDescent="0.2">
      <c r="A739" s="6" t="s">
        <v>718</v>
      </c>
      <c r="B739" s="7" t="s">
        <v>1506</v>
      </c>
      <c r="C739" s="52">
        <v>746420</v>
      </c>
      <c r="D739" s="6" t="s">
        <v>1148</v>
      </c>
      <c r="E739" s="6" t="s">
        <v>220</v>
      </c>
      <c r="F739" s="6"/>
      <c r="G739" s="7"/>
      <c r="H739" s="23" t="s">
        <v>1023</v>
      </c>
      <c r="I739" s="6" t="s">
        <v>171</v>
      </c>
      <c r="J739" s="6" t="s">
        <v>776</v>
      </c>
      <c r="K739" s="6" t="s">
        <v>172</v>
      </c>
      <c r="L739" s="6" t="s">
        <v>173</v>
      </c>
      <c r="M739" s="6" t="s">
        <v>174</v>
      </c>
      <c r="N739" s="6" t="s">
        <v>454</v>
      </c>
      <c r="O739" s="6" t="s">
        <v>1703</v>
      </c>
      <c r="P739" s="6" t="s">
        <v>2028</v>
      </c>
      <c r="Q739" s="25">
        <v>31</v>
      </c>
      <c r="R739" s="6"/>
      <c r="S739" s="6"/>
      <c r="T739" s="6">
        <f t="shared" si="31"/>
        <v>31</v>
      </c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10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15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10"/>
      <c r="CC739" s="15"/>
    </row>
    <row r="740" spans="1:81 16350:16378" s="9" customFormat="1" ht="15" customHeight="1" x14ac:dyDescent="0.2">
      <c r="A740" s="6" t="s">
        <v>718</v>
      </c>
      <c r="B740" s="7" t="s">
        <v>1506</v>
      </c>
      <c r="C740" s="52">
        <v>755512</v>
      </c>
      <c r="D740" s="6" t="s">
        <v>1148</v>
      </c>
      <c r="E740" s="6" t="s">
        <v>220</v>
      </c>
      <c r="F740" s="6"/>
      <c r="G740" s="7"/>
      <c r="H740" s="23" t="s">
        <v>1023</v>
      </c>
      <c r="I740" s="6" t="s">
        <v>171</v>
      </c>
      <c r="J740" s="6" t="s">
        <v>776</v>
      </c>
      <c r="K740" s="6" t="s">
        <v>172</v>
      </c>
      <c r="L740" s="6" t="s">
        <v>173</v>
      </c>
      <c r="M740" s="6" t="s">
        <v>174</v>
      </c>
      <c r="N740" s="6" t="s">
        <v>1257</v>
      </c>
      <c r="O740" s="6" t="s">
        <v>1703</v>
      </c>
      <c r="P740" s="6" t="s">
        <v>2028</v>
      </c>
      <c r="Q740" s="6">
        <v>32</v>
      </c>
      <c r="R740" s="6"/>
      <c r="S740" s="6"/>
      <c r="T740" s="6">
        <f t="shared" si="31"/>
        <v>32</v>
      </c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15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15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10"/>
      <c r="CC740" s="15"/>
      <c r="XEV740" s="14"/>
      <c r="XEW740" s="6"/>
      <c r="XEX740" s="7"/>
    </row>
    <row r="741" spans="1:81 16350:16378" s="9" customFormat="1" ht="15" customHeight="1" x14ac:dyDescent="0.2">
      <c r="A741" s="6" t="s">
        <v>718</v>
      </c>
      <c r="B741" s="7" t="s">
        <v>51</v>
      </c>
      <c r="C741" s="8">
        <v>112904</v>
      </c>
      <c r="D741" s="6" t="s">
        <v>1148</v>
      </c>
      <c r="E741" s="6" t="s">
        <v>761</v>
      </c>
      <c r="F741" s="6" t="s">
        <v>785</v>
      </c>
      <c r="G741" s="7" t="s">
        <v>993</v>
      </c>
      <c r="H741" s="13" t="s">
        <v>297</v>
      </c>
      <c r="I741" s="6" t="s">
        <v>399</v>
      </c>
      <c r="J741" s="6" t="s">
        <v>400</v>
      </c>
      <c r="K741" s="6" t="s">
        <v>1091</v>
      </c>
      <c r="L741" s="6" t="s">
        <v>406</v>
      </c>
      <c r="M741" s="6" t="s">
        <v>1179</v>
      </c>
      <c r="N741" s="6" t="s">
        <v>1237</v>
      </c>
      <c r="O741" s="6" t="s">
        <v>2271</v>
      </c>
      <c r="P741" s="6" t="s">
        <v>2028</v>
      </c>
      <c r="Q741" s="6"/>
      <c r="R741" s="6"/>
      <c r="S741" s="6"/>
      <c r="T741" s="6"/>
      <c r="U741" s="6">
        <v>4</v>
      </c>
      <c r="V741" s="6"/>
      <c r="W741" s="6"/>
      <c r="X741" s="6"/>
      <c r="Y741" s="6"/>
      <c r="Z741" s="6"/>
      <c r="AA741" s="6">
        <v>14</v>
      </c>
      <c r="AB741" s="6"/>
      <c r="AC741" s="6"/>
      <c r="AD741" s="6"/>
      <c r="AE741" s="6"/>
      <c r="AF741" s="6">
        <v>5</v>
      </c>
      <c r="AG741" s="6"/>
      <c r="AH741" s="6"/>
      <c r="AI741" s="6"/>
      <c r="AJ741" s="6"/>
      <c r="AK741" s="6">
        <v>11</v>
      </c>
      <c r="AL741" s="6"/>
      <c r="AM741" s="6"/>
      <c r="AN741" s="6"/>
      <c r="AO741" s="6">
        <v>6</v>
      </c>
      <c r="AP741" s="6">
        <v>15</v>
      </c>
      <c r="AQ741" s="6"/>
      <c r="AR741" s="6"/>
      <c r="AS741" s="6"/>
      <c r="AT741" s="6"/>
      <c r="AU741" s="6">
        <v>14</v>
      </c>
      <c r="AV741" s="6"/>
      <c r="AW741" s="6"/>
      <c r="AX741" s="6"/>
      <c r="AY741" s="6">
        <v>5</v>
      </c>
      <c r="AZ741" s="10"/>
      <c r="BA741" s="6">
        <v>15</v>
      </c>
      <c r="BB741" s="6"/>
      <c r="BC741" s="6"/>
      <c r="BD741" s="6"/>
      <c r="BE741" s="6">
        <v>6</v>
      </c>
      <c r="BF741" s="6">
        <v>10</v>
      </c>
      <c r="BG741" s="6"/>
      <c r="BH741" s="6"/>
      <c r="BI741" s="6"/>
      <c r="BJ741" s="6"/>
      <c r="BK741" s="15">
        <f>SUM(U741:BJ741)</f>
        <v>105</v>
      </c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10"/>
      <c r="CC741" s="15"/>
      <c r="XEV741" s="14"/>
      <c r="XEW741" s="6"/>
      <c r="XEX741" s="7"/>
    </row>
    <row r="742" spans="1:81 16350:16378" s="9" customFormat="1" ht="15" customHeight="1" x14ac:dyDescent="0.2">
      <c r="A742" s="6" t="s">
        <v>718</v>
      </c>
      <c r="B742" s="7" t="s">
        <v>2320</v>
      </c>
      <c r="C742" s="8">
        <v>672279</v>
      </c>
      <c r="D742" s="6" t="s">
        <v>1981</v>
      </c>
      <c r="E742" s="6" t="s">
        <v>2321</v>
      </c>
      <c r="F742" s="6"/>
      <c r="G742" s="7"/>
      <c r="H742" s="13" t="s">
        <v>2322</v>
      </c>
      <c r="I742" s="6"/>
      <c r="J742" s="6"/>
      <c r="K742" s="6"/>
      <c r="L742" s="6"/>
      <c r="M742" s="6"/>
      <c r="N742" s="6" t="s">
        <v>1257</v>
      </c>
      <c r="O742" s="6" t="s">
        <v>1706</v>
      </c>
      <c r="P742" s="6" t="s">
        <v>2028</v>
      </c>
      <c r="Q742" s="6">
        <v>22</v>
      </c>
      <c r="R742" s="6"/>
      <c r="S742" s="6"/>
      <c r="T742" s="6">
        <f>R742+Q742+S742</f>
        <v>22</v>
      </c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10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15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10"/>
      <c r="CC742" s="15"/>
      <c r="XEV742" s="14"/>
      <c r="XEW742" s="6"/>
      <c r="XEX742" s="7"/>
    </row>
    <row r="743" spans="1:81 16350:16378" s="9" customFormat="1" ht="15" customHeight="1" x14ac:dyDescent="0.2">
      <c r="A743" s="6" t="s">
        <v>706</v>
      </c>
      <c r="B743" s="7" t="s">
        <v>420</v>
      </c>
      <c r="C743" s="8">
        <v>620229</v>
      </c>
      <c r="D743" s="6" t="s">
        <v>1148</v>
      </c>
      <c r="E743" s="6" t="s">
        <v>373</v>
      </c>
      <c r="F743" s="6" t="s">
        <v>1953</v>
      </c>
      <c r="G743" s="7" t="s">
        <v>994</v>
      </c>
      <c r="H743" s="7" t="s">
        <v>423</v>
      </c>
      <c r="I743" s="6" t="s">
        <v>421</v>
      </c>
      <c r="J743" s="6" t="s">
        <v>1045</v>
      </c>
      <c r="K743" s="6" t="s">
        <v>1092</v>
      </c>
      <c r="L743" s="6" t="s">
        <v>422</v>
      </c>
      <c r="M743" s="6" t="s">
        <v>1178</v>
      </c>
      <c r="N743" s="6" t="s">
        <v>1223</v>
      </c>
      <c r="O743" s="6" t="s">
        <v>1991</v>
      </c>
      <c r="P743" s="6" t="s">
        <v>2028</v>
      </c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15"/>
      <c r="BA743" s="6">
        <v>8</v>
      </c>
      <c r="BB743" s="6">
        <v>7</v>
      </c>
      <c r="BC743" s="6"/>
      <c r="BD743" s="6"/>
      <c r="BE743" s="6"/>
      <c r="BF743" s="6">
        <v>6</v>
      </c>
      <c r="BG743" s="6"/>
      <c r="BH743" s="6"/>
      <c r="BI743" s="6"/>
      <c r="BJ743" s="6"/>
      <c r="BK743" s="15">
        <f>SUM(U743:BJ743)</f>
        <v>21</v>
      </c>
      <c r="BL743" s="6">
        <v>12</v>
      </c>
      <c r="BM743" s="6"/>
      <c r="BN743" s="6"/>
      <c r="BO743" s="6"/>
      <c r="BP743" s="6">
        <v>7</v>
      </c>
      <c r="BQ743" s="6">
        <v>6</v>
      </c>
      <c r="BR743" s="6"/>
      <c r="BS743" s="6"/>
      <c r="BT743" s="6">
        <v>9</v>
      </c>
      <c r="BU743" s="6"/>
      <c r="BV743" s="6"/>
      <c r="BW743" s="6"/>
      <c r="BX743" s="6">
        <v>7</v>
      </c>
      <c r="BY743" s="6">
        <v>8</v>
      </c>
      <c r="BZ743" s="6">
        <v>7</v>
      </c>
      <c r="CA743" s="6"/>
      <c r="CB743" s="15">
        <f>BA743+BB743+BC743+BE743+BF743+BG743+BH743+BJ743+BL743+BM743+BN743+BP743+BQ743+BR743+BT743+BU743+BV743+BX743+BY743+BZ743+CA743+BW743+BS743+BO743</f>
        <v>77</v>
      </c>
      <c r="CC743" s="15"/>
      <c r="XEV743" s="14"/>
      <c r="XEW743" s="6"/>
      <c r="XEX743" s="7"/>
    </row>
    <row r="744" spans="1:81 16350:16378" s="9" customFormat="1" ht="15" customHeight="1" x14ac:dyDescent="0.2">
      <c r="A744" s="6" t="s">
        <v>705</v>
      </c>
      <c r="B744" s="7" t="s">
        <v>580</v>
      </c>
      <c r="C744" s="8">
        <v>180646</v>
      </c>
      <c r="D744" s="6" t="s">
        <v>1150</v>
      </c>
      <c r="E744" s="6" t="s">
        <v>581</v>
      </c>
      <c r="F744" s="6" t="s">
        <v>786</v>
      </c>
      <c r="G744" s="7"/>
      <c r="H744" s="7"/>
      <c r="I744" s="6" t="s">
        <v>2224</v>
      </c>
      <c r="J744" s="6"/>
      <c r="K744" s="6" t="s">
        <v>2225</v>
      </c>
      <c r="L744" s="6" t="s">
        <v>582</v>
      </c>
      <c r="M744" s="7" t="s">
        <v>1305</v>
      </c>
      <c r="N744" s="6" t="s">
        <v>380</v>
      </c>
      <c r="O744" s="6" t="s">
        <v>2253</v>
      </c>
      <c r="P744" s="6" t="s">
        <v>2028</v>
      </c>
      <c r="Q744" s="6">
        <v>23</v>
      </c>
      <c r="R744" s="6"/>
      <c r="S744" s="6"/>
      <c r="T744" s="6">
        <f>R744+Q744+S744</f>
        <v>23</v>
      </c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15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10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10"/>
      <c r="CC744" s="15"/>
      <c r="XEV744" s="14"/>
      <c r="XEW744" s="6"/>
      <c r="XEX744" s="7"/>
    </row>
    <row r="745" spans="1:81 16350:16378" s="9" customFormat="1" ht="15" customHeight="1" x14ac:dyDescent="0.2">
      <c r="A745" s="6" t="s">
        <v>718</v>
      </c>
      <c r="B745" s="7" t="s">
        <v>52</v>
      </c>
      <c r="C745" s="52">
        <v>715193</v>
      </c>
      <c r="D745" s="75" t="s">
        <v>1130</v>
      </c>
      <c r="E745" s="6" t="s">
        <v>1271</v>
      </c>
      <c r="F745" s="6" t="s">
        <v>298</v>
      </c>
      <c r="G745" s="7" t="s">
        <v>299</v>
      </c>
      <c r="H745" s="23" t="s">
        <v>300</v>
      </c>
      <c r="I745" s="6" t="s">
        <v>301</v>
      </c>
      <c r="J745" s="6" t="s">
        <v>424</v>
      </c>
      <c r="K745" s="6" t="s">
        <v>302</v>
      </c>
      <c r="L745" s="6" t="s">
        <v>303</v>
      </c>
      <c r="M745" s="6" t="s">
        <v>304</v>
      </c>
      <c r="N745" s="6" t="s">
        <v>698</v>
      </c>
      <c r="O745" s="6" t="s">
        <v>1703</v>
      </c>
      <c r="P745" s="6" t="s">
        <v>2030</v>
      </c>
      <c r="Q745" s="6"/>
      <c r="R745" s="6">
        <v>33</v>
      </c>
      <c r="S745" s="6"/>
      <c r="T745" s="6">
        <f>R745+Q745+S745</f>
        <v>33</v>
      </c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10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15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10"/>
      <c r="CC745" s="15"/>
      <c r="XEE745" s="14"/>
      <c r="XEF745" s="6"/>
      <c r="XEG745" s="7"/>
      <c r="XEL745" s="67"/>
      <c r="XEM745" s="14"/>
      <c r="XEN745" s="6"/>
      <c r="XEO745" s="7"/>
      <c r="XEP745" s="8"/>
      <c r="XES745" s="14"/>
      <c r="XET745" s="14"/>
      <c r="XEU745" s="6"/>
      <c r="XEV745" s="7"/>
      <c r="XEW745" s="8"/>
    </row>
    <row r="746" spans="1:81 16350:16378" s="33" customFormat="1" ht="15" customHeight="1" x14ac:dyDescent="0.2">
      <c r="A746" s="48" t="s">
        <v>718</v>
      </c>
      <c r="B746" s="34" t="s">
        <v>52</v>
      </c>
      <c r="C746" s="77">
        <v>712711</v>
      </c>
      <c r="D746" s="6" t="s">
        <v>1130</v>
      </c>
      <c r="E746" s="6" t="s">
        <v>1271</v>
      </c>
      <c r="F746" s="6" t="s">
        <v>298</v>
      </c>
      <c r="G746" s="7" t="s">
        <v>299</v>
      </c>
      <c r="H746" s="23" t="s">
        <v>300</v>
      </c>
      <c r="I746" s="6" t="s">
        <v>301</v>
      </c>
      <c r="J746" s="6" t="s">
        <v>424</v>
      </c>
      <c r="K746" s="6" t="s">
        <v>302</v>
      </c>
      <c r="L746" s="6" t="s">
        <v>303</v>
      </c>
      <c r="M746" s="6" t="s">
        <v>304</v>
      </c>
      <c r="N746" s="6" t="s">
        <v>454</v>
      </c>
      <c r="O746" s="6" t="s">
        <v>1703</v>
      </c>
      <c r="P746" s="6" t="s">
        <v>2030</v>
      </c>
      <c r="Q746" s="6">
        <v>34</v>
      </c>
      <c r="R746" s="6"/>
      <c r="S746" s="6"/>
      <c r="T746" s="6">
        <f>R746+Q746+S746</f>
        <v>34</v>
      </c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72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5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40"/>
      <c r="BW746" s="40"/>
      <c r="BX746" s="40"/>
      <c r="BY746" s="40"/>
      <c r="BZ746" s="40"/>
      <c r="CA746" s="40"/>
      <c r="CB746" s="44"/>
      <c r="CC746" s="45"/>
      <c r="XDV746" s="67"/>
      <c r="XDW746" s="68"/>
      <c r="XDX746" s="66"/>
      <c r="XEF746" s="67"/>
      <c r="XEG746" s="67"/>
      <c r="XEH746" s="68"/>
      <c r="XEI746" s="66"/>
      <c r="XEJ746" s="69"/>
      <c r="XES746" s="67"/>
      <c r="XET746" s="67"/>
      <c r="XEU746" s="68"/>
      <c r="XEV746" s="66"/>
      <c r="XEW746" s="69"/>
    </row>
    <row r="747" spans="1:81 16350:16378" s="9" customFormat="1" ht="15" customHeight="1" x14ac:dyDescent="0.2">
      <c r="A747" s="6" t="s">
        <v>718</v>
      </c>
      <c r="B747" s="7" t="s">
        <v>52</v>
      </c>
      <c r="C747" s="8">
        <v>343947</v>
      </c>
      <c r="D747" s="6" t="s">
        <v>1130</v>
      </c>
      <c r="E747" s="6" t="s">
        <v>1271</v>
      </c>
      <c r="F747" s="6" t="s">
        <v>298</v>
      </c>
      <c r="G747" s="6" t="s">
        <v>299</v>
      </c>
      <c r="H747" s="6" t="s">
        <v>300</v>
      </c>
      <c r="I747" s="6" t="s">
        <v>301</v>
      </c>
      <c r="J747" s="6" t="s">
        <v>424</v>
      </c>
      <c r="K747" s="6" t="s">
        <v>302</v>
      </c>
      <c r="L747" s="6" t="s">
        <v>303</v>
      </c>
      <c r="M747" s="6" t="s">
        <v>304</v>
      </c>
      <c r="N747" s="6" t="s">
        <v>1137</v>
      </c>
      <c r="O747" s="6" t="s">
        <v>2271</v>
      </c>
      <c r="P747" s="6" t="s">
        <v>2030</v>
      </c>
      <c r="Q747" s="6"/>
      <c r="R747" s="6"/>
      <c r="S747" s="6"/>
      <c r="T747" s="6"/>
      <c r="U747" s="6">
        <v>24</v>
      </c>
      <c r="V747" s="6"/>
      <c r="W747" s="6"/>
      <c r="X747" s="6"/>
      <c r="Y747" s="6"/>
      <c r="Z747" s="6"/>
      <c r="AA747" s="6">
        <v>28</v>
      </c>
      <c r="AB747" s="6"/>
      <c r="AC747" s="6"/>
      <c r="AD747" s="6"/>
      <c r="AE747" s="6"/>
      <c r="AF747" s="6">
        <v>27</v>
      </c>
      <c r="AG747" s="6"/>
      <c r="AH747" s="6"/>
      <c r="AI747" s="10"/>
      <c r="AJ747" s="6"/>
      <c r="AK747" s="6">
        <v>19</v>
      </c>
      <c r="AL747" s="6"/>
      <c r="AM747" s="6"/>
      <c r="AN747" s="6"/>
      <c r="AO747" s="6"/>
      <c r="AP747" s="6">
        <v>26</v>
      </c>
      <c r="AQ747" s="6"/>
      <c r="AR747" s="6"/>
      <c r="AS747" s="6"/>
      <c r="AT747" s="15"/>
      <c r="AU747" s="6">
        <v>25</v>
      </c>
      <c r="AV747" s="6"/>
      <c r="AW747" s="6"/>
      <c r="AX747" s="6"/>
      <c r="AY747" s="6"/>
      <c r="AZ747" s="6"/>
      <c r="BA747" s="6">
        <v>26</v>
      </c>
      <c r="BB747" s="6"/>
      <c r="BC747" s="6"/>
      <c r="BD747" s="6"/>
      <c r="BE747" s="6"/>
      <c r="BF747" s="6">
        <v>24</v>
      </c>
      <c r="BG747" s="6"/>
      <c r="BH747" s="6"/>
      <c r="BI747" s="6"/>
      <c r="BJ747" s="6"/>
      <c r="BK747" s="15">
        <f>SUM(U747:BJ747)</f>
        <v>199</v>
      </c>
      <c r="BL747" s="15"/>
      <c r="BM747" s="17"/>
      <c r="BN747" s="17"/>
      <c r="BO747" s="17"/>
      <c r="BP747" s="17"/>
      <c r="BQ747" s="17"/>
      <c r="BR747" s="17"/>
      <c r="BS747" s="17"/>
      <c r="BT747" s="42"/>
      <c r="BU747" s="42"/>
      <c r="BV747" s="42"/>
      <c r="BW747" s="42"/>
      <c r="BX747" s="42"/>
      <c r="BY747" s="42"/>
      <c r="BZ747" s="42"/>
      <c r="CA747" s="42"/>
      <c r="CB747" s="42"/>
      <c r="CC747" s="42"/>
      <c r="XEL747" s="14"/>
      <c r="XEM747" s="6"/>
      <c r="XEN747" s="7"/>
      <c r="XES747" s="14"/>
      <c r="XET747" s="14"/>
      <c r="XEU747" s="6"/>
      <c r="XEV747" s="7"/>
      <c r="XEW747" s="8"/>
    </row>
    <row r="748" spans="1:81 16350:16378" s="9" customFormat="1" x14ac:dyDescent="0.2">
      <c r="B748" s="29"/>
      <c r="C748" s="54"/>
      <c r="D748" s="30"/>
      <c r="F748" s="31"/>
      <c r="G748" s="29"/>
      <c r="H748" s="32"/>
      <c r="K748" s="24"/>
      <c r="Q748" s="24"/>
      <c r="T748" s="24"/>
      <c r="AZ748" s="28"/>
    </row>
  </sheetData>
  <autoFilter ref="A1:CC747">
    <sortState ref="A2:CE747">
      <sortCondition ref="B1:B747"/>
    </sortState>
  </autoFilter>
  <sortState ref="A2:BN492">
    <sortCondition ref="B1"/>
  </sortState>
  <hyperlinks>
    <hyperlink ref="H107" r:id="rId1"/>
    <hyperlink ref="H106" r:id="rId2"/>
    <hyperlink ref="H287" r:id="rId3" display="act_obs@bezeqint.net"/>
    <hyperlink ref="H399" r:id="rId4" display="mailto:pm9992926@gmail.com"/>
    <hyperlink ref="H446" r:id="rId5" display="girlsmagen@gmail.com"/>
    <hyperlink ref="H389" r:id="rId6"/>
    <hyperlink ref="H69" r:id="rId7"/>
    <hyperlink ref="H71" r:id="rId8"/>
    <hyperlink ref="H605" r:id="rId9"/>
    <hyperlink ref="H115" r:id="rId10" display="gild@mgy.org.il"/>
    <hyperlink ref="H116" r:id="rId11" display="gild@mgy.org.il"/>
    <hyperlink ref="H712" r:id="rId12"/>
    <hyperlink ref="H231:H240" r:id="rId13" display="c0527175989@gmail.com"/>
    <hyperlink ref="H125" r:id="rId14"/>
    <hyperlink ref="H99:H102" r:id="rId15" display="052055@gmail.com"/>
    <hyperlink ref="H101:H106" r:id="rId16" display="052055@gmail.com"/>
    <hyperlink ref="H577:H579" r:id="rId17" display="mnc4513@gmail.com,9923402@gmail.com"/>
    <hyperlink ref="H339" r:id="rId18" display="zms.gur@gmail.com"/>
    <hyperlink ref="H338" r:id="rId19" display="zms.gur@gmail.com"/>
    <hyperlink ref="H337" r:id="rId20" display="zms.gur@gmail.com"/>
    <hyperlink ref="H245" r:id="rId21"/>
    <hyperlink ref="H489" r:id="rId22" display="ekuvbeitshemesh@gmail.com"/>
    <hyperlink ref="H490" r:id="rId23" display="ekuvbeitshemesh@gmail.com"/>
    <hyperlink ref="H424" r:id="rId24"/>
    <hyperlink ref="H423" r:id="rId25"/>
    <hyperlink ref="H422" r:id="rId26"/>
    <hyperlink ref="H421" r:id="rId27"/>
    <hyperlink ref="H420" r:id="rId28"/>
    <hyperlink ref="H419" r:id="rId29"/>
    <hyperlink ref="H418" r:id="rId30"/>
    <hyperlink ref="H445" r:id="rId31" display="girlsmagen@gmail.com"/>
    <hyperlink ref="H440" r:id="rId32" display="girlsmagen@gmail.com"/>
    <hyperlink ref="H94" r:id="rId33" display="a0548427933@gmail.com"/>
    <hyperlink ref="H493" r:id="rId34" display="ekuvbeitshemesh@gmail.com"/>
    <hyperlink ref="H731" r:id="rId35"/>
    <hyperlink ref="H556" r:id="rId36"/>
    <hyperlink ref="H103" r:id="rId37"/>
    <hyperlink ref="H390" r:id="rId38"/>
    <hyperlink ref="H48" r:id="rId39" display="a0548427933@gmail.com"/>
    <hyperlink ref="H47" r:id="rId40" display="a0548427933@gmail.com"/>
    <hyperlink ref="H49" r:id="rId41" display="a0548427933@gmail.com"/>
    <hyperlink ref="H50" r:id="rId42" display="a0548427933@gmail.com"/>
    <hyperlink ref="H98" r:id="rId43" display="a0548427933@gmail.com"/>
    <hyperlink ref="H96" r:id="rId44" display="a0548427933@gmail.com"/>
    <hyperlink ref="H99" r:id="rId45" display="a0548427933@gmail.com"/>
    <hyperlink ref="H88" r:id="rId46" display="a0548427933@gmail.com"/>
    <hyperlink ref="H95" r:id="rId47" display="a0548427933@gmail.com"/>
    <hyperlink ref="H97" r:id="rId48" display="a0548427933@gmail.com"/>
    <hyperlink ref="H92" r:id="rId49" display="a0548427933@gmail.com"/>
    <hyperlink ref="H91" r:id="rId50" display="a0548427933@gmail.com"/>
    <hyperlink ref="H90" r:id="rId51" display="a0548427933@gmail.com"/>
    <hyperlink ref="H86" r:id="rId52" display="a0548427933@gmail.com"/>
    <hyperlink ref="H85" r:id="rId53" display="a0548427933@gmail.com"/>
    <hyperlink ref="H87" r:id="rId54" display="a0548427933@gmail.com"/>
    <hyperlink ref="H13" r:id="rId55"/>
    <hyperlink ref="H344" r:id="rId56"/>
    <hyperlink ref="H343" r:id="rId57"/>
    <hyperlink ref="H80" r:id="rId58"/>
    <hyperlink ref="H312" r:id="rId59" display="ttcbd770@gmail.com, "/>
    <hyperlink ref="H281" r:id="rId60"/>
    <hyperlink ref="H284" r:id="rId61" display="act_obs@bezeqint.net"/>
    <hyperlink ref="H283" r:id="rId62" display="act_obs@bezeqint.net"/>
    <hyperlink ref="H532" r:id="rId63"/>
    <hyperlink ref="H530" r:id="rId64"/>
    <hyperlink ref="H497:H500" r:id="rId65" display="ekuvbeitshemesh@gmail.com"/>
    <hyperlink ref="H491" r:id="rId66" display="ekuvbeitshemesh@gmail.com"/>
    <hyperlink ref="H495" r:id="rId67" display="ekuvbeitshemesh@gmail.com"/>
    <hyperlink ref="H112" r:id="rId68" display="gild@mgy.org.il"/>
    <hyperlink ref="H117" r:id="rId69" display="gild@mgy.org.il"/>
    <hyperlink ref="H109" r:id="rId70" display="gild@mgy.org.il"/>
    <hyperlink ref="H114" r:id="rId71" display="gild@mgy.org.il"/>
    <hyperlink ref="H554" r:id="rId72"/>
    <hyperlink ref="H551" r:id="rId73" display="mailto:ns7185706@gmail.com"/>
    <hyperlink ref="H138:H141" r:id="rId74" display="gild@mgy.org.il"/>
    <hyperlink ref="H143" r:id="rId75" display="052055@gmail.com"/>
    <hyperlink ref="H285" r:id="rId76" display="act_obs@bezeqint.net"/>
    <hyperlink ref="H291" r:id="rId77" display="act_obs@bezeqint.net"/>
    <hyperlink ref="H295" r:id="rId78" display="act_obs@bezeqint.net"/>
    <hyperlink ref="H289" r:id="rId79" display="act_obs@bezeqint.net"/>
    <hyperlink ref="H264" r:id="rId80"/>
    <hyperlink ref="H391" r:id="rId81"/>
    <hyperlink ref="H26" r:id="rId82" display="act_obs@bezeqint.net"/>
    <hyperlink ref="H21" r:id="rId83" display="act_obs@bezeqint.net"/>
    <hyperlink ref="H140:H143" r:id="rId84" display="gild@mgy.org.il, "/>
    <hyperlink ref="H643" r:id="rId85"/>
    <hyperlink ref="H384" r:id="rId86"/>
    <hyperlink ref="H397" r:id="rId87"/>
    <hyperlink ref="H400" r:id="rId88"/>
    <hyperlink ref="H382" r:id="rId89"/>
    <hyperlink ref="H94:H95" r:id="rId90" display="wbs-ganim@etrog.net.il"/>
    <hyperlink ref="H130" r:id="rId91"/>
    <hyperlink ref="H493:H496" r:id="rId92" display="ekuvbeitshemesh@gmail.com"/>
    <hyperlink ref="H584:H622" r:id="rId93" display="shoshir333@gmail.com"/>
    <hyperlink ref="H596" r:id="rId94"/>
    <hyperlink ref="H63" r:id="rId95" display="aharonbr2@gmail.com"/>
    <hyperlink ref="H404" r:id="rId96"/>
    <hyperlink ref="H468" r:id="rId97"/>
    <hyperlink ref="H461:H464" r:id="rId98" display="ekuvbeitshemesh@gmail.com"/>
    <hyperlink ref="H469:H486" r:id="rId99" display="mk@sulam.net"/>
    <hyperlink ref="H668" r:id="rId100"/>
    <hyperlink ref="H665" r:id="rId101"/>
    <hyperlink ref="H436" r:id="rId102"/>
    <hyperlink ref="H336" r:id="rId103" display="nmoshe0@gmail.com"/>
    <hyperlink ref="H254" r:id="rId104" display="c0527175989@gmail.com"/>
    <hyperlink ref="H38" r:id="rId105" display="bs.chaya@petachya.co.il"/>
    <hyperlink ref="H40" r:id="rId106" display="bs.chaya@petachya.co.il"/>
    <hyperlink ref="H39" r:id="rId107" display="bs.chaya@petachya.co.il"/>
    <hyperlink ref="H741" r:id="rId108"/>
    <hyperlink ref="H707" r:id="rId109"/>
    <hyperlink ref="H41" r:id="rId110" display="bs.chaya@petachya.co.il"/>
    <hyperlink ref="H724" r:id="rId111"/>
    <hyperlink ref="H699:H701" r:id="rId112" display="7648959@gmail.com-a7611975@gmail.com"/>
    <hyperlink ref="H733" r:id="rId113"/>
    <hyperlink ref="H494" r:id="rId114" display="toibi.barzeski@gmail.com‏"/>
    <hyperlink ref="H684" r:id="rId115"/>
    <hyperlink ref="H653" r:id="rId116"/>
    <hyperlink ref="H669" r:id="rId117"/>
    <hyperlink ref="H644:H645" r:id="rId118" display="neveasher@enativ.com"/>
    <hyperlink ref="H642" r:id="rId119"/>
    <hyperlink ref="H293" r:id="rId120" display="act_obs@bezeqint.net"/>
    <hyperlink ref="H292" r:id="rId121" display="act_obs@bezeqint.net"/>
    <hyperlink ref="H335" r:id="rId122" display="nmoshe0@gmail.com"/>
    <hyperlink ref="H331" r:id="rId123" display="nmoshe0@gmail.com"/>
    <hyperlink ref="H572" r:id="rId124" display="mazozve@gmail.com"/>
    <hyperlink ref="H543" r:id="rId125"/>
    <hyperlink ref="H549" r:id="rId126" display="seminarbybs@gmail.com"/>
    <hyperlink ref="H561" r:id="rId127" display="990278@gmail.com"/>
    <hyperlink ref="H555" r:id="rId128" display="ofrasaban@gmail.com"/>
    <hyperlink ref="H553" r:id="rId129"/>
    <hyperlink ref="H542" r:id="rId130" display="m0527679315@gmail.com"/>
    <hyperlink ref="H533" r:id="rId131"/>
    <hyperlink ref="H745" r:id="rId132"/>
    <hyperlink ref="H82" r:id="rId133"/>
    <hyperlink ref="H629" r:id="rId134" display="aharonbr2@gmail.com"/>
    <hyperlink ref="H747" r:id="rId135"/>
    <hyperlink ref="H485" r:id="rId136"/>
    <hyperlink ref="H471" r:id="rId137"/>
    <hyperlink ref="H713" r:id="rId138" display="7648959@gmail.com, "/>
    <hyperlink ref="H340" r:id="rId139"/>
    <hyperlink ref="H467" r:id="rId140"/>
    <hyperlink ref="H442" r:id="rId141" display="girlsmagen@gmail.com"/>
    <hyperlink ref="H469" r:id="rId142"/>
    <hyperlink ref="H341" r:id="rId143"/>
    <hyperlink ref="H345" r:id="rId144"/>
    <hyperlink ref="H466" r:id="rId145"/>
    <hyperlink ref="H19" r:id="rId146" display="act_obs@bezeqint.net"/>
    <hyperlink ref="H666" r:id="rId147"/>
    <hyperlink ref="H667" r:id="rId148"/>
    <hyperlink ref="H443" r:id="rId149"/>
    <hyperlink ref="H438" r:id="rId150" display="magenavos@gmail.com"/>
    <hyperlink ref="H387" r:id="rId151"/>
    <hyperlink ref="H407" r:id="rId152"/>
    <hyperlink ref="H383" r:id="rId153"/>
    <hyperlink ref="H408" r:id="rId154"/>
    <hyperlink ref="H403" r:id="rId155"/>
    <hyperlink ref="H380" r:id="rId156"/>
    <hyperlink ref="H393" r:id="rId157"/>
    <hyperlink ref="H405" r:id="rId158" display="mesivtabeitshemesh@gmail.com"/>
    <hyperlink ref="H395" r:id="rId159"/>
    <hyperlink ref="H398" r:id="rId160"/>
    <hyperlink ref="H381" r:id="rId161"/>
    <hyperlink ref="H392" r:id="rId162"/>
    <hyperlink ref="H396" r:id="rId163" display="shneorlider@gmail.com"/>
    <hyperlink ref="H366" r:id="rId164"/>
    <hyperlink ref="H342" r:id="rId165"/>
    <hyperlink ref="H367" r:id="rId166"/>
    <hyperlink ref="H368" r:id="rId167"/>
    <hyperlink ref="H365" r:id="rId168"/>
    <hyperlink ref="H316" r:id="rId169"/>
    <hyperlink ref="H302" r:id="rId170" display="zms.gur@gmail.com"/>
    <hyperlink ref="H286" r:id="rId171" display="act_obs@bezeqint.net"/>
    <hyperlink ref="H278" r:id="rId172" display="act_obs@bezeqint.net"/>
    <hyperlink ref="H417" r:id="rId173"/>
    <hyperlink ref="H628" r:id="rId174"/>
    <hyperlink ref="H290" r:id="rId175" display="act_obs@bezeqint.net"/>
    <hyperlink ref="H416" r:id="rId176"/>
    <hyperlink ref="H288" r:id="rId177" display="act_obs@bezeqint.net"/>
    <hyperlink ref="H280" r:id="rId178" display="act_obs@bezeqint.net"/>
    <hyperlink ref="H435" r:id="rId179"/>
    <hyperlink ref="H649" r:id="rId180"/>
    <hyperlink ref="H651" r:id="rId181"/>
    <hyperlink ref="H644" r:id="rId182"/>
    <hyperlink ref="H78" r:id="rId183"/>
    <hyperlink ref="H79" r:id="rId184"/>
    <hyperlink ref="H170" r:id="rId185"/>
    <hyperlink ref="H730" r:id="rId186"/>
    <hyperlink ref="H722" r:id="rId187"/>
    <hyperlink ref="H102" r:id="rId188"/>
    <hyperlink ref="H265" r:id="rId189"/>
    <hyperlink ref="H123" r:id="rId190"/>
    <hyperlink ref="H101" r:id="rId191" display="litz415@gmail.com"/>
    <hyperlink ref="H119" r:id="rId192" display="7648959@gmail.com"/>
    <hyperlink ref="H330" r:id="rId193" display="nmoshe0@gmail.com"/>
    <hyperlink ref="H332" r:id="rId194" display="zms.gur@gmail.com"/>
    <hyperlink ref="H638" r:id="rId195"/>
    <hyperlink ref="H640" r:id="rId196"/>
    <hyperlink ref="H88:H90" r:id="rId197" display="7648959@gmail.com"/>
    <hyperlink ref="H723" r:id="rId198"/>
    <hyperlink ref="H517" r:id="rId199" display="mk@sulam.net"/>
    <hyperlink ref="H124" r:id="rId200"/>
    <hyperlink ref="H34" r:id="rId201" display="act_obs@bezeqint.net"/>
    <hyperlink ref="H7:H16" r:id="rId202" display="act_obs@bezeqint.net"/>
    <hyperlink ref="H104" r:id="rId203" display="052055@gmail.com"/>
    <hyperlink ref="H2" r:id="rId204"/>
    <hyperlink ref="H652" r:id="rId205"/>
    <hyperlink ref="H686:H691" r:id="rId206" display="torateliyahu@gmail.com"/>
    <hyperlink ref="H368:H369" r:id="rId207" display="magenavos@gmail.com"/>
    <hyperlink ref="H105" r:id="rId208"/>
    <hyperlink ref="H568" r:id="rId209" display="mnc4513@gmail.com,9923402@gmail.com"/>
    <hyperlink ref="H111" r:id="rId210"/>
    <hyperlink ref="H346" r:id="rId211"/>
    <hyperlink ref="H58" r:id="rId212"/>
    <hyperlink ref="H282" r:id="rId213" display="act_obs@bezeqint.net"/>
    <hyperlink ref="H27" r:id="rId214"/>
    <hyperlink ref="H279" r:id="rId215" display="act_obs@bezeqint.net"/>
    <hyperlink ref="H294" r:id="rId216" display="act_obs@bezeqint.net"/>
    <hyperlink ref="H72" r:id="rId217"/>
    <hyperlink ref="H637" r:id="rId218"/>
    <hyperlink ref="H429" r:id="rId219"/>
    <hyperlink ref="H100" r:id="rId220" display="bethyakov.gur@gmail.com"/>
    <hyperlink ref="H639" r:id="rId221"/>
    <hyperlink ref="H573" r:id="rId222"/>
    <hyperlink ref="H36" r:id="rId223"/>
    <hyperlink ref="H35" r:id="rId224" display="orotbanot@gmail.com"/>
    <hyperlink ref="H5" r:id="rId225"/>
    <hyperlink ref="H721" r:id="rId226"/>
    <hyperlink ref="H538" r:id="rId227" display="sy6338675@gmail.com, "/>
    <hyperlink ref="H647" r:id="rId228"/>
    <hyperlink ref="H633" r:id="rId229"/>
    <hyperlink ref="H635" r:id="rId230"/>
    <hyperlink ref="H634" r:id="rId231"/>
    <hyperlink ref="H636" r:id="rId232"/>
    <hyperlink ref="H632" r:id="rId233"/>
    <hyperlink ref="H631" r:id="rId234"/>
    <hyperlink ref="H645" r:id="rId235"/>
    <hyperlink ref="H641" r:id="rId236"/>
    <hyperlink ref="H646" r:id="rId237"/>
    <hyperlink ref="H492" r:id="rId238" display="ekuvbeitshemesh@gmail.com"/>
    <hyperlink ref="H732" r:id="rId239"/>
    <hyperlink ref="H591" r:id="rId240"/>
    <hyperlink ref="H606" r:id="rId241"/>
    <hyperlink ref="H590" r:id="rId242"/>
    <hyperlink ref="H607" r:id="rId243"/>
    <hyperlink ref="H608" r:id="rId244"/>
    <hyperlink ref="H592" r:id="rId245"/>
    <hyperlink ref="H68" r:id="rId246"/>
    <hyperlink ref="H70" r:id="rId247"/>
    <hyperlink ref="H531" r:id="rId248"/>
  </hyperlinks>
  <pageMargins left="0.7" right="0.7" top="0.75" bottom="0.75" header="0.3" footer="0.3"/>
  <pageSetup paperSize="9" scale="10" orientation="portrait" horizontalDpi="4294967294" verticalDpi="4294967294" r:id="rId2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893522BF749418205DB2E2673FED6" ma:contentTypeVersion="14" ma:contentTypeDescription="Create a new document." ma:contentTypeScope="" ma:versionID="b8dcb2890b0da99c115c164b6ed8104d">
  <xsd:schema xmlns:xsd="http://www.w3.org/2001/XMLSchema" xmlns:xs="http://www.w3.org/2001/XMLSchema" xmlns:p="http://schemas.microsoft.com/office/2006/metadata/properties" xmlns:ns3="b8bc4fa9-f187-4216-b7ff-83730ca8f89e" xmlns:ns4="4517d563-1aaf-43ba-aeb4-da6e94483358" targetNamespace="http://schemas.microsoft.com/office/2006/metadata/properties" ma:root="true" ma:fieldsID="27255e40e1229735c3dc958cf6524a83" ns3:_="" ns4:_="">
    <xsd:import namespace="b8bc4fa9-f187-4216-b7ff-83730ca8f89e"/>
    <xsd:import namespace="4517d563-1aaf-43ba-aeb4-da6e944833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c4fa9-f187-4216-b7ff-83730ca8f8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7d563-1aaf-43ba-aeb4-da6e9448335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9D5FAE-263D-4361-AAFB-DDD6BF179C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AFFD65-69FB-47FC-9915-34F1551DB90C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4517d563-1aaf-43ba-aeb4-da6e94483358"/>
    <ds:schemaRef ds:uri="http://schemas.microsoft.com/office/infopath/2007/PartnerControls"/>
    <ds:schemaRef ds:uri="b8bc4fa9-f187-4216-b7ff-83730ca8f89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EEE359C-CA1B-49A5-9939-D1678732A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bc4fa9-f187-4216-b7ff-83730ca8f89e"/>
    <ds:schemaRef ds:uri="4517d563-1aaf-43ba-aeb4-da6e944833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נתוני מוסד</vt:lpstr>
      <vt:lpstr>'נתוני מוסד'!m_1652959311834510927__MailEndCompose</vt:lpstr>
    </vt:vector>
  </TitlesOfParts>
  <Company>....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shuli</dc:creator>
  <cp:lastModifiedBy>Menachem Bruchman</cp:lastModifiedBy>
  <cp:lastPrinted>2021-05-23T06:02:28Z</cp:lastPrinted>
  <dcterms:created xsi:type="dcterms:W3CDTF">2015-11-03T08:47:48Z</dcterms:created>
  <dcterms:modified xsi:type="dcterms:W3CDTF">2023-03-05T10:17:30Z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0x0101003FF893522BF749418205DB2E2673FED6</vt:lpwstr>
  </property>
</Properties>
</file>