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josefk\Desktop\kinetik\Data\"/>
    </mc:Choice>
  </mc:AlternateContent>
  <bookViews>
    <workbookView xWindow="0" yWindow="0" windowWidth="19200" windowHeight="10995" firstSheet="10" activeTab="11"/>
  </bookViews>
  <sheets>
    <sheet name="Wasser" sheetId="1" r:id="rId1"/>
    <sheet name="Probe 0" sheetId="2" r:id="rId2"/>
    <sheet name="Probe 1" sheetId="3" r:id="rId3"/>
    <sheet name="Probe 2" sheetId="5" r:id="rId4"/>
    <sheet name="Probe 3 neu" sheetId="8" r:id="rId5"/>
    <sheet name="Probe 3 falsch" sheetId="6" r:id="rId6"/>
    <sheet name="Probe 4" sheetId="7" r:id="rId7"/>
    <sheet name="Probe 5" sheetId="9" r:id="rId8"/>
    <sheet name="Probe 6" sheetId="10" r:id="rId9"/>
    <sheet name="Probe 7" sheetId="12" r:id="rId10"/>
    <sheet name="reaktionsordnung von OH" sheetId="4" r:id="rId11"/>
    <sheet name="Ionenstärke" sheetId="13" r:id="rId12"/>
    <sheet name="Tabelle2" sheetId="14" r:id="rId1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4" l="1"/>
  <c r="E4" i="14"/>
  <c r="B5" i="14"/>
  <c r="E5" i="14"/>
  <c r="E6" i="14"/>
  <c r="B8" i="14"/>
  <c r="B2" i="14"/>
  <c r="D16" i="13"/>
  <c r="D15" i="13"/>
  <c r="D14" i="13"/>
  <c r="D13" i="13"/>
  <c r="D11" i="13"/>
  <c r="D12" i="13"/>
  <c r="D10" i="13"/>
  <c r="C10" i="13"/>
  <c r="B11" i="13"/>
  <c r="B10" i="13"/>
  <c r="L3" i="13"/>
  <c r="L4" i="13"/>
  <c r="L5" i="13"/>
  <c r="L6" i="13"/>
  <c r="L7" i="13"/>
  <c r="L8" i="13"/>
  <c r="L2" i="13"/>
  <c r="J3" i="13"/>
  <c r="J4" i="13"/>
  <c r="J5" i="13"/>
  <c r="J6" i="13"/>
  <c r="J7" i="13"/>
  <c r="J8" i="13"/>
  <c r="J2" i="13"/>
  <c r="G3" i="12" l="1"/>
  <c r="I3" i="12" s="1"/>
  <c r="G4" i="12"/>
  <c r="I4" i="12" s="1"/>
  <c r="G5" i="12"/>
  <c r="I5" i="12" s="1"/>
  <c r="G6" i="12"/>
  <c r="I6" i="12" s="1"/>
  <c r="G7" i="12"/>
  <c r="I7" i="12" s="1"/>
  <c r="G8" i="12"/>
  <c r="I8" i="12" s="1"/>
  <c r="G9" i="12"/>
  <c r="I9" i="12" s="1"/>
  <c r="G10" i="12"/>
  <c r="I10" i="12" s="1"/>
  <c r="G11" i="12"/>
  <c r="I11" i="12" s="1"/>
  <c r="G12" i="12"/>
  <c r="I12" i="12" s="1"/>
  <c r="G13" i="12"/>
  <c r="I13" i="12" s="1"/>
  <c r="G14" i="12"/>
  <c r="I14" i="12" s="1"/>
  <c r="G15" i="12"/>
  <c r="I15" i="12" s="1"/>
  <c r="G16" i="12"/>
  <c r="I16" i="12" s="1"/>
  <c r="G17" i="12"/>
  <c r="I17" i="12" s="1"/>
  <c r="G18" i="12"/>
  <c r="I18" i="12" s="1"/>
  <c r="G19" i="12"/>
  <c r="I19" i="12" s="1"/>
  <c r="G20" i="12"/>
  <c r="I20" i="12" s="1"/>
  <c r="G21" i="12"/>
  <c r="I21" i="12" s="1"/>
  <c r="G22" i="12"/>
  <c r="I22" i="12" s="1"/>
  <c r="G23" i="12"/>
  <c r="I23" i="12" s="1"/>
  <c r="G24" i="12"/>
  <c r="I24" i="12" s="1"/>
  <c r="G25" i="12"/>
  <c r="I25" i="12" s="1"/>
  <c r="G26" i="12"/>
  <c r="I26" i="12" s="1"/>
  <c r="G27" i="12"/>
  <c r="I27" i="12" s="1"/>
  <c r="G28" i="12"/>
  <c r="I28" i="12" s="1"/>
  <c r="G29" i="12"/>
  <c r="I29" i="12" s="1"/>
  <c r="G30" i="12"/>
  <c r="I30" i="12" s="1"/>
  <c r="G31" i="12"/>
  <c r="I31" i="12" s="1"/>
  <c r="G32" i="12"/>
  <c r="I32" i="12" s="1"/>
  <c r="G33" i="12"/>
  <c r="I33" i="12" s="1"/>
  <c r="G34" i="12"/>
  <c r="I34" i="12" s="1"/>
  <c r="G35" i="12"/>
  <c r="I35" i="12" s="1"/>
  <c r="G36" i="12"/>
  <c r="I36" i="12" s="1"/>
  <c r="G37" i="12"/>
  <c r="I37" i="12" s="1"/>
  <c r="G38" i="12"/>
  <c r="I38" i="12" s="1"/>
  <c r="G39" i="12"/>
  <c r="I39" i="12" s="1"/>
  <c r="G40" i="12"/>
  <c r="I40" i="12" s="1"/>
  <c r="G41" i="12"/>
  <c r="I41" i="12" s="1"/>
  <c r="G42" i="12"/>
  <c r="I42" i="12" s="1"/>
  <c r="G43" i="12"/>
  <c r="I43" i="12" s="1"/>
  <c r="G44" i="12"/>
  <c r="I44" i="12" s="1"/>
  <c r="G45" i="12"/>
  <c r="I45" i="12" s="1"/>
  <c r="G46" i="12"/>
  <c r="I46" i="12" s="1"/>
  <c r="G47" i="12"/>
  <c r="I47" i="12" s="1"/>
  <c r="G48" i="12"/>
  <c r="I48" i="12" s="1"/>
  <c r="G49" i="12"/>
  <c r="I49" i="12" s="1"/>
  <c r="G50" i="12"/>
  <c r="I50" i="12" s="1"/>
  <c r="G51" i="12"/>
  <c r="I51" i="12" s="1"/>
  <c r="G52" i="12"/>
  <c r="I52" i="12" s="1"/>
  <c r="G53" i="12"/>
  <c r="I53" i="12" s="1"/>
  <c r="G54" i="12"/>
  <c r="I54" i="12" s="1"/>
  <c r="G55" i="12"/>
  <c r="I55" i="12" s="1"/>
  <c r="G56" i="12"/>
  <c r="I56" i="12" s="1"/>
  <c r="G57" i="12"/>
  <c r="I57" i="12" s="1"/>
  <c r="G58" i="12"/>
  <c r="I58" i="12" s="1"/>
  <c r="G59" i="12"/>
  <c r="I59" i="12" s="1"/>
  <c r="G60" i="12"/>
  <c r="I60" i="12" s="1"/>
  <c r="G61" i="12"/>
  <c r="I61" i="12" s="1"/>
  <c r="G62" i="12"/>
  <c r="I62" i="12" s="1"/>
  <c r="G63" i="12"/>
  <c r="I63" i="12" s="1"/>
  <c r="G64" i="12"/>
  <c r="I64" i="12" s="1"/>
  <c r="G65" i="12"/>
  <c r="I65" i="12" s="1"/>
  <c r="G66" i="12"/>
  <c r="I66" i="12" s="1"/>
  <c r="G67" i="12"/>
  <c r="I67" i="12" s="1"/>
  <c r="G68" i="12"/>
  <c r="I68" i="12" s="1"/>
  <c r="G69" i="12"/>
  <c r="I69" i="12" s="1"/>
  <c r="G70" i="12"/>
  <c r="I70" i="12" s="1"/>
  <c r="G71" i="12"/>
  <c r="I71" i="12" s="1"/>
  <c r="G72" i="12"/>
  <c r="I72" i="12" s="1"/>
  <c r="G73" i="12"/>
  <c r="I73" i="12" s="1"/>
  <c r="G74" i="12"/>
  <c r="I74" i="12" s="1"/>
  <c r="G75" i="12"/>
  <c r="I75" i="12" s="1"/>
  <c r="G76" i="12"/>
  <c r="I76" i="12" s="1"/>
  <c r="G77" i="12"/>
  <c r="I77" i="12" s="1"/>
  <c r="G78" i="12"/>
  <c r="I78" i="12" s="1"/>
  <c r="G79" i="12"/>
  <c r="I79" i="12" s="1"/>
  <c r="G80" i="12"/>
  <c r="I80" i="12" s="1"/>
  <c r="G81" i="12"/>
  <c r="I81" i="12" s="1"/>
  <c r="G82" i="12"/>
  <c r="I82" i="12" s="1"/>
  <c r="G83" i="12"/>
  <c r="I83" i="12" s="1"/>
  <c r="G84" i="12"/>
  <c r="I84" i="12" s="1"/>
  <c r="G85" i="12"/>
  <c r="I85" i="12" s="1"/>
  <c r="G86" i="12"/>
  <c r="I86" i="12" s="1"/>
  <c r="G87" i="12"/>
  <c r="I87" i="12" s="1"/>
  <c r="G88" i="12"/>
  <c r="I88" i="12" s="1"/>
  <c r="G89" i="12"/>
  <c r="I89" i="12" s="1"/>
  <c r="G90" i="12"/>
  <c r="I90" i="12" s="1"/>
  <c r="G91" i="12"/>
  <c r="I91" i="12" s="1"/>
  <c r="G92" i="12"/>
  <c r="I92" i="12" s="1"/>
  <c r="G93" i="12"/>
  <c r="I93" i="12" s="1"/>
  <c r="G94" i="12"/>
  <c r="I94" i="12" s="1"/>
  <c r="G95" i="12"/>
  <c r="I95" i="12" s="1"/>
  <c r="G96" i="12"/>
  <c r="I96" i="12" s="1"/>
  <c r="G97" i="12"/>
  <c r="I97" i="12" s="1"/>
  <c r="G98" i="12"/>
  <c r="I98" i="12" s="1"/>
  <c r="G99" i="12"/>
  <c r="I99" i="12" s="1"/>
  <c r="G100" i="12"/>
  <c r="I100" i="12" s="1"/>
  <c r="G101" i="12"/>
  <c r="I101" i="12" s="1"/>
  <c r="G102" i="12"/>
  <c r="I102" i="12" s="1"/>
  <c r="G103" i="12"/>
  <c r="I103" i="12" s="1"/>
  <c r="G104" i="12"/>
  <c r="I104" i="12" s="1"/>
  <c r="G105" i="12"/>
  <c r="I105" i="12" s="1"/>
  <c r="G106" i="12"/>
  <c r="I106" i="12" s="1"/>
  <c r="G107" i="12"/>
  <c r="I107" i="12" s="1"/>
  <c r="G108" i="12"/>
  <c r="I108" i="12" s="1"/>
  <c r="G109" i="12"/>
  <c r="I109" i="12" s="1"/>
  <c r="G110" i="12"/>
  <c r="I110" i="12" s="1"/>
  <c r="G111" i="12"/>
  <c r="I111" i="12" s="1"/>
  <c r="G112" i="12"/>
  <c r="I112" i="12" s="1"/>
  <c r="G113" i="12"/>
  <c r="I113" i="12" s="1"/>
  <c r="G114" i="12"/>
  <c r="I114" i="12" s="1"/>
  <c r="G115" i="12"/>
  <c r="I115" i="12" s="1"/>
  <c r="G116" i="12"/>
  <c r="I116" i="12" s="1"/>
  <c r="G117" i="12"/>
  <c r="I117" i="12" s="1"/>
  <c r="G118" i="12"/>
  <c r="I118" i="12" s="1"/>
  <c r="G119" i="12"/>
  <c r="I119" i="12" s="1"/>
  <c r="G120" i="12"/>
  <c r="I120" i="12" s="1"/>
  <c r="G121" i="12"/>
  <c r="I121" i="12" s="1"/>
  <c r="G122" i="12"/>
  <c r="I122" i="12" s="1"/>
  <c r="G123" i="12"/>
  <c r="I123" i="12" s="1"/>
  <c r="G124" i="12"/>
  <c r="I124" i="12" s="1"/>
  <c r="G125" i="12"/>
  <c r="I125" i="12" s="1"/>
  <c r="G126" i="12"/>
  <c r="I126" i="12" s="1"/>
  <c r="G127" i="12"/>
  <c r="I127" i="12" s="1"/>
  <c r="G128" i="12"/>
  <c r="I128" i="12" s="1"/>
  <c r="G129" i="12"/>
  <c r="I129" i="12" s="1"/>
  <c r="G130" i="12"/>
  <c r="I130" i="12" s="1"/>
  <c r="G131" i="12"/>
  <c r="I131" i="12" s="1"/>
  <c r="G132" i="12"/>
  <c r="I132" i="12" s="1"/>
  <c r="G133" i="12"/>
  <c r="I133" i="12" s="1"/>
  <c r="G134" i="12"/>
  <c r="I134" i="12" s="1"/>
  <c r="G135" i="12"/>
  <c r="I135" i="12" s="1"/>
  <c r="G136" i="12"/>
  <c r="I136" i="12" s="1"/>
  <c r="G137" i="12"/>
  <c r="I137" i="12" s="1"/>
  <c r="G138" i="12"/>
  <c r="I138" i="12" s="1"/>
  <c r="G139" i="12"/>
  <c r="I139" i="12" s="1"/>
  <c r="G140" i="12"/>
  <c r="I140" i="12" s="1"/>
  <c r="G141" i="12"/>
  <c r="I141" i="12" s="1"/>
  <c r="G142" i="12"/>
  <c r="I142" i="12" s="1"/>
  <c r="G143" i="12"/>
  <c r="I143" i="12" s="1"/>
  <c r="G144" i="12"/>
  <c r="I144" i="12" s="1"/>
  <c r="G145" i="12"/>
  <c r="I145" i="12" s="1"/>
  <c r="G146" i="12"/>
  <c r="I146" i="12" s="1"/>
  <c r="G147" i="12"/>
  <c r="I147" i="12" s="1"/>
  <c r="G148" i="12"/>
  <c r="I148" i="12" s="1"/>
  <c r="G149" i="12"/>
  <c r="I149" i="12" s="1"/>
  <c r="G150" i="12"/>
  <c r="I150" i="12" s="1"/>
  <c r="G151" i="12"/>
  <c r="I151" i="12" s="1"/>
  <c r="G152" i="12"/>
  <c r="I152" i="12" s="1"/>
  <c r="G153" i="12"/>
  <c r="I153" i="12" s="1"/>
  <c r="G154" i="12"/>
  <c r="I154" i="12" s="1"/>
  <c r="G155" i="12"/>
  <c r="I155" i="12" s="1"/>
  <c r="G156" i="12"/>
  <c r="I156" i="12" s="1"/>
  <c r="G157" i="12"/>
  <c r="I157" i="12" s="1"/>
  <c r="G158" i="12"/>
  <c r="I158" i="12" s="1"/>
  <c r="G159" i="12"/>
  <c r="I159" i="12" s="1"/>
  <c r="G160" i="12"/>
  <c r="I160" i="12" s="1"/>
  <c r="G161" i="12"/>
  <c r="I161" i="12" s="1"/>
  <c r="G162" i="12"/>
  <c r="I162" i="12" s="1"/>
  <c r="G163" i="12"/>
  <c r="I163" i="12" s="1"/>
  <c r="G164" i="12"/>
  <c r="I164" i="12" s="1"/>
  <c r="G165" i="12"/>
  <c r="I165" i="12" s="1"/>
  <c r="G166" i="12"/>
  <c r="I166" i="12" s="1"/>
  <c r="G167" i="12"/>
  <c r="I167" i="12" s="1"/>
  <c r="G168" i="12"/>
  <c r="I168" i="12" s="1"/>
  <c r="G169" i="12"/>
  <c r="I169" i="12" s="1"/>
  <c r="G170" i="12"/>
  <c r="I170" i="12" s="1"/>
  <c r="G171" i="12"/>
  <c r="I171" i="12" s="1"/>
  <c r="G172" i="12"/>
  <c r="I172" i="12" s="1"/>
  <c r="G173" i="12"/>
  <c r="I173" i="12" s="1"/>
  <c r="G174" i="12"/>
  <c r="I174" i="12" s="1"/>
  <c r="G175" i="12"/>
  <c r="I175" i="12" s="1"/>
  <c r="G176" i="12"/>
  <c r="I176" i="12" s="1"/>
  <c r="G177" i="12"/>
  <c r="I177" i="12" s="1"/>
  <c r="G178" i="12"/>
  <c r="I178" i="12" s="1"/>
  <c r="G179" i="12"/>
  <c r="I179" i="12" s="1"/>
  <c r="G180" i="12"/>
  <c r="I180" i="12" s="1"/>
  <c r="G181" i="12"/>
  <c r="I181" i="12" s="1"/>
  <c r="G182" i="12"/>
  <c r="I182" i="12" s="1"/>
  <c r="G183" i="12"/>
  <c r="I183" i="12" s="1"/>
  <c r="G184" i="12"/>
  <c r="I184" i="12" s="1"/>
  <c r="G185" i="12"/>
  <c r="I185" i="12" s="1"/>
  <c r="G186" i="12"/>
  <c r="I186" i="12" s="1"/>
  <c r="G187" i="12"/>
  <c r="I187" i="12" s="1"/>
  <c r="G188" i="12"/>
  <c r="I188" i="12" s="1"/>
  <c r="G189" i="12"/>
  <c r="I189" i="12" s="1"/>
  <c r="G190" i="12"/>
  <c r="I190" i="12" s="1"/>
  <c r="G191" i="12"/>
  <c r="I191" i="12" s="1"/>
  <c r="G192" i="12"/>
  <c r="I192" i="12" s="1"/>
  <c r="G193" i="12"/>
  <c r="I193" i="12" s="1"/>
  <c r="G194" i="12"/>
  <c r="I194" i="12" s="1"/>
  <c r="G195" i="12"/>
  <c r="I195" i="12" s="1"/>
  <c r="G196" i="12"/>
  <c r="I196" i="12" s="1"/>
  <c r="G197" i="12"/>
  <c r="I197" i="12" s="1"/>
  <c r="G198" i="12"/>
  <c r="I198" i="12" s="1"/>
  <c r="G199" i="12"/>
  <c r="I199" i="12" s="1"/>
  <c r="G200" i="12"/>
  <c r="I200" i="12" s="1"/>
  <c r="G201" i="12"/>
  <c r="I201" i="12" s="1"/>
  <c r="G202" i="12"/>
  <c r="I202" i="12" s="1"/>
  <c r="G203" i="12"/>
  <c r="I203" i="12" s="1"/>
  <c r="G204" i="12"/>
  <c r="I204" i="12" s="1"/>
  <c r="G205" i="12"/>
  <c r="I205" i="12" s="1"/>
  <c r="G206" i="12"/>
  <c r="I206" i="12" s="1"/>
  <c r="G207" i="12"/>
  <c r="I207" i="12" s="1"/>
  <c r="G208" i="12"/>
  <c r="I208" i="12" s="1"/>
  <c r="G209" i="12"/>
  <c r="I209" i="12" s="1"/>
  <c r="G210" i="12"/>
  <c r="I210" i="12" s="1"/>
  <c r="G211" i="12"/>
  <c r="I211" i="12" s="1"/>
  <c r="G212" i="12"/>
  <c r="I212" i="12" s="1"/>
  <c r="G213" i="12"/>
  <c r="I213" i="12" s="1"/>
  <c r="G214" i="12"/>
  <c r="I214" i="12" s="1"/>
  <c r="G215" i="12"/>
  <c r="I215" i="12" s="1"/>
  <c r="G216" i="12"/>
  <c r="I216" i="12" s="1"/>
  <c r="G217" i="12"/>
  <c r="I217" i="12" s="1"/>
  <c r="G218" i="12"/>
  <c r="I218" i="12" s="1"/>
  <c r="G219" i="12"/>
  <c r="I219" i="12" s="1"/>
  <c r="G220" i="12"/>
  <c r="I220" i="12" s="1"/>
  <c r="G221" i="12"/>
  <c r="I221" i="12" s="1"/>
  <c r="G222" i="12"/>
  <c r="I222" i="12" s="1"/>
  <c r="G223" i="12"/>
  <c r="I223" i="12" s="1"/>
  <c r="G224" i="12"/>
  <c r="I224" i="12" s="1"/>
  <c r="G225" i="12"/>
  <c r="I225" i="12" s="1"/>
  <c r="G226" i="12"/>
  <c r="I226" i="12" s="1"/>
  <c r="G227" i="12"/>
  <c r="I227" i="12" s="1"/>
  <c r="G228" i="12"/>
  <c r="I228" i="12" s="1"/>
  <c r="G229" i="12"/>
  <c r="I229" i="12" s="1"/>
  <c r="G230" i="12"/>
  <c r="I230" i="12" s="1"/>
  <c r="G231" i="12"/>
  <c r="I231" i="12" s="1"/>
  <c r="G232" i="12"/>
  <c r="I232" i="12" s="1"/>
  <c r="G233" i="12"/>
  <c r="I233" i="12" s="1"/>
  <c r="G234" i="12"/>
  <c r="I234" i="12" s="1"/>
  <c r="G235" i="12"/>
  <c r="I235" i="12" s="1"/>
  <c r="G236" i="12"/>
  <c r="I236" i="12" s="1"/>
  <c r="G237" i="12"/>
  <c r="I237" i="12" s="1"/>
  <c r="G238" i="12"/>
  <c r="I238" i="12" s="1"/>
  <c r="G239" i="12"/>
  <c r="I239" i="12" s="1"/>
  <c r="G240" i="12"/>
  <c r="I240" i="12" s="1"/>
  <c r="G241" i="12"/>
  <c r="I241" i="12" s="1"/>
  <c r="G242" i="12"/>
  <c r="I242" i="12" s="1"/>
  <c r="G243" i="12"/>
  <c r="I243" i="12" s="1"/>
  <c r="G244" i="12"/>
  <c r="I244" i="12" s="1"/>
  <c r="G245" i="12"/>
  <c r="I245" i="12" s="1"/>
  <c r="G246" i="12"/>
  <c r="I246" i="12" s="1"/>
  <c r="G247" i="12"/>
  <c r="I247" i="12" s="1"/>
  <c r="G248" i="12"/>
  <c r="I248" i="12" s="1"/>
  <c r="G249" i="12"/>
  <c r="I249" i="12" s="1"/>
  <c r="G250" i="12"/>
  <c r="I250" i="12" s="1"/>
  <c r="G251" i="12"/>
  <c r="I251" i="12" s="1"/>
  <c r="G252" i="12"/>
  <c r="I252" i="12" s="1"/>
  <c r="G253" i="12"/>
  <c r="I253" i="12" s="1"/>
  <c r="G254" i="12"/>
  <c r="I254" i="12" s="1"/>
  <c r="G255" i="12"/>
  <c r="I255" i="12" s="1"/>
  <c r="G256" i="12"/>
  <c r="I256" i="12" s="1"/>
  <c r="G257" i="12"/>
  <c r="I257" i="12" s="1"/>
  <c r="G258" i="12"/>
  <c r="I258" i="12" s="1"/>
  <c r="G259" i="12"/>
  <c r="I259" i="12" s="1"/>
  <c r="G260" i="12"/>
  <c r="I260" i="12" s="1"/>
  <c r="G261" i="12"/>
  <c r="I261" i="12" s="1"/>
  <c r="G262" i="12"/>
  <c r="I262" i="12" s="1"/>
  <c r="G263" i="12"/>
  <c r="I263" i="12" s="1"/>
  <c r="G264" i="12"/>
  <c r="I264" i="12" s="1"/>
  <c r="G265" i="12"/>
  <c r="I265" i="12" s="1"/>
  <c r="G266" i="12"/>
  <c r="I266" i="12" s="1"/>
  <c r="G267" i="12"/>
  <c r="I267" i="12" s="1"/>
  <c r="G268" i="12"/>
  <c r="I268" i="12" s="1"/>
  <c r="G269" i="12"/>
  <c r="I269" i="12" s="1"/>
  <c r="G270" i="12"/>
  <c r="I270" i="12" s="1"/>
  <c r="G271" i="12"/>
  <c r="I271" i="12" s="1"/>
  <c r="G272" i="12"/>
  <c r="I272" i="12" s="1"/>
  <c r="G273" i="12"/>
  <c r="I273" i="12" s="1"/>
  <c r="G274" i="12"/>
  <c r="I274" i="12" s="1"/>
  <c r="G275" i="12"/>
  <c r="I275" i="12" s="1"/>
  <c r="G276" i="12"/>
  <c r="I276" i="12" s="1"/>
  <c r="G277" i="12"/>
  <c r="I277" i="12" s="1"/>
  <c r="G278" i="12"/>
  <c r="I278" i="12" s="1"/>
  <c r="G279" i="12"/>
  <c r="I279" i="12" s="1"/>
  <c r="G280" i="12"/>
  <c r="I280" i="12" s="1"/>
  <c r="G281" i="12"/>
  <c r="I281" i="12" s="1"/>
  <c r="G282" i="12"/>
  <c r="I282" i="12" s="1"/>
  <c r="G283" i="12"/>
  <c r="I283" i="12" s="1"/>
  <c r="G284" i="12"/>
  <c r="I284" i="12" s="1"/>
  <c r="G285" i="12"/>
  <c r="I285" i="12" s="1"/>
  <c r="G286" i="12"/>
  <c r="I286" i="12" s="1"/>
  <c r="G287" i="12"/>
  <c r="I287" i="12" s="1"/>
  <c r="G288" i="12"/>
  <c r="I288" i="12" s="1"/>
  <c r="G289" i="12"/>
  <c r="I289" i="12" s="1"/>
  <c r="G290" i="12"/>
  <c r="I290" i="12" s="1"/>
  <c r="G291" i="12"/>
  <c r="I291" i="12" s="1"/>
  <c r="G292" i="12"/>
  <c r="I292" i="12" s="1"/>
  <c r="G293" i="12"/>
  <c r="I293" i="12" s="1"/>
  <c r="G2" i="12"/>
  <c r="I2" i="12" s="1"/>
  <c r="I7" i="10"/>
  <c r="I15" i="10"/>
  <c r="I23" i="10"/>
  <c r="I31" i="10"/>
  <c r="I55" i="10"/>
  <c r="I95" i="10"/>
  <c r="I119" i="10"/>
  <c r="I159" i="10"/>
  <c r="I183" i="10"/>
  <c r="I223" i="10"/>
  <c r="I247" i="10"/>
  <c r="G3" i="10"/>
  <c r="I3" i="10" s="1"/>
  <c r="G4" i="10"/>
  <c r="I4" i="10" s="1"/>
  <c r="G5" i="10"/>
  <c r="I5" i="10" s="1"/>
  <c r="G6" i="10"/>
  <c r="I6" i="10" s="1"/>
  <c r="G7" i="10"/>
  <c r="G8" i="10"/>
  <c r="I8" i="10" s="1"/>
  <c r="G9" i="10"/>
  <c r="I9" i="10" s="1"/>
  <c r="G10" i="10"/>
  <c r="I10" i="10" s="1"/>
  <c r="G11" i="10"/>
  <c r="I11" i="10" s="1"/>
  <c r="G12" i="10"/>
  <c r="I12" i="10" s="1"/>
  <c r="G13" i="10"/>
  <c r="I13" i="10" s="1"/>
  <c r="G14" i="10"/>
  <c r="I14" i="10" s="1"/>
  <c r="G15" i="10"/>
  <c r="G16" i="10"/>
  <c r="I16" i="10" s="1"/>
  <c r="G17" i="10"/>
  <c r="I17" i="10" s="1"/>
  <c r="G18" i="10"/>
  <c r="I18" i="10" s="1"/>
  <c r="G19" i="10"/>
  <c r="I19" i="10" s="1"/>
  <c r="G20" i="10"/>
  <c r="I20" i="10" s="1"/>
  <c r="G21" i="10"/>
  <c r="I21" i="10" s="1"/>
  <c r="G22" i="10"/>
  <c r="I22" i="10" s="1"/>
  <c r="G23" i="10"/>
  <c r="G24" i="10"/>
  <c r="I24" i="10" s="1"/>
  <c r="G25" i="10"/>
  <c r="I25" i="10" s="1"/>
  <c r="G26" i="10"/>
  <c r="I26" i="10" s="1"/>
  <c r="G27" i="10"/>
  <c r="I27" i="10" s="1"/>
  <c r="G28" i="10"/>
  <c r="I28" i="10" s="1"/>
  <c r="G29" i="10"/>
  <c r="I29" i="10" s="1"/>
  <c r="G30" i="10"/>
  <c r="I30" i="10" s="1"/>
  <c r="G31" i="10"/>
  <c r="G32" i="10"/>
  <c r="I32" i="10" s="1"/>
  <c r="G33" i="10"/>
  <c r="I33" i="10" s="1"/>
  <c r="G34" i="10"/>
  <c r="I34" i="10" s="1"/>
  <c r="G35" i="10"/>
  <c r="I35" i="10" s="1"/>
  <c r="G36" i="10"/>
  <c r="I36" i="10" s="1"/>
  <c r="G37" i="10"/>
  <c r="I37" i="10" s="1"/>
  <c r="G38" i="10"/>
  <c r="I38" i="10" s="1"/>
  <c r="G39" i="10"/>
  <c r="I39" i="10" s="1"/>
  <c r="G40" i="10"/>
  <c r="I40" i="10" s="1"/>
  <c r="G41" i="10"/>
  <c r="I41" i="10" s="1"/>
  <c r="G42" i="10"/>
  <c r="I42" i="10" s="1"/>
  <c r="G43" i="10"/>
  <c r="I43" i="10" s="1"/>
  <c r="G44" i="10"/>
  <c r="I44" i="10" s="1"/>
  <c r="G45" i="10"/>
  <c r="I45" i="10" s="1"/>
  <c r="G46" i="10"/>
  <c r="I46" i="10" s="1"/>
  <c r="G47" i="10"/>
  <c r="I47" i="10" s="1"/>
  <c r="G48" i="10"/>
  <c r="I48" i="10" s="1"/>
  <c r="G49" i="10"/>
  <c r="I49" i="10" s="1"/>
  <c r="G50" i="10"/>
  <c r="I50" i="10" s="1"/>
  <c r="G51" i="10"/>
  <c r="I51" i="10" s="1"/>
  <c r="G52" i="10"/>
  <c r="I52" i="10" s="1"/>
  <c r="G53" i="10"/>
  <c r="I53" i="10" s="1"/>
  <c r="G54" i="10"/>
  <c r="I54" i="10" s="1"/>
  <c r="G55" i="10"/>
  <c r="G56" i="10"/>
  <c r="I56" i="10" s="1"/>
  <c r="G57" i="10"/>
  <c r="I57" i="10" s="1"/>
  <c r="G58" i="10"/>
  <c r="I58" i="10" s="1"/>
  <c r="G59" i="10"/>
  <c r="I59" i="10" s="1"/>
  <c r="G60" i="10"/>
  <c r="I60" i="10" s="1"/>
  <c r="G61" i="10"/>
  <c r="I61" i="10" s="1"/>
  <c r="G62" i="10"/>
  <c r="I62" i="10" s="1"/>
  <c r="G63" i="10"/>
  <c r="I63" i="10" s="1"/>
  <c r="G64" i="10"/>
  <c r="I64" i="10" s="1"/>
  <c r="G65" i="10"/>
  <c r="I65" i="10" s="1"/>
  <c r="G66" i="10"/>
  <c r="I66" i="10" s="1"/>
  <c r="G67" i="10"/>
  <c r="I67" i="10" s="1"/>
  <c r="G68" i="10"/>
  <c r="I68" i="10" s="1"/>
  <c r="G69" i="10"/>
  <c r="I69" i="10" s="1"/>
  <c r="G70" i="10"/>
  <c r="I70" i="10" s="1"/>
  <c r="G71" i="10"/>
  <c r="I71" i="10" s="1"/>
  <c r="G72" i="10"/>
  <c r="I72" i="10" s="1"/>
  <c r="G73" i="10"/>
  <c r="I73" i="10" s="1"/>
  <c r="G74" i="10"/>
  <c r="I74" i="10" s="1"/>
  <c r="G75" i="10"/>
  <c r="I75" i="10" s="1"/>
  <c r="G76" i="10"/>
  <c r="I76" i="10" s="1"/>
  <c r="G77" i="10"/>
  <c r="I77" i="10" s="1"/>
  <c r="G78" i="10"/>
  <c r="I78" i="10" s="1"/>
  <c r="G79" i="10"/>
  <c r="I79" i="10" s="1"/>
  <c r="G80" i="10"/>
  <c r="I80" i="10" s="1"/>
  <c r="G81" i="10"/>
  <c r="I81" i="10" s="1"/>
  <c r="G82" i="10"/>
  <c r="I82" i="10" s="1"/>
  <c r="G83" i="10"/>
  <c r="I83" i="10" s="1"/>
  <c r="G84" i="10"/>
  <c r="I84" i="10" s="1"/>
  <c r="G85" i="10"/>
  <c r="I85" i="10" s="1"/>
  <c r="G86" i="10"/>
  <c r="I86" i="10" s="1"/>
  <c r="G87" i="10"/>
  <c r="I87" i="10" s="1"/>
  <c r="G88" i="10"/>
  <c r="I88" i="10" s="1"/>
  <c r="G89" i="10"/>
  <c r="I89" i="10" s="1"/>
  <c r="G90" i="10"/>
  <c r="I90" i="10" s="1"/>
  <c r="G91" i="10"/>
  <c r="I91" i="10" s="1"/>
  <c r="G92" i="10"/>
  <c r="I92" i="10" s="1"/>
  <c r="G93" i="10"/>
  <c r="I93" i="10" s="1"/>
  <c r="G94" i="10"/>
  <c r="I94" i="10" s="1"/>
  <c r="G95" i="10"/>
  <c r="G96" i="10"/>
  <c r="I96" i="10" s="1"/>
  <c r="G97" i="10"/>
  <c r="I97" i="10" s="1"/>
  <c r="G98" i="10"/>
  <c r="I98" i="10" s="1"/>
  <c r="G99" i="10"/>
  <c r="I99" i="10" s="1"/>
  <c r="G100" i="10"/>
  <c r="I100" i="10" s="1"/>
  <c r="G101" i="10"/>
  <c r="I101" i="10" s="1"/>
  <c r="G102" i="10"/>
  <c r="I102" i="10" s="1"/>
  <c r="G103" i="10"/>
  <c r="I103" i="10" s="1"/>
  <c r="G104" i="10"/>
  <c r="I104" i="10" s="1"/>
  <c r="G105" i="10"/>
  <c r="I105" i="10" s="1"/>
  <c r="G106" i="10"/>
  <c r="I106" i="10" s="1"/>
  <c r="G107" i="10"/>
  <c r="I107" i="10" s="1"/>
  <c r="G108" i="10"/>
  <c r="I108" i="10" s="1"/>
  <c r="G109" i="10"/>
  <c r="I109" i="10" s="1"/>
  <c r="G110" i="10"/>
  <c r="I110" i="10" s="1"/>
  <c r="G111" i="10"/>
  <c r="I111" i="10" s="1"/>
  <c r="G112" i="10"/>
  <c r="I112" i="10" s="1"/>
  <c r="G113" i="10"/>
  <c r="I113" i="10" s="1"/>
  <c r="G114" i="10"/>
  <c r="I114" i="10" s="1"/>
  <c r="G115" i="10"/>
  <c r="I115" i="10" s="1"/>
  <c r="G116" i="10"/>
  <c r="I116" i="10" s="1"/>
  <c r="G117" i="10"/>
  <c r="I117" i="10" s="1"/>
  <c r="G118" i="10"/>
  <c r="I118" i="10" s="1"/>
  <c r="G119" i="10"/>
  <c r="G120" i="10"/>
  <c r="I120" i="10" s="1"/>
  <c r="G121" i="10"/>
  <c r="I121" i="10" s="1"/>
  <c r="G122" i="10"/>
  <c r="I122" i="10" s="1"/>
  <c r="G123" i="10"/>
  <c r="I123" i="10" s="1"/>
  <c r="G124" i="10"/>
  <c r="I124" i="10" s="1"/>
  <c r="G125" i="10"/>
  <c r="I125" i="10" s="1"/>
  <c r="G126" i="10"/>
  <c r="I126" i="10" s="1"/>
  <c r="G127" i="10"/>
  <c r="I127" i="10" s="1"/>
  <c r="G128" i="10"/>
  <c r="I128" i="10" s="1"/>
  <c r="G129" i="10"/>
  <c r="I129" i="10" s="1"/>
  <c r="G130" i="10"/>
  <c r="I130" i="10" s="1"/>
  <c r="G131" i="10"/>
  <c r="I131" i="10" s="1"/>
  <c r="G132" i="10"/>
  <c r="I132" i="10" s="1"/>
  <c r="G133" i="10"/>
  <c r="I133" i="10" s="1"/>
  <c r="G134" i="10"/>
  <c r="I134" i="10" s="1"/>
  <c r="G135" i="10"/>
  <c r="I135" i="10" s="1"/>
  <c r="G136" i="10"/>
  <c r="I136" i="10" s="1"/>
  <c r="G137" i="10"/>
  <c r="I137" i="10" s="1"/>
  <c r="G138" i="10"/>
  <c r="I138" i="10" s="1"/>
  <c r="G139" i="10"/>
  <c r="I139" i="10" s="1"/>
  <c r="G140" i="10"/>
  <c r="I140" i="10" s="1"/>
  <c r="G141" i="10"/>
  <c r="I141" i="10" s="1"/>
  <c r="G142" i="10"/>
  <c r="I142" i="10" s="1"/>
  <c r="G143" i="10"/>
  <c r="I143" i="10" s="1"/>
  <c r="G144" i="10"/>
  <c r="I144" i="10" s="1"/>
  <c r="G145" i="10"/>
  <c r="I145" i="10" s="1"/>
  <c r="G146" i="10"/>
  <c r="I146" i="10" s="1"/>
  <c r="G147" i="10"/>
  <c r="I147" i="10" s="1"/>
  <c r="G148" i="10"/>
  <c r="I148" i="10" s="1"/>
  <c r="G149" i="10"/>
  <c r="I149" i="10" s="1"/>
  <c r="G150" i="10"/>
  <c r="I150" i="10" s="1"/>
  <c r="G151" i="10"/>
  <c r="I151" i="10" s="1"/>
  <c r="G152" i="10"/>
  <c r="I152" i="10" s="1"/>
  <c r="G153" i="10"/>
  <c r="I153" i="10" s="1"/>
  <c r="G154" i="10"/>
  <c r="I154" i="10" s="1"/>
  <c r="G155" i="10"/>
  <c r="I155" i="10" s="1"/>
  <c r="G156" i="10"/>
  <c r="I156" i="10" s="1"/>
  <c r="G157" i="10"/>
  <c r="I157" i="10" s="1"/>
  <c r="G158" i="10"/>
  <c r="I158" i="10" s="1"/>
  <c r="G159" i="10"/>
  <c r="G160" i="10"/>
  <c r="I160" i="10" s="1"/>
  <c r="G161" i="10"/>
  <c r="I161" i="10" s="1"/>
  <c r="G162" i="10"/>
  <c r="I162" i="10" s="1"/>
  <c r="G163" i="10"/>
  <c r="I163" i="10" s="1"/>
  <c r="G164" i="10"/>
  <c r="I164" i="10" s="1"/>
  <c r="G165" i="10"/>
  <c r="I165" i="10" s="1"/>
  <c r="G166" i="10"/>
  <c r="I166" i="10" s="1"/>
  <c r="G167" i="10"/>
  <c r="I167" i="10" s="1"/>
  <c r="G168" i="10"/>
  <c r="I168" i="10" s="1"/>
  <c r="G169" i="10"/>
  <c r="I169" i="10" s="1"/>
  <c r="G170" i="10"/>
  <c r="I170" i="10" s="1"/>
  <c r="G171" i="10"/>
  <c r="I171" i="10" s="1"/>
  <c r="G172" i="10"/>
  <c r="I172" i="10" s="1"/>
  <c r="G173" i="10"/>
  <c r="I173" i="10" s="1"/>
  <c r="G174" i="10"/>
  <c r="I174" i="10" s="1"/>
  <c r="G175" i="10"/>
  <c r="I175" i="10" s="1"/>
  <c r="G176" i="10"/>
  <c r="I176" i="10" s="1"/>
  <c r="G177" i="10"/>
  <c r="I177" i="10" s="1"/>
  <c r="G178" i="10"/>
  <c r="I178" i="10" s="1"/>
  <c r="G179" i="10"/>
  <c r="I179" i="10" s="1"/>
  <c r="G180" i="10"/>
  <c r="I180" i="10" s="1"/>
  <c r="G181" i="10"/>
  <c r="I181" i="10" s="1"/>
  <c r="G182" i="10"/>
  <c r="I182" i="10" s="1"/>
  <c r="G183" i="10"/>
  <c r="G184" i="10"/>
  <c r="I184" i="10" s="1"/>
  <c r="G185" i="10"/>
  <c r="I185" i="10" s="1"/>
  <c r="G186" i="10"/>
  <c r="I186" i="10" s="1"/>
  <c r="G187" i="10"/>
  <c r="I187" i="10" s="1"/>
  <c r="G188" i="10"/>
  <c r="I188" i="10" s="1"/>
  <c r="G189" i="10"/>
  <c r="I189" i="10" s="1"/>
  <c r="G190" i="10"/>
  <c r="I190" i="10" s="1"/>
  <c r="G191" i="10"/>
  <c r="I191" i="10" s="1"/>
  <c r="G192" i="10"/>
  <c r="I192" i="10" s="1"/>
  <c r="G193" i="10"/>
  <c r="I193" i="10" s="1"/>
  <c r="G194" i="10"/>
  <c r="I194" i="10" s="1"/>
  <c r="G195" i="10"/>
  <c r="I195" i="10" s="1"/>
  <c r="G196" i="10"/>
  <c r="I196" i="10" s="1"/>
  <c r="G197" i="10"/>
  <c r="I197" i="10" s="1"/>
  <c r="G198" i="10"/>
  <c r="I198" i="10" s="1"/>
  <c r="G199" i="10"/>
  <c r="I199" i="10" s="1"/>
  <c r="G200" i="10"/>
  <c r="I200" i="10" s="1"/>
  <c r="G201" i="10"/>
  <c r="I201" i="10" s="1"/>
  <c r="G202" i="10"/>
  <c r="I202" i="10" s="1"/>
  <c r="G203" i="10"/>
  <c r="I203" i="10" s="1"/>
  <c r="G204" i="10"/>
  <c r="I204" i="10" s="1"/>
  <c r="G205" i="10"/>
  <c r="I205" i="10" s="1"/>
  <c r="G206" i="10"/>
  <c r="I206" i="10" s="1"/>
  <c r="G207" i="10"/>
  <c r="I207" i="10" s="1"/>
  <c r="G208" i="10"/>
  <c r="I208" i="10" s="1"/>
  <c r="G209" i="10"/>
  <c r="I209" i="10" s="1"/>
  <c r="G210" i="10"/>
  <c r="I210" i="10" s="1"/>
  <c r="G211" i="10"/>
  <c r="I211" i="10" s="1"/>
  <c r="G212" i="10"/>
  <c r="I212" i="10" s="1"/>
  <c r="G213" i="10"/>
  <c r="I213" i="10" s="1"/>
  <c r="G214" i="10"/>
  <c r="I214" i="10" s="1"/>
  <c r="G215" i="10"/>
  <c r="I215" i="10" s="1"/>
  <c r="G216" i="10"/>
  <c r="I216" i="10" s="1"/>
  <c r="G217" i="10"/>
  <c r="I217" i="10" s="1"/>
  <c r="G218" i="10"/>
  <c r="I218" i="10" s="1"/>
  <c r="G219" i="10"/>
  <c r="I219" i="10" s="1"/>
  <c r="G220" i="10"/>
  <c r="I220" i="10" s="1"/>
  <c r="G221" i="10"/>
  <c r="I221" i="10" s="1"/>
  <c r="G222" i="10"/>
  <c r="I222" i="10" s="1"/>
  <c r="G223" i="10"/>
  <c r="G224" i="10"/>
  <c r="I224" i="10" s="1"/>
  <c r="G225" i="10"/>
  <c r="I225" i="10" s="1"/>
  <c r="G226" i="10"/>
  <c r="I226" i="10" s="1"/>
  <c r="G227" i="10"/>
  <c r="I227" i="10" s="1"/>
  <c r="G228" i="10"/>
  <c r="I228" i="10" s="1"/>
  <c r="G229" i="10"/>
  <c r="I229" i="10" s="1"/>
  <c r="G230" i="10"/>
  <c r="I230" i="10" s="1"/>
  <c r="G231" i="10"/>
  <c r="I231" i="10" s="1"/>
  <c r="G232" i="10"/>
  <c r="I232" i="10" s="1"/>
  <c r="G233" i="10"/>
  <c r="I233" i="10" s="1"/>
  <c r="G234" i="10"/>
  <c r="I234" i="10" s="1"/>
  <c r="G235" i="10"/>
  <c r="I235" i="10" s="1"/>
  <c r="G236" i="10"/>
  <c r="I236" i="10" s="1"/>
  <c r="G237" i="10"/>
  <c r="I237" i="10" s="1"/>
  <c r="G238" i="10"/>
  <c r="I238" i="10" s="1"/>
  <c r="G239" i="10"/>
  <c r="I239" i="10" s="1"/>
  <c r="G240" i="10"/>
  <c r="I240" i="10" s="1"/>
  <c r="G241" i="10"/>
  <c r="I241" i="10" s="1"/>
  <c r="G242" i="10"/>
  <c r="I242" i="10" s="1"/>
  <c r="G243" i="10"/>
  <c r="I243" i="10" s="1"/>
  <c r="G244" i="10"/>
  <c r="I244" i="10" s="1"/>
  <c r="G245" i="10"/>
  <c r="I245" i="10" s="1"/>
  <c r="G246" i="10"/>
  <c r="I246" i="10" s="1"/>
  <c r="G247" i="10"/>
  <c r="G248" i="10"/>
  <c r="I248" i="10" s="1"/>
  <c r="G249" i="10"/>
  <c r="I249" i="10" s="1"/>
  <c r="G250" i="10"/>
  <c r="I250" i="10" s="1"/>
  <c r="G251" i="10"/>
  <c r="I251" i="10" s="1"/>
  <c r="G252" i="10"/>
  <c r="I252" i="10" s="1"/>
  <c r="G253" i="10"/>
  <c r="I253" i="10" s="1"/>
  <c r="G254" i="10"/>
  <c r="I254" i="10" s="1"/>
  <c r="G255" i="10"/>
  <c r="I255" i="10" s="1"/>
  <c r="G256" i="10"/>
  <c r="I256" i="10" s="1"/>
  <c r="G257" i="10"/>
  <c r="I257" i="10" s="1"/>
  <c r="G258" i="10"/>
  <c r="I258" i="10" s="1"/>
  <c r="G259" i="10"/>
  <c r="I259" i="10" s="1"/>
  <c r="G260" i="10"/>
  <c r="I260" i="10" s="1"/>
  <c r="G261" i="10"/>
  <c r="I261" i="10" s="1"/>
  <c r="G262" i="10"/>
  <c r="I262" i="10" s="1"/>
  <c r="G263" i="10"/>
  <c r="I263" i="10" s="1"/>
  <c r="G264" i="10"/>
  <c r="I264" i="10" s="1"/>
  <c r="G265" i="10"/>
  <c r="I265" i="10" s="1"/>
  <c r="G266" i="10"/>
  <c r="I266" i="10" s="1"/>
  <c r="G267" i="10"/>
  <c r="I267" i="10" s="1"/>
  <c r="G268" i="10"/>
  <c r="I268" i="10" s="1"/>
  <c r="G269" i="10"/>
  <c r="I269" i="10" s="1"/>
  <c r="G270" i="10"/>
  <c r="I270" i="10" s="1"/>
  <c r="G271" i="10"/>
  <c r="I271" i="10" s="1"/>
  <c r="G272" i="10"/>
  <c r="I272" i="10" s="1"/>
  <c r="G273" i="10"/>
  <c r="I273" i="10" s="1"/>
  <c r="G274" i="10"/>
  <c r="I274" i="10" s="1"/>
  <c r="G275" i="10"/>
  <c r="I275" i="10" s="1"/>
  <c r="G276" i="10"/>
  <c r="I276" i="10" s="1"/>
  <c r="G277" i="10"/>
  <c r="I277" i="10" s="1"/>
  <c r="G278" i="10"/>
  <c r="I278" i="10" s="1"/>
  <c r="G2" i="10"/>
  <c r="I2" i="10" s="1"/>
  <c r="J3" i="4"/>
  <c r="J4" i="4"/>
  <c r="J2" i="4"/>
  <c r="H3" i="4"/>
  <c r="H4" i="4"/>
  <c r="H2" i="4"/>
  <c r="H3" i="9"/>
  <c r="H5" i="9"/>
  <c r="H8" i="9"/>
  <c r="H9" i="9"/>
  <c r="H12" i="9"/>
  <c r="H17" i="9"/>
  <c r="H21" i="9"/>
  <c r="H27" i="9"/>
  <c r="H33" i="9"/>
  <c r="H35" i="9"/>
  <c r="H36" i="9"/>
  <c r="H40" i="9"/>
  <c r="H45" i="9"/>
  <c r="H49" i="9"/>
  <c r="H51" i="9"/>
  <c r="H53" i="9"/>
  <c r="H64" i="9"/>
  <c r="H67" i="9"/>
  <c r="H72" i="9"/>
  <c r="H73" i="9"/>
  <c r="H76" i="9"/>
  <c r="H81" i="9"/>
  <c r="H85" i="9"/>
  <c r="H91" i="9"/>
  <c r="H97" i="9"/>
  <c r="H99" i="9"/>
  <c r="H100" i="9"/>
  <c r="H104" i="9"/>
  <c r="H109" i="9"/>
  <c r="H112" i="9"/>
  <c r="H117" i="9"/>
  <c r="H120" i="9"/>
  <c r="H125" i="9"/>
  <c r="H128" i="9"/>
  <c r="H133" i="9"/>
  <c r="H136" i="9"/>
  <c r="H141" i="9"/>
  <c r="H144" i="9"/>
  <c r="H149" i="9"/>
  <c r="H152" i="9"/>
  <c r="H157" i="9"/>
  <c r="H160" i="9"/>
  <c r="H165" i="9"/>
  <c r="H168" i="9"/>
  <c r="H173" i="9"/>
  <c r="H176" i="9"/>
  <c r="H181" i="9"/>
  <c r="H184" i="9"/>
  <c r="H189" i="9"/>
  <c r="H192" i="9"/>
  <c r="H197" i="9"/>
  <c r="H200" i="9"/>
  <c r="H205" i="9"/>
  <c r="H208" i="9"/>
  <c r="H213" i="9"/>
  <c r="H216" i="9"/>
  <c r="H221" i="9"/>
  <c r="H224" i="9"/>
  <c r="H229" i="9"/>
  <c r="H232" i="9"/>
  <c r="H237" i="9"/>
  <c r="H240" i="9"/>
  <c r="H245" i="9"/>
  <c r="H248" i="9"/>
  <c r="H253" i="9"/>
  <c r="H256" i="9"/>
  <c r="H261" i="9"/>
  <c r="H264" i="9"/>
  <c r="H269" i="9"/>
  <c r="H272" i="9"/>
  <c r="H277" i="9"/>
  <c r="H280" i="9"/>
  <c r="H285" i="9"/>
  <c r="H288" i="9"/>
  <c r="H293" i="9"/>
  <c r="H296" i="9"/>
  <c r="H301" i="9"/>
  <c r="H304" i="9"/>
  <c r="H309" i="9"/>
  <c r="H312" i="9"/>
  <c r="H317" i="9"/>
  <c r="H320" i="9"/>
  <c r="H325" i="9"/>
  <c r="H328" i="9"/>
  <c r="H333" i="9"/>
  <c r="H2" i="9"/>
  <c r="G3" i="9"/>
  <c r="G4" i="9"/>
  <c r="H4" i="9" s="1"/>
  <c r="G5" i="9"/>
  <c r="G6" i="9"/>
  <c r="H6" i="9" s="1"/>
  <c r="G7" i="9"/>
  <c r="H7" i="9" s="1"/>
  <c r="G8" i="9"/>
  <c r="G9" i="9"/>
  <c r="G10" i="9"/>
  <c r="H10" i="9" s="1"/>
  <c r="G11" i="9"/>
  <c r="H11" i="9" s="1"/>
  <c r="G12" i="9"/>
  <c r="G13" i="9"/>
  <c r="H13" i="9" s="1"/>
  <c r="G14" i="9"/>
  <c r="H14" i="9" s="1"/>
  <c r="G15" i="9"/>
  <c r="H15" i="9" s="1"/>
  <c r="G16" i="9"/>
  <c r="H16" i="9" s="1"/>
  <c r="G17" i="9"/>
  <c r="G18" i="9"/>
  <c r="H18" i="9" s="1"/>
  <c r="G19" i="9"/>
  <c r="H19" i="9" s="1"/>
  <c r="G20" i="9"/>
  <c r="H20" i="9" s="1"/>
  <c r="G21" i="9"/>
  <c r="G22" i="9"/>
  <c r="H22" i="9" s="1"/>
  <c r="G23" i="9"/>
  <c r="H23" i="9" s="1"/>
  <c r="G24" i="9"/>
  <c r="H24" i="9" s="1"/>
  <c r="G25" i="9"/>
  <c r="H25" i="9" s="1"/>
  <c r="G26" i="9"/>
  <c r="H26" i="9" s="1"/>
  <c r="G27" i="9"/>
  <c r="G28" i="9"/>
  <c r="H28" i="9" s="1"/>
  <c r="G29" i="9"/>
  <c r="H29" i="9" s="1"/>
  <c r="G30" i="9"/>
  <c r="H30" i="9" s="1"/>
  <c r="G31" i="9"/>
  <c r="H31" i="9" s="1"/>
  <c r="G32" i="9"/>
  <c r="H32" i="9" s="1"/>
  <c r="G33" i="9"/>
  <c r="G34" i="9"/>
  <c r="H34" i="9" s="1"/>
  <c r="G35" i="9"/>
  <c r="G36" i="9"/>
  <c r="G37" i="9"/>
  <c r="H37" i="9" s="1"/>
  <c r="G38" i="9"/>
  <c r="H38" i="9" s="1"/>
  <c r="G39" i="9"/>
  <c r="H39" i="9" s="1"/>
  <c r="G40" i="9"/>
  <c r="G41" i="9"/>
  <c r="H41" i="9" s="1"/>
  <c r="G42" i="9"/>
  <c r="H42" i="9" s="1"/>
  <c r="G43" i="9"/>
  <c r="H43" i="9" s="1"/>
  <c r="G44" i="9"/>
  <c r="H44" i="9" s="1"/>
  <c r="G45" i="9"/>
  <c r="G46" i="9"/>
  <c r="H46" i="9" s="1"/>
  <c r="G47" i="9"/>
  <c r="H47" i="9" s="1"/>
  <c r="G48" i="9"/>
  <c r="H48" i="9" s="1"/>
  <c r="G49" i="9"/>
  <c r="G50" i="9"/>
  <c r="H50" i="9" s="1"/>
  <c r="G51" i="9"/>
  <c r="G52" i="9"/>
  <c r="H52" i="9" s="1"/>
  <c r="G53" i="9"/>
  <c r="G54" i="9"/>
  <c r="H54" i="9" s="1"/>
  <c r="G55" i="9"/>
  <c r="H55" i="9" s="1"/>
  <c r="G56" i="9"/>
  <c r="H56" i="9" s="1"/>
  <c r="G57" i="9"/>
  <c r="H57" i="9" s="1"/>
  <c r="G58" i="9"/>
  <c r="H58" i="9" s="1"/>
  <c r="G59" i="9"/>
  <c r="H59" i="9" s="1"/>
  <c r="G60" i="9"/>
  <c r="H60" i="9" s="1"/>
  <c r="G61" i="9"/>
  <c r="H61" i="9" s="1"/>
  <c r="G62" i="9"/>
  <c r="H62" i="9" s="1"/>
  <c r="G63" i="9"/>
  <c r="H63" i="9" s="1"/>
  <c r="G64" i="9"/>
  <c r="G65" i="9"/>
  <c r="H65" i="9" s="1"/>
  <c r="G66" i="9"/>
  <c r="H66" i="9" s="1"/>
  <c r="G67" i="9"/>
  <c r="G68" i="9"/>
  <c r="H68" i="9" s="1"/>
  <c r="G69" i="9"/>
  <c r="H69" i="9" s="1"/>
  <c r="G70" i="9"/>
  <c r="H70" i="9" s="1"/>
  <c r="G71" i="9"/>
  <c r="H71" i="9" s="1"/>
  <c r="G72" i="9"/>
  <c r="G73" i="9"/>
  <c r="G74" i="9"/>
  <c r="H74" i="9" s="1"/>
  <c r="G75" i="9"/>
  <c r="H75" i="9" s="1"/>
  <c r="G76" i="9"/>
  <c r="G77" i="9"/>
  <c r="H77" i="9" s="1"/>
  <c r="G78" i="9"/>
  <c r="H78" i="9" s="1"/>
  <c r="G79" i="9"/>
  <c r="H79" i="9" s="1"/>
  <c r="G80" i="9"/>
  <c r="H80" i="9" s="1"/>
  <c r="G81" i="9"/>
  <c r="G82" i="9"/>
  <c r="H82" i="9" s="1"/>
  <c r="G83" i="9"/>
  <c r="H83" i="9" s="1"/>
  <c r="G84" i="9"/>
  <c r="H84" i="9" s="1"/>
  <c r="G85" i="9"/>
  <c r="G86" i="9"/>
  <c r="H86" i="9" s="1"/>
  <c r="G87" i="9"/>
  <c r="H87" i="9" s="1"/>
  <c r="G88" i="9"/>
  <c r="H88" i="9" s="1"/>
  <c r="G89" i="9"/>
  <c r="H89" i="9" s="1"/>
  <c r="G90" i="9"/>
  <c r="H90" i="9" s="1"/>
  <c r="G91" i="9"/>
  <c r="G92" i="9"/>
  <c r="H92" i="9" s="1"/>
  <c r="G93" i="9"/>
  <c r="H93" i="9" s="1"/>
  <c r="G94" i="9"/>
  <c r="H94" i="9" s="1"/>
  <c r="G95" i="9"/>
  <c r="H95" i="9" s="1"/>
  <c r="G96" i="9"/>
  <c r="H96" i="9" s="1"/>
  <c r="G97" i="9"/>
  <c r="G98" i="9"/>
  <c r="H98" i="9" s="1"/>
  <c r="G99" i="9"/>
  <c r="G100" i="9"/>
  <c r="G101" i="9"/>
  <c r="H101" i="9" s="1"/>
  <c r="G102" i="9"/>
  <c r="H102" i="9" s="1"/>
  <c r="G103" i="9"/>
  <c r="H103" i="9" s="1"/>
  <c r="G104" i="9"/>
  <c r="G105" i="9"/>
  <c r="H105" i="9" s="1"/>
  <c r="G106" i="9"/>
  <c r="H106" i="9" s="1"/>
  <c r="G107" i="9"/>
  <c r="H107" i="9" s="1"/>
  <c r="G108" i="9"/>
  <c r="H108" i="9" s="1"/>
  <c r="G109" i="9"/>
  <c r="G110" i="9"/>
  <c r="H110" i="9" s="1"/>
  <c r="G111" i="9"/>
  <c r="H111" i="9" s="1"/>
  <c r="G112" i="9"/>
  <c r="G113" i="9"/>
  <c r="H113" i="9" s="1"/>
  <c r="G114" i="9"/>
  <c r="H114" i="9" s="1"/>
  <c r="G115" i="9"/>
  <c r="H115" i="9" s="1"/>
  <c r="G116" i="9"/>
  <c r="H116" i="9" s="1"/>
  <c r="G117" i="9"/>
  <c r="G118" i="9"/>
  <c r="H118" i="9" s="1"/>
  <c r="G119" i="9"/>
  <c r="H119" i="9" s="1"/>
  <c r="G120" i="9"/>
  <c r="G121" i="9"/>
  <c r="H121" i="9" s="1"/>
  <c r="G122" i="9"/>
  <c r="H122" i="9" s="1"/>
  <c r="G123" i="9"/>
  <c r="H123" i="9" s="1"/>
  <c r="G124" i="9"/>
  <c r="H124" i="9" s="1"/>
  <c r="G125" i="9"/>
  <c r="G126" i="9"/>
  <c r="H126" i="9" s="1"/>
  <c r="G127" i="9"/>
  <c r="H127" i="9" s="1"/>
  <c r="G128" i="9"/>
  <c r="G129" i="9"/>
  <c r="H129" i="9" s="1"/>
  <c r="G130" i="9"/>
  <c r="H130" i="9" s="1"/>
  <c r="G131" i="9"/>
  <c r="H131" i="9" s="1"/>
  <c r="G132" i="9"/>
  <c r="H132" i="9" s="1"/>
  <c r="G133" i="9"/>
  <c r="G134" i="9"/>
  <c r="H134" i="9" s="1"/>
  <c r="G135" i="9"/>
  <c r="H135" i="9" s="1"/>
  <c r="G136" i="9"/>
  <c r="G137" i="9"/>
  <c r="H137" i="9" s="1"/>
  <c r="G138" i="9"/>
  <c r="H138" i="9" s="1"/>
  <c r="G139" i="9"/>
  <c r="H139" i="9" s="1"/>
  <c r="G140" i="9"/>
  <c r="H140" i="9" s="1"/>
  <c r="G141" i="9"/>
  <c r="G142" i="9"/>
  <c r="H142" i="9" s="1"/>
  <c r="G143" i="9"/>
  <c r="H143" i="9" s="1"/>
  <c r="G144" i="9"/>
  <c r="G145" i="9"/>
  <c r="H145" i="9" s="1"/>
  <c r="G146" i="9"/>
  <c r="H146" i="9" s="1"/>
  <c r="G147" i="9"/>
  <c r="H147" i="9" s="1"/>
  <c r="G148" i="9"/>
  <c r="H148" i="9" s="1"/>
  <c r="G149" i="9"/>
  <c r="G150" i="9"/>
  <c r="H150" i="9" s="1"/>
  <c r="G151" i="9"/>
  <c r="H151" i="9" s="1"/>
  <c r="G152" i="9"/>
  <c r="G153" i="9"/>
  <c r="H153" i="9" s="1"/>
  <c r="G154" i="9"/>
  <c r="H154" i="9" s="1"/>
  <c r="G155" i="9"/>
  <c r="H155" i="9" s="1"/>
  <c r="G156" i="9"/>
  <c r="H156" i="9" s="1"/>
  <c r="G157" i="9"/>
  <c r="G158" i="9"/>
  <c r="H158" i="9" s="1"/>
  <c r="G159" i="9"/>
  <c r="H159" i="9" s="1"/>
  <c r="G160" i="9"/>
  <c r="G161" i="9"/>
  <c r="H161" i="9" s="1"/>
  <c r="G162" i="9"/>
  <c r="H162" i="9" s="1"/>
  <c r="G163" i="9"/>
  <c r="H163" i="9" s="1"/>
  <c r="G164" i="9"/>
  <c r="H164" i="9" s="1"/>
  <c r="G165" i="9"/>
  <c r="G166" i="9"/>
  <c r="H166" i="9" s="1"/>
  <c r="G167" i="9"/>
  <c r="H167" i="9" s="1"/>
  <c r="G168" i="9"/>
  <c r="G169" i="9"/>
  <c r="H169" i="9" s="1"/>
  <c r="G170" i="9"/>
  <c r="H170" i="9" s="1"/>
  <c r="G171" i="9"/>
  <c r="H171" i="9" s="1"/>
  <c r="G172" i="9"/>
  <c r="H172" i="9" s="1"/>
  <c r="G173" i="9"/>
  <c r="G174" i="9"/>
  <c r="H174" i="9" s="1"/>
  <c r="G175" i="9"/>
  <c r="H175" i="9" s="1"/>
  <c r="G176" i="9"/>
  <c r="G177" i="9"/>
  <c r="H177" i="9" s="1"/>
  <c r="G178" i="9"/>
  <c r="H178" i="9" s="1"/>
  <c r="G179" i="9"/>
  <c r="H179" i="9" s="1"/>
  <c r="G180" i="9"/>
  <c r="H180" i="9" s="1"/>
  <c r="G181" i="9"/>
  <c r="G182" i="9"/>
  <c r="H182" i="9" s="1"/>
  <c r="G183" i="9"/>
  <c r="H183" i="9" s="1"/>
  <c r="G184" i="9"/>
  <c r="G185" i="9"/>
  <c r="H185" i="9" s="1"/>
  <c r="G186" i="9"/>
  <c r="H186" i="9" s="1"/>
  <c r="G187" i="9"/>
  <c r="H187" i="9" s="1"/>
  <c r="G188" i="9"/>
  <c r="H188" i="9" s="1"/>
  <c r="G189" i="9"/>
  <c r="G190" i="9"/>
  <c r="H190" i="9" s="1"/>
  <c r="G191" i="9"/>
  <c r="H191" i="9" s="1"/>
  <c r="G192" i="9"/>
  <c r="G193" i="9"/>
  <c r="H193" i="9" s="1"/>
  <c r="G194" i="9"/>
  <c r="H194" i="9" s="1"/>
  <c r="G195" i="9"/>
  <c r="H195" i="9" s="1"/>
  <c r="G196" i="9"/>
  <c r="H196" i="9" s="1"/>
  <c r="G197" i="9"/>
  <c r="G198" i="9"/>
  <c r="H198" i="9" s="1"/>
  <c r="G199" i="9"/>
  <c r="H199" i="9" s="1"/>
  <c r="G200" i="9"/>
  <c r="G201" i="9"/>
  <c r="H201" i="9" s="1"/>
  <c r="G202" i="9"/>
  <c r="H202" i="9" s="1"/>
  <c r="G203" i="9"/>
  <c r="H203" i="9" s="1"/>
  <c r="G204" i="9"/>
  <c r="H204" i="9" s="1"/>
  <c r="G205" i="9"/>
  <c r="G206" i="9"/>
  <c r="H206" i="9" s="1"/>
  <c r="G207" i="9"/>
  <c r="H207" i="9" s="1"/>
  <c r="G208" i="9"/>
  <c r="G209" i="9"/>
  <c r="H209" i="9" s="1"/>
  <c r="G210" i="9"/>
  <c r="H210" i="9" s="1"/>
  <c r="G211" i="9"/>
  <c r="H211" i="9" s="1"/>
  <c r="G212" i="9"/>
  <c r="H212" i="9" s="1"/>
  <c r="G213" i="9"/>
  <c r="G214" i="9"/>
  <c r="H214" i="9" s="1"/>
  <c r="G215" i="9"/>
  <c r="H215" i="9" s="1"/>
  <c r="G216" i="9"/>
  <c r="G217" i="9"/>
  <c r="H217" i="9" s="1"/>
  <c r="G218" i="9"/>
  <c r="H218" i="9" s="1"/>
  <c r="G219" i="9"/>
  <c r="H219" i="9" s="1"/>
  <c r="G220" i="9"/>
  <c r="H220" i="9" s="1"/>
  <c r="G221" i="9"/>
  <c r="G222" i="9"/>
  <c r="H222" i="9" s="1"/>
  <c r="G223" i="9"/>
  <c r="H223" i="9" s="1"/>
  <c r="G224" i="9"/>
  <c r="G225" i="9"/>
  <c r="H225" i="9" s="1"/>
  <c r="G226" i="9"/>
  <c r="H226" i="9" s="1"/>
  <c r="G227" i="9"/>
  <c r="H227" i="9" s="1"/>
  <c r="G228" i="9"/>
  <c r="H228" i="9" s="1"/>
  <c r="G229" i="9"/>
  <c r="G230" i="9"/>
  <c r="H230" i="9" s="1"/>
  <c r="G231" i="9"/>
  <c r="H231" i="9" s="1"/>
  <c r="G232" i="9"/>
  <c r="G233" i="9"/>
  <c r="H233" i="9" s="1"/>
  <c r="G234" i="9"/>
  <c r="H234" i="9" s="1"/>
  <c r="G235" i="9"/>
  <c r="H235" i="9" s="1"/>
  <c r="G236" i="9"/>
  <c r="H236" i="9" s="1"/>
  <c r="G237" i="9"/>
  <c r="G238" i="9"/>
  <c r="H238" i="9" s="1"/>
  <c r="G239" i="9"/>
  <c r="H239" i="9" s="1"/>
  <c r="G240" i="9"/>
  <c r="G241" i="9"/>
  <c r="H241" i="9" s="1"/>
  <c r="G242" i="9"/>
  <c r="H242" i="9" s="1"/>
  <c r="G243" i="9"/>
  <c r="H243" i="9" s="1"/>
  <c r="G244" i="9"/>
  <c r="H244" i="9" s="1"/>
  <c r="G245" i="9"/>
  <c r="G246" i="9"/>
  <c r="H246" i="9" s="1"/>
  <c r="G247" i="9"/>
  <c r="H247" i="9" s="1"/>
  <c r="G248" i="9"/>
  <c r="G249" i="9"/>
  <c r="H249" i="9" s="1"/>
  <c r="G250" i="9"/>
  <c r="H250" i="9" s="1"/>
  <c r="G251" i="9"/>
  <c r="H251" i="9" s="1"/>
  <c r="G252" i="9"/>
  <c r="H252" i="9" s="1"/>
  <c r="G253" i="9"/>
  <c r="G254" i="9"/>
  <c r="H254" i="9" s="1"/>
  <c r="G255" i="9"/>
  <c r="H255" i="9" s="1"/>
  <c r="G256" i="9"/>
  <c r="G257" i="9"/>
  <c r="H257" i="9" s="1"/>
  <c r="G258" i="9"/>
  <c r="H258" i="9" s="1"/>
  <c r="G259" i="9"/>
  <c r="H259" i="9" s="1"/>
  <c r="G260" i="9"/>
  <c r="H260" i="9" s="1"/>
  <c r="G261" i="9"/>
  <c r="G262" i="9"/>
  <c r="H262" i="9" s="1"/>
  <c r="G263" i="9"/>
  <c r="H263" i="9" s="1"/>
  <c r="G264" i="9"/>
  <c r="G265" i="9"/>
  <c r="H265" i="9" s="1"/>
  <c r="G266" i="9"/>
  <c r="H266" i="9" s="1"/>
  <c r="G267" i="9"/>
  <c r="H267" i="9" s="1"/>
  <c r="G268" i="9"/>
  <c r="H268" i="9" s="1"/>
  <c r="G269" i="9"/>
  <c r="G270" i="9"/>
  <c r="H270" i="9" s="1"/>
  <c r="G271" i="9"/>
  <c r="H271" i="9" s="1"/>
  <c r="G272" i="9"/>
  <c r="G273" i="9"/>
  <c r="H273" i="9" s="1"/>
  <c r="G274" i="9"/>
  <c r="H274" i="9" s="1"/>
  <c r="G275" i="9"/>
  <c r="H275" i="9" s="1"/>
  <c r="G276" i="9"/>
  <c r="H276" i="9" s="1"/>
  <c r="G277" i="9"/>
  <c r="G278" i="9"/>
  <c r="H278" i="9" s="1"/>
  <c r="G279" i="9"/>
  <c r="H279" i="9" s="1"/>
  <c r="G280" i="9"/>
  <c r="G281" i="9"/>
  <c r="H281" i="9" s="1"/>
  <c r="G282" i="9"/>
  <c r="H282" i="9" s="1"/>
  <c r="G283" i="9"/>
  <c r="H283" i="9" s="1"/>
  <c r="G284" i="9"/>
  <c r="H284" i="9" s="1"/>
  <c r="G285" i="9"/>
  <c r="G286" i="9"/>
  <c r="H286" i="9" s="1"/>
  <c r="G287" i="9"/>
  <c r="H287" i="9" s="1"/>
  <c r="G288" i="9"/>
  <c r="G289" i="9"/>
  <c r="H289" i="9" s="1"/>
  <c r="G290" i="9"/>
  <c r="H290" i="9" s="1"/>
  <c r="G291" i="9"/>
  <c r="H291" i="9" s="1"/>
  <c r="G292" i="9"/>
  <c r="H292" i="9" s="1"/>
  <c r="G293" i="9"/>
  <c r="G294" i="9"/>
  <c r="H294" i="9" s="1"/>
  <c r="G295" i="9"/>
  <c r="H295" i="9" s="1"/>
  <c r="G296" i="9"/>
  <c r="G297" i="9"/>
  <c r="H297" i="9" s="1"/>
  <c r="G298" i="9"/>
  <c r="H298" i="9" s="1"/>
  <c r="G299" i="9"/>
  <c r="H299" i="9" s="1"/>
  <c r="G300" i="9"/>
  <c r="H300" i="9" s="1"/>
  <c r="G301" i="9"/>
  <c r="G302" i="9"/>
  <c r="H302" i="9" s="1"/>
  <c r="G303" i="9"/>
  <c r="H303" i="9" s="1"/>
  <c r="G304" i="9"/>
  <c r="G305" i="9"/>
  <c r="H305" i="9" s="1"/>
  <c r="G306" i="9"/>
  <c r="H306" i="9" s="1"/>
  <c r="G307" i="9"/>
  <c r="H307" i="9" s="1"/>
  <c r="G308" i="9"/>
  <c r="H308" i="9" s="1"/>
  <c r="G309" i="9"/>
  <c r="G310" i="9"/>
  <c r="H310" i="9" s="1"/>
  <c r="G311" i="9"/>
  <c r="H311" i="9" s="1"/>
  <c r="G312" i="9"/>
  <c r="G313" i="9"/>
  <c r="H313" i="9" s="1"/>
  <c r="G314" i="9"/>
  <c r="H314" i="9" s="1"/>
  <c r="G315" i="9"/>
  <c r="H315" i="9" s="1"/>
  <c r="G316" i="9"/>
  <c r="H316" i="9" s="1"/>
  <c r="G317" i="9"/>
  <c r="G318" i="9"/>
  <c r="H318" i="9" s="1"/>
  <c r="G319" i="9"/>
  <c r="H319" i="9" s="1"/>
  <c r="G320" i="9"/>
  <c r="G321" i="9"/>
  <c r="H321" i="9" s="1"/>
  <c r="G322" i="9"/>
  <c r="H322" i="9" s="1"/>
  <c r="G323" i="9"/>
  <c r="H323" i="9" s="1"/>
  <c r="G324" i="9"/>
  <c r="H324" i="9" s="1"/>
  <c r="G325" i="9"/>
  <c r="G326" i="9"/>
  <c r="H326" i="9" s="1"/>
  <c r="G327" i="9"/>
  <c r="H327" i="9" s="1"/>
  <c r="G328" i="9"/>
  <c r="G329" i="9"/>
  <c r="H329" i="9" s="1"/>
  <c r="G330" i="9"/>
  <c r="H330" i="9" s="1"/>
  <c r="G331" i="9"/>
  <c r="H331" i="9" s="1"/>
  <c r="G332" i="9"/>
  <c r="H332" i="9" s="1"/>
  <c r="G333" i="9"/>
  <c r="G334" i="9"/>
  <c r="H334" i="9" s="1"/>
  <c r="G335" i="9"/>
  <c r="H335" i="9" s="1"/>
  <c r="G2" i="9"/>
  <c r="F2" i="3"/>
  <c r="I3" i="8"/>
  <c r="I7" i="8"/>
  <c r="I8" i="8"/>
  <c r="I11" i="8"/>
  <c r="I15" i="8"/>
  <c r="I16" i="8"/>
  <c r="I19" i="8"/>
  <c r="I23" i="8"/>
  <c r="I24" i="8"/>
  <c r="I27" i="8"/>
  <c r="I31" i="8"/>
  <c r="I32" i="8"/>
  <c r="I35" i="8"/>
  <c r="I39" i="8"/>
  <c r="I40" i="8"/>
  <c r="I43" i="8"/>
  <c r="I47" i="8"/>
  <c r="I48" i="8"/>
  <c r="I51" i="8"/>
  <c r="I55" i="8"/>
  <c r="I56" i="8"/>
  <c r="I59" i="8"/>
  <c r="I63" i="8"/>
  <c r="I64" i="8"/>
  <c r="I67" i="8"/>
  <c r="I71" i="8"/>
  <c r="I72" i="8"/>
  <c r="I75" i="8"/>
  <c r="I79" i="8"/>
  <c r="I80" i="8"/>
  <c r="I83" i="8"/>
  <c r="I87" i="8"/>
  <c r="I88" i="8"/>
  <c r="I91" i="8"/>
  <c r="I95" i="8"/>
  <c r="I96" i="8"/>
  <c r="I99" i="8"/>
  <c r="I103" i="8"/>
  <c r="I104" i="8"/>
  <c r="I107" i="8"/>
  <c r="I111" i="8"/>
  <c r="I112" i="8"/>
  <c r="I115" i="8"/>
  <c r="I120" i="8"/>
  <c r="I123" i="8"/>
  <c r="I128" i="8"/>
  <c r="I131" i="8"/>
  <c r="I136" i="8"/>
  <c r="I139" i="8"/>
  <c r="I144" i="8"/>
  <c r="I147" i="8"/>
  <c r="I152" i="8"/>
  <c r="I155" i="8"/>
  <c r="I160" i="8"/>
  <c r="I163" i="8"/>
  <c r="I168" i="8"/>
  <c r="I171" i="8"/>
  <c r="I176" i="8"/>
  <c r="I179" i="8"/>
  <c r="I184" i="8"/>
  <c r="I187" i="8"/>
  <c r="I192" i="8"/>
  <c r="I195" i="8"/>
  <c r="I200" i="8"/>
  <c r="I203" i="8"/>
  <c r="I208" i="8"/>
  <c r="I211" i="8"/>
  <c r="I216" i="8"/>
  <c r="I219" i="8"/>
  <c r="I224" i="8"/>
  <c r="I227" i="8"/>
  <c r="I232" i="8"/>
  <c r="I235" i="8"/>
  <c r="I240" i="8"/>
  <c r="I243" i="8"/>
  <c r="I248" i="8"/>
  <c r="I251" i="8"/>
  <c r="I256" i="8"/>
  <c r="I259" i="8"/>
  <c r="I2" i="8"/>
  <c r="G3" i="8"/>
  <c r="G4" i="8"/>
  <c r="I4" i="8" s="1"/>
  <c r="G5" i="8"/>
  <c r="I5" i="8" s="1"/>
  <c r="G6" i="8"/>
  <c r="I6" i="8" s="1"/>
  <c r="G7" i="8"/>
  <c r="G8" i="8"/>
  <c r="G9" i="8"/>
  <c r="I9" i="8" s="1"/>
  <c r="G10" i="8"/>
  <c r="I10" i="8" s="1"/>
  <c r="G11" i="8"/>
  <c r="G12" i="8"/>
  <c r="I12" i="8" s="1"/>
  <c r="G13" i="8"/>
  <c r="I13" i="8" s="1"/>
  <c r="G14" i="8"/>
  <c r="I14" i="8" s="1"/>
  <c r="G15" i="8"/>
  <c r="G16" i="8"/>
  <c r="G17" i="8"/>
  <c r="I17" i="8" s="1"/>
  <c r="G18" i="8"/>
  <c r="I18" i="8" s="1"/>
  <c r="G19" i="8"/>
  <c r="G20" i="8"/>
  <c r="I20" i="8" s="1"/>
  <c r="G21" i="8"/>
  <c r="I21" i="8" s="1"/>
  <c r="G22" i="8"/>
  <c r="I22" i="8" s="1"/>
  <c r="G23" i="8"/>
  <c r="G24" i="8"/>
  <c r="G25" i="8"/>
  <c r="I25" i="8" s="1"/>
  <c r="G26" i="8"/>
  <c r="I26" i="8" s="1"/>
  <c r="G27" i="8"/>
  <c r="G28" i="8"/>
  <c r="I28" i="8" s="1"/>
  <c r="G29" i="8"/>
  <c r="I29" i="8" s="1"/>
  <c r="G30" i="8"/>
  <c r="I30" i="8" s="1"/>
  <c r="G31" i="8"/>
  <c r="G32" i="8"/>
  <c r="G33" i="8"/>
  <c r="I33" i="8" s="1"/>
  <c r="G34" i="8"/>
  <c r="I34" i="8" s="1"/>
  <c r="G35" i="8"/>
  <c r="G36" i="8"/>
  <c r="I36" i="8" s="1"/>
  <c r="G37" i="8"/>
  <c r="I37" i="8" s="1"/>
  <c r="G38" i="8"/>
  <c r="I38" i="8" s="1"/>
  <c r="G39" i="8"/>
  <c r="G40" i="8"/>
  <c r="G41" i="8"/>
  <c r="I41" i="8" s="1"/>
  <c r="G42" i="8"/>
  <c r="I42" i="8" s="1"/>
  <c r="G43" i="8"/>
  <c r="G44" i="8"/>
  <c r="I44" i="8" s="1"/>
  <c r="G45" i="8"/>
  <c r="I45" i="8" s="1"/>
  <c r="G46" i="8"/>
  <c r="I46" i="8" s="1"/>
  <c r="G47" i="8"/>
  <c r="G48" i="8"/>
  <c r="G49" i="8"/>
  <c r="I49" i="8" s="1"/>
  <c r="G50" i="8"/>
  <c r="I50" i="8" s="1"/>
  <c r="G51" i="8"/>
  <c r="G52" i="8"/>
  <c r="I52" i="8" s="1"/>
  <c r="G53" i="8"/>
  <c r="I53" i="8" s="1"/>
  <c r="G54" i="8"/>
  <c r="I54" i="8" s="1"/>
  <c r="G55" i="8"/>
  <c r="G56" i="8"/>
  <c r="G57" i="8"/>
  <c r="I57" i="8" s="1"/>
  <c r="G58" i="8"/>
  <c r="I58" i="8" s="1"/>
  <c r="G59" i="8"/>
  <c r="G60" i="8"/>
  <c r="I60" i="8" s="1"/>
  <c r="G61" i="8"/>
  <c r="I61" i="8" s="1"/>
  <c r="G62" i="8"/>
  <c r="I62" i="8" s="1"/>
  <c r="G63" i="8"/>
  <c r="G64" i="8"/>
  <c r="G65" i="8"/>
  <c r="I65" i="8" s="1"/>
  <c r="G66" i="8"/>
  <c r="I66" i="8" s="1"/>
  <c r="G67" i="8"/>
  <c r="G68" i="8"/>
  <c r="I68" i="8" s="1"/>
  <c r="G69" i="8"/>
  <c r="I69" i="8" s="1"/>
  <c r="G70" i="8"/>
  <c r="I70" i="8" s="1"/>
  <c r="G71" i="8"/>
  <c r="G72" i="8"/>
  <c r="G73" i="8"/>
  <c r="I73" i="8" s="1"/>
  <c r="G74" i="8"/>
  <c r="I74" i="8" s="1"/>
  <c r="G75" i="8"/>
  <c r="G76" i="8"/>
  <c r="I76" i="8" s="1"/>
  <c r="G77" i="8"/>
  <c r="I77" i="8" s="1"/>
  <c r="G78" i="8"/>
  <c r="I78" i="8" s="1"/>
  <c r="G79" i="8"/>
  <c r="G80" i="8"/>
  <c r="G81" i="8"/>
  <c r="I81" i="8" s="1"/>
  <c r="G82" i="8"/>
  <c r="I82" i="8" s="1"/>
  <c r="G83" i="8"/>
  <c r="G84" i="8"/>
  <c r="I84" i="8" s="1"/>
  <c r="G85" i="8"/>
  <c r="I85" i="8" s="1"/>
  <c r="G86" i="8"/>
  <c r="I86" i="8" s="1"/>
  <c r="G87" i="8"/>
  <c r="G88" i="8"/>
  <c r="G89" i="8"/>
  <c r="I89" i="8" s="1"/>
  <c r="G90" i="8"/>
  <c r="I90" i="8" s="1"/>
  <c r="G91" i="8"/>
  <c r="G92" i="8"/>
  <c r="I92" i="8" s="1"/>
  <c r="G93" i="8"/>
  <c r="I93" i="8" s="1"/>
  <c r="G94" i="8"/>
  <c r="I94" i="8" s="1"/>
  <c r="G95" i="8"/>
  <c r="G96" i="8"/>
  <c r="G97" i="8"/>
  <c r="I97" i="8" s="1"/>
  <c r="G98" i="8"/>
  <c r="I98" i="8" s="1"/>
  <c r="G99" i="8"/>
  <c r="G100" i="8"/>
  <c r="I100" i="8" s="1"/>
  <c r="G101" i="8"/>
  <c r="I101" i="8" s="1"/>
  <c r="G102" i="8"/>
  <c r="I102" i="8" s="1"/>
  <c r="G103" i="8"/>
  <c r="G104" i="8"/>
  <c r="G105" i="8"/>
  <c r="I105" i="8" s="1"/>
  <c r="G106" i="8"/>
  <c r="I106" i="8" s="1"/>
  <c r="G107" i="8"/>
  <c r="G108" i="8"/>
  <c r="I108" i="8" s="1"/>
  <c r="G109" i="8"/>
  <c r="I109" i="8" s="1"/>
  <c r="G110" i="8"/>
  <c r="I110" i="8" s="1"/>
  <c r="G111" i="8"/>
  <c r="G112" i="8"/>
  <c r="G113" i="8"/>
  <c r="I113" i="8" s="1"/>
  <c r="G114" i="8"/>
  <c r="I114" i="8" s="1"/>
  <c r="G115" i="8"/>
  <c r="G116" i="8"/>
  <c r="I116" i="8" s="1"/>
  <c r="G117" i="8"/>
  <c r="I117" i="8" s="1"/>
  <c r="G118" i="8"/>
  <c r="I118" i="8" s="1"/>
  <c r="G119" i="8"/>
  <c r="I119" i="8" s="1"/>
  <c r="G120" i="8"/>
  <c r="G121" i="8"/>
  <c r="I121" i="8" s="1"/>
  <c r="G122" i="8"/>
  <c r="I122" i="8" s="1"/>
  <c r="G123" i="8"/>
  <c r="G124" i="8"/>
  <c r="I124" i="8" s="1"/>
  <c r="G125" i="8"/>
  <c r="I125" i="8" s="1"/>
  <c r="G126" i="8"/>
  <c r="I126" i="8" s="1"/>
  <c r="G127" i="8"/>
  <c r="I127" i="8" s="1"/>
  <c r="G128" i="8"/>
  <c r="G129" i="8"/>
  <c r="I129" i="8" s="1"/>
  <c r="G130" i="8"/>
  <c r="I130" i="8" s="1"/>
  <c r="G131" i="8"/>
  <c r="G132" i="8"/>
  <c r="I132" i="8" s="1"/>
  <c r="G133" i="8"/>
  <c r="I133" i="8" s="1"/>
  <c r="G134" i="8"/>
  <c r="I134" i="8" s="1"/>
  <c r="G135" i="8"/>
  <c r="I135" i="8" s="1"/>
  <c r="G136" i="8"/>
  <c r="G137" i="8"/>
  <c r="I137" i="8" s="1"/>
  <c r="G138" i="8"/>
  <c r="I138" i="8" s="1"/>
  <c r="G139" i="8"/>
  <c r="G140" i="8"/>
  <c r="I140" i="8" s="1"/>
  <c r="G141" i="8"/>
  <c r="I141" i="8" s="1"/>
  <c r="G142" i="8"/>
  <c r="I142" i="8" s="1"/>
  <c r="G143" i="8"/>
  <c r="I143" i="8" s="1"/>
  <c r="G144" i="8"/>
  <c r="G145" i="8"/>
  <c r="I145" i="8" s="1"/>
  <c r="G146" i="8"/>
  <c r="I146" i="8" s="1"/>
  <c r="G147" i="8"/>
  <c r="G148" i="8"/>
  <c r="I148" i="8" s="1"/>
  <c r="G149" i="8"/>
  <c r="I149" i="8" s="1"/>
  <c r="G150" i="8"/>
  <c r="I150" i="8" s="1"/>
  <c r="G151" i="8"/>
  <c r="I151" i="8" s="1"/>
  <c r="G152" i="8"/>
  <c r="G153" i="8"/>
  <c r="I153" i="8" s="1"/>
  <c r="G154" i="8"/>
  <c r="I154" i="8" s="1"/>
  <c r="G155" i="8"/>
  <c r="G156" i="8"/>
  <c r="I156" i="8" s="1"/>
  <c r="G157" i="8"/>
  <c r="I157" i="8" s="1"/>
  <c r="G158" i="8"/>
  <c r="I158" i="8" s="1"/>
  <c r="G159" i="8"/>
  <c r="I159" i="8" s="1"/>
  <c r="G160" i="8"/>
  <c r="G161" i="8"/>
  <c r="I161" i="8" s="1"/>
  <c r="G162" i="8"/>
  <c r="I162" i="8" s="1"/>
  <c r="G163" i="8"/>
  <c r="G164" i="8"/>
  <c r="I164" i="8" s="1"/>
  <c r="G165" i="8"/>
  <c r="I165" i="8" s="1"/>
  <c r="G166" i="8"/>
  <c r="I166" i="8" s="1"/>
  <c r="G167" i="8"/>
  <c r="I167" i="8" s="1"/>
  <c r="G168" i="8"/>
  <c r="G169" i="8"/>
  <c r="I169" i="8" s="1"/>
  <c r="G170" i="8"/>
  <c r="I170" i="8" s="1"/>
  <c r="G171" i="8"/>
  <c r="G172" i="8"/>
  <c r="I172" i="8" s="1"/>
  <c r="G173" i="8"/>
  <c r="I173" i="8" s="1"/>
  <c r="G174" i="8"/>
  <c r="I174" i="8" s="1"/>
  <c r="G175" i="8"/>
  <c r="I175" i="8" s="1"/>
  <c r="G176" i="8"/>
  <c r="G177" i="8"/>
  <c r="I177" i="8" s="1"/>
  <c r="G178" i="8"/>
  <c r="I178" i="8" s="1"/>
  <c r="G179" i="8"/>
  <c r="G180" i="8"/>
  <c r="I180" i="8" s="1"/>
  <c r="G181" i="8"/>
  <c r="I181" i="8" s="1"/>
  <c r="G182" i="8"/>
  <c r="I182" i="8" s="1"/>
  <c r="G183" i="8"/>
  <c r="I183" i="8" s="1"/>
  <c r="G184" i="8"/>
  <c r="G185" i="8"/>
  <c r="I185" i="8" s="1"/>
  <c r="G186" i="8"/>
  <c r="I186" i="8" s="1"/>
  <c r="G187" i="8"/>
  <c r="G188" i="8"/>
  <c r="I188" i="8" s="1"/>
  <c r="G189" i="8"/>
  <c r="I189" i="8" s="1"/>
  <c r="G190" i="8"/>
  <c r="I190" i="8" s="1"/>
  <c r="G191" i="8"/>
  <c r="I191" i="8" s="1"/>
  <c r="G192" i="8"/>
  <c r="G193" i="8"/>
  <c r="I193" i="8" s="1"/>
  <c r="G194" i="8"/>
  <c r="I194" i="8" s="1"/>
  <c r="G195" i="8"/>
  <c r="G196" i="8"/>
  <c r="I196" i="8" s="1"/>
  <c r="G197" i="8"/>
  <c r="I197" i="8" s="1"/>
  <c r="G198" i="8"/>
  <c r="I198" i="8" s="1"/>
  <c r="G199" i="8"/>
  <c r="I199" i="8" s="1"/>
  <c r="G200" i="8"/>
  <c r="G201" i="8"/>
  <c r="I201" i="8" s="1"/>
  <c r="G202" i="8"/>
  <c r="I202" i="8" s="1"/>
  <c r="G203" i="8"/>
  <c r="G204" i="8"/>
  <c r="I204" i="8" s="1"/>
  <c r="G205" i="8"/>
  <c r="I205" i="8" s="1"/>
  <c r="G206" i="8"/>
  <c r="I206" i="8" s="1"/>
  <c r="G207" i="8"/>
  <c r="I207" i="8" s="1"/>
  <c r="G208" i="8"/>
  <c r="G209" i="8"/>
  <c r="I209" i="8" s="1"/>
  <c r="G210" i="8"/>
  <c r="I210" i="8" s="1"/>
  <c r="G211" i="8"/>
  <c r="G212" i="8"/>
  <c r="I212" i="8" s="1"/>
  <c r="G213" i="8"/>
  <c r="I213" i="8" s="1"/>
  <c r="G214" i="8"/>
  <c r="I214" i="8" s="1"/>
  <c r="G215" i="8"/>
  <c r="I215" i="8" s="1"/>
  <c r="G216" i="8"/>
  <c r="G217" i="8"/>
  <c r="I217" i="8" s="1"/>
  <c r="G218" i="8"/>
  <c r="I218" i="8" s="1"/>
  <c r="G219" i="8"/>
  <c r="G220" i="8"/>
  <c r="I220" i="8" s="1"/>
  <c r="G221" i="8"/>
  <c r="I221" i="8" s="1"/>
  <c r="G222" i="8"/>
  <c r="I222" i="8" s="1"/>
  <c r="G223" i="8"/>
  <c r="I223" i="8" s="1"/>
  <c r="G224" i="8"/>
  <c r="G225" i="8"/>
  <c r="I225" i="8" s="1"/>
  <c r="G226" i="8"/>
  <c r="I226" i="8" s="1"/>
  <c r="G227" i="8"/>
  <c r="G228" i="8"/>
  <c r="I228" i="8" s="1"/>
  <c r="G229" i="8"/>
  <c r="I229" i="8" s="1"/>
  <c r="G230" i="8"/>
  <c r="I230" i="8" s="1"/>
  <c r="G231" i="8"/>
  <c r="I231" i="8" s="1"/>
  <c r="G232" i="8"/>
  <c r="G233" i="8"/>
  <c r="I233" i="8" s="1"/>
  <c r="G234" i="8"/>
  <c r="I234" i="8" s="1"/>
  <c r="G235" i="8"/>
  <c r="G236" i="8"/>
  <c r="I236" i="8" s="1"/>
  <c r="G237" i="8"/>
  <c r="I237" i="8" s="1"/>
  <c r="G238" i="8"/>
  <c r="I238" i="8" s="1"/>
  <c r="G239" i="8"/>
  <c r="I239" i="8" s="1"/>
  <c r="G240" i="8"/>
  <c r="G241" i="8"/>
  <c r="I241" i="8" s="1"/>
  <c r="G242" i="8"/>
  <c r="I242" i="8" s="1"/>
  <c r="G243" i="8"/>
  <c r="G244" i="8"/>
  <c r="I244" i="8" s="1"/>
  <c r="G245" i="8"/>
  <c r="I245" i="8" s="1"/>
  <c r="G246" i="8"/>
  <c r="I246" i="8" s="1"/>
  <c r="G247" i="8"/>
  <c r="I247" i="8" s="1"/>
  <c r="G248" i="8"/>
  <c r="G249" i="8"/>
  <c r="I249" i="8" s="1"/>
  <c r="G250" i="8"/>
  <c r="I250" i="8" s="1"/>
  <c r="G251" i="8"/>
  <c r="G252" i="8"/>
  <c r="I252" i="8" s="1"/>
  <c r="G253" i="8"/>
  <c r="I253" i="8" s="1"/>
  <c r="G254" i="8"/>
  <c r="I254" i="8" s="1"/>
  <c r="G255" i="8"/>
  <c r="I255" i="8" s="1"/>
  <c r="G256" i="8"/>
  <c r="G257" i="8"/>
  <c r="I257" i="8" s="1"/>
  <c r="G258" i="8"/>
  <c r="I258" i="8" s="1"/>
  <c r="G259" i="8"/>
  <c r="G260" i="8"/>
  <c r="I260" i="8" s="1"/>
  <c r="G261" i="8"/>
  <c r="I261" i="8" s="1"/>
  <c r="G262" i="8"/>
  <c r="I262" i="8" s="1"/>
  <c r="G263" i="8"/>
  <c r="I263" i="8" s="1"/>
  <c r="G2" i="8"/>
  <c r="I413" i="7"/>
  <c r="I412" i="7"/>
  <c r="I411" i="7"/>
  <c r="I410" i="7"/>
  <c r="I409" i="7"/>
  <c r="I408" i="7"/>
  <c r="I407" i="7"/>
  <c r="I406" i="7"/>
  <c r="I405" i="7"/>
  <c r="I404" i="7"/>
  <c r="I403" i="7"/>
  <c r="I402" i="7"/>
  <c r="I401" i="7"/>
  <c r="I400" i="7"/>
  <c r="I399" i="7"/>
  <c r="I398" i="7"/>
  <c r="I397" i="7"/>
  <c r="I396" i="7"/>
  <c r="I395" i="7"/>
  <c r="I394" i="7"/>
  <c r="I393" i="7"/>
  <c r="I392" i="7"/>
  <c r="I391" i="7"/>
  <c r="I390" i="7"/>
  <c r="I389" i="7"/>
  <c r="I388" i="7"/>
  <c r="I387" i="7"/>
  <c r="I386" i="7"/>
  <c r="I385" i="7"/>
  <c r="I384" i="7"/>
  <c r="I383" i="7"/>
  <c r="I382" i="7"/>
  <c r="I381" i="7"/>
  <c r="I380" i="7"/>
  <c r="I379" i="7"/>
  <c r="I378" i="7"/>
  <c r="I377" i="7"/>
  <c r="I376" i="7"/>
  <c r="I375" i="7"/>
  <c r="I374" i="7"/>
  <c r="I373" i="7"/>
  <c r="I372" i="7"/>
  <c r="I371" i="7"/>
  <c r="I370" i="7"/>
  <c r="I369" i="7"/>
  <c r="I368" i="7"/>
  <c r="I367" i="7"/>
  <c r="I366" i="7"/>
  <c r="I365" i="7"/>
  <c r="I364" i="7"/>
  <c r="I363" i="7"/>
  <c r="I362" i="7"/>
  <c r="I361" i="7"/>
  <c r="I360" i="7"/>
  <c r="I359" i="7"/>
  <c r="I358" i="7"/>
  <c r="I357" i="7"/>
  <c r="I356" i="7"/>
  <c r="I355" i="7"/>
  <c r="I354" i="7"/>
  <c r="I353" i="7"/>
  <c r="I352" i="7"/>
  <c r="I351" i="7"/>
  <c r="I350" i="7"/>
  <c r="I349" i="7"/>
  <c r="I348" i="7"/>
  <c r="I347" i="7"/>
  <c r="I346" i="7"/>
  <c r="I345" i="7"/>
  <c r="I344" i="7"/>
  <c r="I343" i="7"/>
  <c r="I342" i="7"/>
  <c r="I341" i="7"/>
  <c r="I340" i="7"/>
  <c r="I339" i="7"/>
  <c r="I338" i="7"/>
  <c r="I337" i="7"/>
  <c r="I336" i="7"/>
  <c r="I335" i="7"/>
  <c r="I334" i="7"/>
  <c r="I333" i="7"/>
  <c r="I332" i="7"/>
  <c r="I331" i="7"/>
  <c r="I330" i="7"/>
  <c r="I329" i="7"/>
  <c r="I328" i="7"/>
  <c r="I327" i="7"/>
  <c r="I326" i="7"/>
  <c r="I325" i="7"/>
  <c r="I324" i="7"/>
  <c r="I323" i="7"/>
  <c r="I322" i="7"/>
  <c r="I321" i="7"/>
  <c r="I320" i="7"/>
  <c r="I319" i="7"/>
  <c r="I318" i="7"/>
  <c r="I317" i="7"/>
  <c r="I316" i="7"/>
  <c r="I315" i="7"/>
  <c r="I314" i="7"/>
  <c r="I313" i="7"/>
  <c r="I312" i="7"/>
  <c r="I311" i="7"/>
  <c r="I310" i="7"/>
  <c r="I309" i="7"/>
  <c r="I308" i="7"/>
  <c r="I307" i="7"/>
  <c r="I306" i="7"/>
  <c r="I305" i="7"/>
  <c r="I304" i="7"/>
  <c r="I303" i="7"/>
  <c r="I302" i="7"/>
  <c r="I301" i="7"/>
  <c r="I300" i="7"/>
  <c r="I299" i="7"/>
  <c r="I298" i="7"/>
  <c r="I297" i="7"/>
  <c r="I296" i="7"/>
  <c r="I295" i="7"/>
  <c r="I294" i="7"/>
  <c r="I293" i="7"/>
  <c r="I292" i="7"/>
  <c r="I291" i="7"/>
  <c r="I290" i="7"/>
  <c r="I289" i="7"/>
  <c r="I288" i="7"/>
  <c r="I287" i="7"/>
  <c r="I286" i="7"/>
  <c r="I285" i="7"/>
  <c r="I284" i="7"/>
  <c r="I283" i="7"/>
  <c r="I282" i="7"/>
  <c r="I281" i="7"/>
  <c r="I280" i="7"/>
  <c r="I279" i="7"/>
  <c r="I278" i="7"/>
  <c r="I277" i="7"/>
  <c r="I276" i="7"/>
  <c r="I275" i="7"/>
  <c r="I274" i="7"/>
  <c r="I273" i="7"/>
  <c r="I272" i="7"/>
  <c r="I271" i="7"/>
  <c r="I270" i="7"/>
  <c r="I269" i="7"/>
  <c r="I268" i="7"/>
  <c r="I267" i="7"/>
  <c r="I266" i="7"/>
  <c r="I265" i="7"/>
  <c r="I264" i="7"/>
  <c r="I263" i="7"/>
  <c r="I262" i="7"/>
  <c r="I261" i="7"/>
  <c r="I260" i="7"/>
  <c r="I259" i="7"/>
  <c r="I258" i="7"/>
  <c r="I257" i="7"/>
  <c r="I256" i="7"/>
  <c r="I255" i="7"/>
  <c r="I254" i="7"/>
  <c r="I253" i="7"/>
  <c r="I252" i="7"/>
  <c r="I251" i="7"/>
  <c r="I250" i="7"/>
  <c r="I249" i="7"/>
  <c r="I248" i="7"/>
  <c r="I247" i="7"/>
  <c r="I246" i="7"/>
  <c r="I245" i="7"/>
  <c r="I244" i="7"/>
  <c r="I243" i="7"/>
  <c r="I242" i="7"/>
  <c r="I241" i="7"/>
  <c r="I240" i="7"/>
  <c r="I239" i="7"/>
  <c r="I238" i="7"/>
  <c r="I237" i="7"/>
  <c r="I236" i="7"/>
  <c r="I235" i="7"/>
  <c r="I234" i="7"/>
  <c r="I233" i="7"/>
  <c r="I232" i="7"/>
  <c r="I231" i="7"/>
  <c r="I230" i="7"/>
  <c r="I229" i="7"/>
  <c r="I228" i="7"/>
  <c r="I227" i="7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I210" i="7"/>
  <c r="I209" i="7"/>
  <c r="I208" i="7"/>
  <c r="I207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J8" i="7"/>
  <c r="J10" i="7"/>
  <c r="J15" i="7"/>
  <c r="J16" i="7"/>
  <c r="J21" i="7"/>
  <c r="J24" i="7"/>
  <c r="J26" i="7"/>
  <c r="J29" i="7"/>
  <c r="J33" i="7"/>
  <c r="J40" i="7"/>
  <c r="J41" i="7"/>
  <c r="J53" i="7"/>
  <c r="J56" i="7"/>
  <c r="J58" i="7"/>
  <c r="J65" i="7"/>
  <c r="J66" i="7"/>
  <c r="J71" i="7"/>
  <c r="J80" i="7"/>
  <c r="J85" i="7"/>
  <c r="J89" i="7"/>
  <c r="J93" i="7"/>
  <c r="J95" i="7"/>
  <c r="J96" i="7"/>
  <c r="J98" i="7"/>
  <c r="J104" i="7"/>
  <c r="J112" i="7"/>
  <c r="J113" i="7"/>
  <c r="J116" i="7"/>
  <c r="J121" i="7"/>
  <c r="J122" i="7"/>
  <c r="J125" i="7"/>
  <c r="J128" i="7"/>
  <c r="J130" i="7"/>
  <c r="J131" i="7"/>
  <c r="J139" i="7"/>
  <c r="J144" i="7"/>
  <c r="J149" i="7"/>
  <c r="J153" i="7"/>
  <c r="J157" i="7"/>
  <c r="J162" i="7"/>
  <c r="J168" i="7"/>
  <c r="J176" i="7"/>
  <c r="J180" i="7"/>
  <c r="J186" i="7"/>
  <c r="J189" i="7"/>
  <c r="J192" i="7"/>
  <c r="J194" i="7"/>
  <c r="J203" i="7"/>
  <c r="J208" i="7"/>
  <c r="J213" i="7"/>
  <c r="J221" i="7"/>
  <c r="J226" i="7"/>
  <c r="J232" i="7"/>
  <c r="J240" i="7"/>
  <c r="J250" i="7"/>
  <c r="J253" i="7"/>
  <c r="J256" i="7"/>
  <c r="J258" i="7"/>
  <c r="J272" i="7"/>
  <c r="J277" i="7"/>
  <c r="J285" i="7"/>
  <c r="J290" i="7"/>
  <c r="J296" i="7"/>
  <c r="J304" i="7"/>
  <c r="J314" i="7"/>
  <c r="J317" i="7"/>
  <c r="J320" i="7"/>
  <c r="J322" i="7"/>
  <c r="J328" i="7"/>
  <c r="J330" i="7"/>
  <c r="J336" i="7"/>
  <c r="J338" i="7"/>
  <c r="J344" i="7"/>
  <c r="J346" i="7"/>
  <c r="J352" i="7"/>
  <c r="J354" i="7"/>
  <c r="J360" i="7"/>
  <c r="J362" i="7"/>
  <c r="J368" i="7"/>
  <c r="J370" i="7"/>
  <c r="J376" i="7"/>
  <c r="J378" i="7"/>
  <c r="J384" i="7"/>
  <c r="J386" i="7"/>
  <c r="J392" i="7"/>
  <c r="J400" i="7"/>
  <c r="J408" i="7"/>
  <c r="J2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G2" i="7"/>
  <c r="G3" i="7"/>
  <c r="J3" i="7" s="1"/>
  <c r="G4" i="7"/>
  <c r="J4" i="7" s="1"/>
  <c r="G5" i="7"/>
  <c r="J5" i="7" s="1"/>
  <c r="G6" i="7"/>
  <c r="J6" i="7" s="1"/>
  <c r="G7" i="7"/>
  <c r="J7" i="7" s="1"/>
  <c r="G8" i="7"/>
  <c r="G9" i="7"/>
  <c r="J9" i="7" s="1"/>
  <c r="G10" i="7"/>
  <c r="G11" i="7"/>
  <c r="J11" i="7" s="1"/>
  <c r="G12" i="7"/>
  <c r="J12" i="7" s="1"/>
  <c r="G13" i="7"/>
  <c r="J13" i="7" s="1"/>
  <c r="G14" i="7"/>
  <c r="J14" i="7" s="1"/>
  <c r="G15" i="7"/>
  <c r="G16" i="7"/>
  <c r="G17" i="7"/>
  <c r="J17" i="7" s="1"/>
  <c r="G18" i="7"/>
  <c r="J18" i="7" s="1"/>
  <c r="G19" i="7"/>
  <c r="J19" i="7" s="1"/>
  <c r="G20" i="7"/>
  <c r="J20" i="7" s="1"/>
  <c r="G21" i="7"/>
  <c r="G22" i="7"/>
  <c r="J22" i="7" s="1"/>
  <c r="G23" i="7"/>
  <c r="J23" i="7" s="1"/>
  <c r="G24" i="7"/>
  <c r="G25" i="7"/>
  <c r="J25" i="7" s="1"/>
  <c r="G26" i="7"/>
  <c r="G27" i="7"/>
  <c r="J27" i="7" s="1"/>
  <c r="G28" i="7"/>
  <c r="J28" i="7" s="1"/>
  <c r="G29" i="7"/>
  <c r="G30" i="7"/>
  <c r="J30" i="7" s="1"/>
  <c r="G31" i="7"/>
  <c r="J31" i="7" s="1"/>
  <c r="G32" i="7"/>
  <c r="J32" i="7" s="1"/>
  <c r="G33" i="7"/>
  <c r="G34" i="7"/>
  <c r="J34" i="7" s="1"/>
  <c r="G35" i="7"/>
  <c r="J35" i="7" s="1"/>
  <c r="G36" i="7"/>
  <c r="J36" i="7" s="1"/>
  <c r="G37" i="7"/>
  <c r="J37" i="7" s="1"/>
  <c r="G38" i="7"/>
  <c r="J38" i="7" s="1"/>
  <c r="G39" i="7"/>
  <c r="J39" i="7" s="1"/>
  <c r="G40" i="7"/>
  <c r="G41" i="7"/>
  <c r="G42" i="7"/>
  <c r="J42" i="7" s="1"/>
  <c r="G43" i="7"/>
  <c r="J43" i="7" s="1"/>
  <c r="G44" i="7"/>
  <c r="J44" i="7" s="1"/>
  <c r="G45" i="7"/>
  <c r="J45" i="7" s="1"/>
  <c r="G46" i="7"/>
  <c r="J46" i="7" s="1"/>
  <c r="G47" i="7"/>
  <c r="J47" i="7" s="1"/>
  <c r="G48" i="7"/>
  <c r="J48" i="7" s="1"/>
  <c r="G49" i="7"/>
  <c r="J49" i="7" s="1"/>
  <c r="G50" i="7"/>
  <c r="J50" i="7" s="1"/>
  <c r="G51" i="7"/>
  <c r="J51" i="7" s="1"/>
  <c r="G52" i="7"/>
  <c r="J52" i="7" s="1"/>
  <c r="G53" i="7"/>
  <c r="G54" i="7"/>
  <c r="J54" i="7" s="1"/>
  <c r="G55" i="7"/>
  <c r="J55" i="7" s="1"/>
  <c r="G56" i="7"/>
  <c r="G57" i="7"/>
  <c r="J57" i="7" s="1"/>
  <c r="G58" i="7"/>
  <c r="G59" i="7"/>
  <c r="J59" i="7" s="1"/>
  <c r="G60" i="7"/>
  <c r="J60" i="7" s="1"/>
  <c r="G61" i="7"/>
  <c r="J61" i="7" s="1"/>
  <c r="G62" i="7"/>
  <c r="J62" i="7" s="1"/>
  <c r="G63" i="7"/>
  <c r="J63" i="7" s="1"/>
  <c r="G64" i="7"/>
  <c r="J64" i="7" s="1"/>
  <c r="G65" i="7"/>
  <c r="G66" i="7"/>
  <c r="G67" i="7"/>
  <c r="J67" i="7" s="1"/>
  <c r="G68" i="7"/>
  <c r="J68" i="7" s="1"/>
  <c r="G69" i="7"/>
  <c r="J69" i="7" s="1"/>
  <c r="G70" i="7"/>
  <c r="J70" i="7" s="1"/>
  <c r="G71" i="7"/>
  <c r="G72" i="7"/>
  <c r="J72" i="7" s="1"/>
  <c r="G73" i="7"/>
  <c r="J73" i="7" s="1"/>
  <c r="G74" i="7"/>
  <c r="J74" i="7" s="1"/>
  <c r="G75" i="7"/>
  <c r="J75" i="7" s="1"/>
  <c r="G76" i="7"/>
  <c r="J76" i="7" s="1"/>
  <c r="G77" i="7"/>
  <c r="J77" i="7" s="1"/>
  <c r="G78" i="7"/>
  <c r="J78" i="7" s="1"/>
  <c r="G79" i="7"/>
  <c r="J79" i="7" s="1"/>
  <c r="G80" i="7"/>
  <c r="G81" i="7"/>
  <c r="J81" i="7" s="1"/>
  <c r="G82" i="7"/>
  <c r="J82" i="7" s="1"/>
  <c r="G83" i="7"/>
  <c r="J83" i="7" s="1"/>
  <c r="G84" i="7"/>
  <c r="J84" i="7" s="1"/>
  <c r="G85" i="7"/>
  <c r="G86" i="7"/>
  <c r="J86" i="7" s="1"/>
  <c r="G87" i="7"/>
  <c r="J87" i="7" s="1"/>
  <c r="G88" i="7"/>
  <c r="J88" i="7" s="1"/>
  <c r="G89" i="7"/>
  <c r="G90" i="7"/>
  <c r="J90" i="7" s="1"/>
  <c r="G91" i="7"/>
  <c r="J91" i="7" s="1"/>
  <c r="G92" i="7"/>
  <c r="J92" i="7" s="1"/>
  <c r="G93" i="7"/>
  <c r="G94" i="7"/>
  <c r="J94" i="7" s="1"/>
  <c r="G95" i="7"/>
  <c r="G96" i="7"/>
  <c r="G97" i="7"/>
  <c r="J97" i="7" s="1"/>
  <c r="G98" i="7"/>
  <c r="G99" i="7"/>
  <c r="J99" i="7" s="1"/>
  <c r="G100" i="7"/>
  <c r="J100" i="7" s="1"/>
  <c r="G101" i="7"/>
  <c r="J101" i="7" s="1"/>
  <c r="G102" i="7"/>
  <c r="J102" i="7" s="1"/>
  <c r="G103" i="7"/>
  <c r="J103" i="7" s="1"/>
  <c r="G104" i="7"/>
  <c r="G105" i="7"/>
  <c r="J105" i="7" s="1"/>
  <c r="G106" i="7"/>
  <c r="J106" i="7" s="1"/>
  <c r="G107" i="7"/>
  <c r="J107" i="7" s="1"/>
  <c r="G108" i="7"/>
  <c r="J108" i="7" s="1"/>
  <c r="G109" i="7"/>
  <c r="J109" i="7" s="1"/>
  <c r="G110" i="7"/>
  <c r="J110" i="7" s="1"/>
  <c r="G111" i="7"/>
  <c r="J111" i="7" s="1"/>
  <c r="G112" i="7"/>
  <c r="G113" i="7"/>
  <c r="G114" i="7"/>
  <c r="J114" i="7" s="1"/>
  <c r="G115" i="7"/>
  <c r="J115" i="7" s="1"/>
  <c r="G116" i="7"/>
  <c r="G117" i="7"/>
  <c r="J117" i="7" s="1"/>
  <c r="G118" i="7"/>
  <c r="J118" i="7" s="1"/>
  <c r="G119" i="7"/>
  <c r="J119" i="7" s="1"/>
  <c r="G120" i="7"/>
  <c r="J120" i="7" s="1"/>
  <c r="G121" i="7"/>
  <c r="G122" i="7"/>
  <c r="G123" i="7"/>
  <c r="J123" i="7" s="1"/>
  <c r="G124" i="7"/>
  <c r="J124" i="7" s="1"/>
  <c r="G125" i="7"/>
  <c r="G126" i="7"/>
  <c r="J126" i="7" s="1"/>
  <c r="G127" i="7"/>
  <c r="J127" i="7" s="1"/>
  <c r="G128" i="7"/>
  <c r="G129" i="7"/>
  <c r="J129" i="7" s="1"/>
  <c r="G130" i="7"/>
  <c r="G131" i="7"/>
  <c r="G132" i="7"/>
  <c r="J132" i="7" s="1"/>
  <c r="G133" i="7"/>
  <c r="J133" i="7" s="1"/>
  <c r="G134" i="7"/>
  <c r="J134" i="7" s="1"/>
  <c r="G135" i="7"/>
  <c r="J135" i="7" s="1"/>
  <c r="G136" i="7"/>
  <c r="J136" i="7" s="1"/>
  <c r="G137" i="7"/>
  <c r="J137" i="7" s="1"/>
  <c r="G138" i="7"/>
  <c r="J138" i="7" s="1"/>
  <c r="G139" i="7"/>
  <c r="G140" i="7"/>
  <c r="J140" i="7" s="1"/>
  <c r="G141" i="7"/>
  <c r="J141" i="7" s="1"/>
  <c r="G142" i="7"/>
  <c r="J142" i="7" s="1"/>
  <c r="G143" i="7"/>
  <c r="J143" i="7" s="1"/>
  <c r="G144" i="7"/>
  <c r="G145" i="7"/>
  <c r="J145" i="7" s="1"/>
  <c r="G146" i="7"/>
  <c r="J146" i="7" s="1"/>
  <c r="G147" i="7"/>
  <c r="J147" i="7" s="1"/>
  <c r="G148" i="7"/>
  <c r="J148" i="7" s="1"/>
  <c r="G149" i="7"/>
  <c r="G150" i="7"/>
  <c r="J150" i="7" s="1"/>
  <c r="G151" i="7"/>
  <c r="J151" i="7" s="1"/>
  <c r="G152" i="7"/>
  <c r="J152" i="7" s="1"/>
  <c r="G153" i="7"/>
  <c r="G154" i="7"/>
  <c r="J154" i="7" s="1"/>
  <c r="G155" i="7"/>
  <c r="J155" i="7" s="1"/>
  <c r="G156" i="7"/>
  <c r="J156" i="7" s="1"/>
  <c r="G157" i="7"/>
  <c r="G158" i="7"/>
  <c r="J158" i="7" s="1"/>
  <c r="G159" i="7"/>
  <c r="J159" i="7" s="1"/>
  <c r="G160" i="7"/>
  <c r="J160" i="7" s="1"/>
  <c r="G161" i="7"/>
  <c r="J161" i="7" s="1"/>
  <c r="G162" i="7"/>
  <c r="G163" i="7"/>
  <c r="J163" i="7" s="1"/>
  <c r="G164" i="7"/>
  <c r="J164" i="7" s="1"/>
  <c r="G165" i="7"/>
  <c r="J165" i="7" s="1"/>
  <c r="G166" i="7"/>
  <c r="J166" i="7" s="1"/>
  <c r="G167" i="7"/>
  <c r="J167" i="7" s="1"/>
  <c r="G168" i="7"/>
  <c r="G169" i="7"/>
  <c r="J169" i="7" s="1"/>
  <c r="G170" i="7"/>
  <c r="J170" i="7" s="1"/>
  <c r="G171" i="7"/>
  <c r="J171" i="7" s="1"/>
  <c r="G172" i="7"/>
  <c r="J172" i="7" s="1"/>
  <c r="G173" i="7"/>
  <c r="J173" i="7" s="1"/>
  <c r="G174" i="7"/>
  <c r="J174" i="7" s="1"/>
  <c r="G175" i="7"/>
  <c r="J175" i="7" s="1"/>
  <c r="G176" i="7"/>
  <c r="G177" i="7"/>
  <c r="J177" i="7" s="1"/>
  <c r="G178" i="7"/>
  <c r="J178" i="7" s="1"/>
  <c r="G179" i="7"/>
  <c r="J179" i="7" s="1"/>
  <c r="G180" i="7"/>
  <c r="G181" i="7"/>
  <c r="J181" i="7" s="1"/>
  <c r="G182" i="7"/>
  <c r="J182" i="7" s="1"/>
  <c r="G183" i="7"/>
  <c r="J183" i="7" s="1"/>
  <c r="G184" i="7"/>
  <c r="J184" i="7" s="1"/>
  <c r="G185" i="7"/>
  <c r="J185" i="7" s="1"/>
  <c r="G186" i="7"/>
  <c r="G187" i="7"/>
  <c r="J187" i="7" s="1"/>
  <c r="G188" i="7"/>
  <c r="J188" i="7" s="1"/>
  <c r="G189" i="7"/>
  <c r="G190" i="7"/>
  <c r="J190" i="7" s="1"/>
  <c r="G191" i="7"/>
  <c r="J191" i="7" s="1"/>
  <c r="G192" i="7"/>
  <c r="G193" i="7"/>
  <c r="J193" i="7" s="1"/>
  <c r="G194" i="7"/>
  <c r="G195" i="7"/>
  <c r="J195" i="7" s="1"/>
  <c r="G196" i="7"/>
  <c r="J196" i="7" s="1"/>
  <c r="G197" i="7"/>
  <c r="J197" i="7" s="1"/>
  <c r="G198" i="7"/>
  <c r="J198" i="7" s="1"/>
  <c r="G199" i="7"/>
  <c r="J199" i="7" s="1"/>
  <c r="G200" i="7"/>
  <c r="J200" i="7" s="1"/>
  <c r="G201" i="7"/>
  <c r="J201" i="7" s="1"/>
  <c r="G202" i="7"/>
  <c r="J202" i="7" s="1"/>
  <c r="G203" i="7"/>
  <c r="G204" i="7"/>
  <c r="J204" i="7" s="1"/>
  <c r="G205" i="7"/>
  <c r="J205" i="7" s="1"/>
  <c r="G206" i="7"/>
  <c r="J206" i="7" s="1"/>
  <c r="G207" i="7"/>
  <c r="J207" i="7" s="1"/>
  <c r="G208" i="7"/>
  <c r="G209" i="7"/>
  <c r="J209" i="7" s="1"/>
  <c r="G210" i="7"/>
  <c r="J210" i="7" s="1"/>
  <c r="G211" i="7"/>
  <c r="J211" i="7" s="1"/>
  <c r="G212" i="7"/>
  <c r="J212" i="7" s="1"/>
  <c r="G213" i="7"/>
  <c r="G214" i="7"/>
  <c r="J214" i="7" s="1"/>
  <c r="G215" i="7"/>
  <c r="J215" i="7" s="1"/>
  <c r="G216" i="7"/>
  <c r="J216" i="7" s="1"/>
  <c r="G217" i="7"/>
  <c r="J217" i="7" s="1"/>
  <c r="G218" i="7"/>
  <c r="J218" i="7" s="1"/>
  <c r="G219" i="7"/>
  <c r="J219" i="7" s="1"/>
  <c r="G220" i="7"/>
  <c r="J220" i="7" s="1"/>
  <c r="G221" i="7"/>
  <c r="G222" i="7"/>
  <c r="J222" i="7" s="1"/>
  <c r="G223" i="7"/>
  <c r="J223" i="7" s="1"/>
  <c r="G224" i="7"/>
  <c r="J224" i="7" s="1"/>
  <c r="G225" i="7"/>
  <c r="J225" i="7" s="1"/>
  <c r="G226" i="7"/>
  <c r="G227" i="7"/>
  <c r="J227" i="7" s="1"/>
  <c r="G228" i="7"/>
  <c r="J228" i="7" s="1"/>
  <c r="G229" i="7"/>
  <c r="J229" i="7" s="1"/>
  <c r="G230" i="7"/>
  <c r="J230" i="7" s="1"/>
  <c r="G231" i="7"/>
  <c r="J231" i="7" s="1"/>
  <c r="G232" i="7"/>
  <c r="G233" i="7"/>
  <c r="J233" i="7" s="1"/>
  <c r="G234" i="7"/>
  <c r="J234" i="7" s="1"/>
  <c r="G235" i="7"/>
  <c r="J235" i="7" s="1"/>
  <c r="G236" i="7"/>
  <c r="J236" i="7" s="1"/>
  <c r="G237" i="7"/>
  <c r="J237" i="7" s="1"/>
  <c r="G238" i="7"/>
  <c r="J238" i="7" s="1"/>
  <c r="G239" i="7"/>
  <c r="J239" i="7" s="1"/>
  <c r="G240" i="7"/>
  <c r="G241" i="7"/>
  <c r="J241" i="7" s="1"/>
  <c r="G242" i="7"/>
  <c r="J242" i="7" s="1"/>
  <c r="G243" i="7"/>
  <c r="J243" i="7" s="1"/>
  <c r="G244" i="7"/>
  <c r="J244" i="7" s="1"/>
  <c r="G245" i="7"/>
  <c r="J245" i="7" s="1"/>
  <c r="G246" i="7"/>
  <c r="J246" i="7" s="1"/>
  <c r="G247" i="7"/>
  <c r="J247" i="7" s="1"/>
  <c r="G248" i="7"/>
  <c r="J248" i="7" s="1"/>
  <c r="G249" i="7"/>
  <c r="J249" i="7" s="1"/>
  <c r="G250" i="7"/>
  <c r="G251" i="7"/>
  <c r="J251" i="7" s="1"/>
  <c r="G252" i="7"/>
  <c r="J252" i="7" s="1"/>
  <c r="G253" i="7"/>
  <c r="G254" i="7"/>
  <c r="J254" i="7" s="1"/>
  <c r="G255" i="7"/>
  <c r="J255" i="7" s="1"/>
  <c r="G256" i="7"/>
  <c r="G257" i="7"/>
  <c r="J257" i="7" s="1"/>
  <c r="G258" i="7"/>
  <c r="G259" i="7"/>
  <c r="J259" i="7" s="1"/>
  <c r="G260" i="7"/>
  <c r="J260" i="7" s="1"/>
  <c r="G261" i="7"/>
  <c r="J261" i="7" s="1"/>
  <c r="G262" i="7"/>
  <c r="J262" i="7" s="1"/>
  <c r="G263" i="7"/>
  <c r="J263" i="7" s="1"/>
  <c r="G264" i="7"/>
  <c r="J264" i="7" s="1"/>
  <c r="G265" i="7"/>
  <c r="J265" i="7" s="1"/>
  <c r="G266" i="7"/>
  <c r="J266" i="7" s="1"/>
  <c r="G267" i="7"/>
  <c r="J267" i="7" s="1"/>
  <c r="G268" i="7"/>
  <c r="J268" i="7" s="1"/>
  <c r="G269" i="7"/>
  <c r="J269" i="7" s="1"/>
  <c r="G270" i="7"/>
  <c r="J270" i="7" s="1"/>
  <c r="G271" i="7"/>
  <c r="J271" i="7" s="1"/>
  <c r="G272" i="7"/>
  <c r="G273" i="7"/>
  <c r="J273" i="7" s="1"/>
  <c r="G274" i="7"/>
  <c r="J274" i="7" s="1"/>
  <c r="G275" i="7"/>
  <c r="J275" i="7" s="1"/>
  <c r="G276" i="7"/>
  <c r="J276" i="7" s="1"/>
  <c r="G277" i="7"/>
  <c r="G278" i="7"/>
  <c r="J278" i="7" s="1"/>
  <c r="G279" i="7"/>
  <c r="J279" i="7" s="1"/>
  <c r="G280" i="7"/>
  <c r="J280" i="7" s="1"/>
  <c r="G281" i="7"/>
  <c r="J281" i="7" s="1"/>
  <c r="G282" i="7"/>
  <c r="J282" i="7" s="1"/>
  <c r="G283" i="7"/>
  <c r="J283" i="7" s="1"/>
  <c r="G284" i="7"/>
  <c r="J284" i="7" s="1"/>
  <c r="G285" i="7"/>
  <c r="G286" i="7"/>
  <c r="J286" i="7" s="1"/>
  <c r="G287" i="7"/>
  <c r="J287" i="7" s="1"/>
  <c r="G288" i="7"/>
  <c r="J288" i="7" s="1"/>
  <c r="G289" i="7"/>
  <c r="J289" i="7" s="1"/>
  <c r="G290" i="7"/>
  <c r="G291" i="7"/>
  <c r="J291" i="7" s="1"/>
  <c r="G292" i="7"/>
  <c r="J292" i="7" s="1"/>
  <c r="G293" i="7"/>
  <c r="J293" i="7" s="1"/>
  <c r="G294" i="7"/>
  <c r="J294" i="7" s="1"/>
  <c r="G295" i="7"/>
  <c r="J295" i="7" s="1"/>
  <c r="G296" i="7"/>
  <c r="G297" i="7"/>
  <c r="J297" i="7" s="1"/>
  <c r="G298" i="7"/>
  <c r="J298" i="7" s="1"/>
  <c r="G299" i="7"/>
  <c r="J299" i="7" s="1"/>
  <c r="G300" i="7"/>
  <c r="J300" i="7" s="1"/>
  <c r="G301" i="7"/>
  <c r="J301" i="7" s="1"/>
  <c r="G302" i="7"/>
  <c r="J302" i="7" s="1"/>
  <c r="G303" i="7"/>
  <c r="J303" i="7" s="1"/>
  <c r="G304" i="7"/>
  <c r="G305" i="7"/>
  <c r="J305" i="7" s="1"/>
  <c r="G306" i="7"/>
  <c r="J306" i="7" s="1"/>
  <c r="G307" i="7"/>
  <c r="J307" i="7" s="1"/>
  <c r="G308" i="7"/>
  <c r="J308" i="7" s="1"/>
  <c r="G309" i="7"/>
  <c r="J309" i="7" s="1"/>
  <c r="G310" i="7"/>
  <c r="J310" i="7" s="1"/>
  <c r="G311" i="7"/>
  <c r="J311" i="7" s="1"/>
  <c r="G312" i="7"/>
  <c r="J312" i="7" s="1"/>
  <c r="G313" i="7"/>
  <c r="J313" i="7" s="1"/>
  <c r="G314" i="7"/>
  <c r="G315" i="7"/>
  <c r="J315" i="7" s="1"/>
  <c r="G316" i="7"/>
  <c r="J316" i="7" s="1"/>
  <c r="G317" i="7"/>
  <c r="G318" i="7"/>
  <c r="J318" i="7" s="1"/>
  <c r="G319" i="7"/>
  <c r="J319" i="7" s="1"/>
  <c r="G320" i="7"/>
  <c r="G321" i="7"/>
  <c r="J321" i="7" s="1"/>
  <c r="G322" i="7"/>
  <c r="G323" i="7"/>
  <c r="J323" i="7" s="1"/>
  <c r="G324" i="7"/>
  <c r="J324" i="7" s="1"/>
  <c r="G325" i="7"/>
  <c r="J325" i="7" s="1"/>
  <c r="G326" i="7"/>
  <c r="J326" i="7" s="1"/>
  <c r="G327" i="7"/>
  <c r="J327" i="7" s="1"/>
  <c r="G328" i="7"/>
  <c r="G329" i="7"/>
  <c r="J329" i="7" s="1"/>
  <c r="G330" i="7"/>
  <c r="G331" i="7"/>
  <c r="J331" i="7" s="1"/>
  <c r="G332" i="7"/>
  <c r="J332" i="7" s="1"/>
  <c r="G333" i="7"/>
  <c r="J333" i="7" s="1"/>
  <c r="G334" i="7"/>
  <c r="J334" i="7" s="1"/>
  <c r="G335" i="7"/>
  <c r="J335" i="7" s="1"/>
  <c r="G336" i="7"/>
  <c r="G337" i="7"/>
  <c r="J337" i="7" s="1"/>
  <c r="G338" i="7"/>
  <c r="G339" i="7"/>
  <c r="J339" i="7" s="1"/>
  <c r="G340" i="7"/>
  <c r="J340" i="7" s="1"/>
  <c r="G341" i="7"/>
  <c r="J341" i="7" s="1"/>
  <c r="G342" i="7"/>
  <c r="J342" i="7" s="1"/>
  <c r="G343" i="7"/>
  <c r="J343" i="7" s="1"/>
  <c r="G344" i="7"/>
  <c r="G345" i="7"/>
  <c r="J345" i="7" s="1"/>
  <c r="G346" i="7"/>
  <c r="G347" i="7"/>
  <c r="J347" i="7" s="1"/>
  <c r="G348" i="7"/>
  <c r="J348" i="7" s="1"/>
  <c r="G349" i="7"/>
  <c r="J349" i="7" s="1"/>
  <c r="G350" i="7"/>
  <c r="J350" i="7" s="1"/>
  <c r="G351" i="7"/>
  <c r="J351" i="7" s="1"/>
  <c r="G352" i="7"/>
  <c r="G353" i="7"/>
  <c r="J353" i="7" s="1"/>
  <c r="G354" i="7"/>
  <c r="G355" i="7"/>
  <c r="J355" i="7" s="1"/>
  <c r="G356" i="7"/>
  <c r="J356" i="7" s="1"/>
  <c r="G357" i="7"/>
  <c r="J357" i="7" s="1"/>
  <c r="G358" i="7"/>
  <c r="J358" i="7" s="1"/>
  <c r="G359" i="7"/>
  <c r="J359" i="7" s="1"/>
  <c r="G360" i="7"/>
  <c r="G361" i="7"/>
  <c r="J361" i="7" s="1"/>
  <c r="G362" i="7"/>
  <c r="G363" i="7"/>
  <c r="J363" i="7" s="1"/>
  <c r="G364" i="7"/>
  <c r="J364" i="7" s="1"/>
  <c r="G365" i="7"/>
  <c r="J365" i="7" s="1"/>
  <c r="G366" i="7"/>
  <c r="J366" i="7" s="1"/>
  <c r="G367" i="7"/>
  <c r="J367" i="7" s="1"/>
  <c r="G368" i="7"/>
  <c r="G369" i="7"/>
  <c r="J369" i="7" s="1"/>
  <c r="G370" i="7"/>
  <c r="G371" i="7"/>
  <c r="J371" i="7" s="1"/>
  <c r="G372" i="7"/>
  <c r="J372" i="7" s="1"/>
  <c r="G373" i="7"/>
  <c r="J373" i="7" s="1"/>
  <c r="G374" i="7"/>
  <c r="J374" i="7" s="1"/>
  <c r="G375" i="7"/>
  <c r="J375" i="7" s="1"/>
  <c r="G376" i="7"/>
  <c r="G377" i="7"/>
  <c r="J377" i="7" s="1"/>
  <c r="G378" i="7"/>
  <c r="G379" i="7"/>
  <c r="J379" i="7" s="1"/>
  <c r="G380" i="7"/>
  <c r="J380" i="7" s="1"/>
  <c r="G381" i="7"/>
  <c r="J381" i="7" s="1"/>
  <c r="G382" i="7"/>
  <c r="J382" i="7" s="1"/>
  <c r="G383" i="7"/>
  <c r="J383" i="7" s="1"/>
  <c r="G384" i="7"/>
  <c r="G385" i="7"/>
  <c r="J385" i="7" s="1"/>
  <c r="G386" i="7"/>
  <c r="G387" i="7"/>
  <c r="J387" i="7" s="1"/>
  <c r="G388" i="7"/>
  <c r="J388" i="7" s="1"/>
  <c r="G389" i="7"/>
  <c r="J389" i="7" s="1"/>
  <c r="G390" i="7"/>
  <c r="J390" i="7" s="1"/>
  <c r="G391" i="7"/>
  <c r="J391" i="7" s="1"/>
  <c r="G392" i="7"/>
  <c r="G393" i="7"/>
  <c r="J393" i="7" s="1"/>
  <c r="G394" i="7"/>
  <c r="J394" i="7" s="1"/>
  <c r="G395" i="7"/>
  <c r="J395" i="7" s="1"/>
  <c r="G396" i="7"/>
  <c r="J396" i="7" s="1"/>
  <c r="G397" i="7"/>
  <c r="J397" i="7" s="1"/>
  <c r="G398" i="7"/>
  <c r="J398" i="7" s="1"/>
  <c r="G399" i="7"/>
  <c r="J399" i="7" s="1"/>
  <c r="G400" i="7"/>
  <c r="G401" i="7"/>
  <c r="J401" i="7" s="1"/>
  <c r="G402" i="7"/>
  <c r="J402" i="7" s="1"/>
  <c r="G403" i="7"/>
  <c r="J403" i="7" s="1"/>
  <c r="G404" i="7"/>
  <c r="J404" i="7" s="1"/>
  <c r="G405" i="7"/>
  <c r="J405" i="7" s="1"/>
  <c r="G406" i="7"/>
  <c r="J406" i="7" s="1"/>
  <c r="G407" i="7"/>
  <c r="J407" i="7" s="1"/>
  <c r="G408" i="7"/>
  <c r="G409" i="7"/>
  <c r="J409" i="7" s="1"/>
  <c r="G410" i="7"/>
  <c r="J410" i="7" s="1"/>
  <c r="G411" i="7"/>
  <c r="J411" i="7" s="1"/>
  <c r="G412" i="7"/>
  <c r="J412" i="7" s="1"/>
  <c r="G413" i="7"/>
  <c r="J413" i="7" s="1"/>
  <c r="J98" i="5"/>
  <c r="J240" i="5"/>
  <c r="J337" i="5"/>
  <c r="I36" i="5"/>
  <c r="I133" i="5"/>
  <c r="I220" i="5"/>
  <c r="I277" i="5"/>
  <c r="I417" i="5"/>
  <c r="H3" i="5"/>
  <c r="H8" i="5"/>
  <c r="H27" i="5"/>
  <c r="H32" i="5"/>
  <c r="H51" i="5"/>
  <c r="H58" i="5"/>
  <c r="H59" i="5"/>
  <c r="H67" i="5"/>
  <c r="H91" i="5"/>
  <c r="H103" i="5"/>
  <c r="H115" i="5"/>
  <c r="H123" i="5"/>
  <c r="H131" i="5"/>
  <c r="H147" i="5"/>
  <c r="H163" i="5"/>
  <c r="H179" i="5"/>
  <c r="H195" i="5"/>
  <c r="H211" i="5"/>
  <c r="H227" i="5"/>
  <c r="H243" i="5"/>
  <c r="H258" i="5"/>
  <c r="H271" i="5"/>
  <c r="H281" i="5"/>
  <c r="H291" i="5"/>
  <c r="H303" i="5"/>
  <c r="H313" i="5"/>
  <c r="H323" i="5"/>
  <c r="H335" i="5"/>
  <c r="H345" i="5"/>
  <c r="H355" i="5"/>
  <c r="H367" i="5"/>
  <c r="H377" i="5"/>
  <c r="H387" i="5"/>
  <c r="H399" i="5"/>
  <c r="H409" i="5"/>
  <c r="H419" i="5"/>
  <c r="H431" i="5"/>
  <c r="F3" i="5"/>
  <c r="F4" i="5"/>
  <c r="H4" i="5" s="1"/>
  <c r="F5" i="5"/>
  <c r="H5" i="5" s="1"/>
  <c r="F6" i="5"/>
  <c r="H6" i="5" s="1"/>
  <c r="F7" i="5"/>
  <c r="H7" i="5" s="1"/>
  <c r="F8" i="5"/>
  <c r="F9" i="5"/>
  <c r="H9" i="5" s="1"/>
  <c r="F10" i="5"/>
  <c r="H10" i="5" s="1"/>
  <c r="F11" i="5"/>
  <c r="H11" i="5" s="1"/>
  <c r="F12" i="5"/>
  <c r="H12" i="5" s="1"/>
  <c r="F13" i="5"/>
  <c r="H13" i="5" s="1"/>
  <c r="F14" i="5"/>
  <c r="H14" i="5" s="1"/>
  <c r="F15" i="5"/>
  <c r="H15" i="5" s="1"/>
  <c r="F16" i="5"/>
  <c r="H16" i="5" s="1"/>
  <c r="F17" i="5"/>
  <c r="H17" i="5" s="1"/>
  <c r="F18" i="5"/>
  <c r="H18" i="5" s="1"/>
  <c r="F19" i="5"/>
  <c r="H19" i="5" s="1"/>
  <c r="F20" i="5"/>
  <c r="H20" i="5" s="1"/>
  <c r="F21" i="5"/>
  <c r="H21" i="5" s="1"/>
  <c r="F22" i="5"/>
  <c r="H22" i="5" s="1"/>
  <c r="F23" i="5"/>
  <c r="H23" i="5" s="1"/>
  <c r="F24" i="5"/>
  <c r="H24" i="5" s="1"/>
  <c r="F25" i="5"/>
  <c r="H25" i="5" s="1"/>
  <c r="I25" i="5" s="1"/>
  <c r="F26" i="5"/>
  <c r="H26" i="5" s="1"/>
  <c r="J26" i="5" s="1"/>
  <c r="F27" i="5"/>
  <c r="F28" i="5"/>
  <c r="H28" i="5" s="1"/>
  <c r="F29" i="5"/>
  <c r="H29" i="5" s="1"/>
  <c r="F30" i="5"/>
  <c r="H30" i="5" s="1"/>
  <c r="F31" i="5"/>
  <c r="H31" i="5" s="1"/>
  <c r="F32" i="5"/>
  <c r="F33" i="5"/>
  <c r="H33" i="5" s="1"/>
  <c r="F34" i="5"/>
  <c r="H34" i="5" s="1"/>
  <c r="F35" i="5"/>
  <c r="H35" i="5" s="1"/>
  <c r="F36" i="5"/>
  <c r="H36" i="5" s="1"/>
  <c r="J36" i="5" s="1"/>
  <c r="F37" i="5"/>
  <c r="H37" i="5" s="1"/>
  <c r="F38" i="5"/>
  <c r="H38" i="5" s="1"/>
  <c r="F39" i="5"/>
  <c r="H39" i="5" s="1"/>
  <c r="F40" i="5"/>
  <c r="H40" i="5" s="1"/>
  <c r="F41" i="5"/>
  <c r="H41" i="5" s="1"/>
  <c r="F42" i="5"/>
  <c r="H42" i="5" s="1"/>
  <c r="F43" i="5"/>
  <c r="H43" i="5" s="1"/>
  <c r="I43" i="5" s="1"/>
  <c r="F44" i="5"/>
  <c r="H44" i="5" s="1"/>
  <c r="F45" i="5"/>
  <c r="H45" i="5" s="1"/>
  <c r="F46" i="5"/>
  <c r="H46" i="5" s="1"/>
  <c r="F47" i="5"/>
  <c r="H47" i="5" s="1"/>
  <c r="F48" i="5"/>
  <c r="H48" i="5" s="1"/>
  <c r="F49" i="5"/>
  <c r="H49" i="5" s="1"/>
  <c r="F50" i="5"/>
  <c r="H50" i="5" s="1"/>
  <c r="J50" i="5" s="1"/>
  <c r="F51" i="5"/>
  <c r="F52" i="5"/>
  <c r="H52" i="5" s="1"/>
  <c r="F53" i="5"/>
  <c r="H53" i="5" s="1"/>
  <c r="F54" i="5"/>
  <c r="H54" i="5" s="1"/>
  <c r="F55" i="5"/>
  <c r="H55" i="5" s="1"/>
  <c r="F56" i="5"/>
  <c r="H56" i="5" s="1"/>
  <c r="F57" i="5"/>
  <c r="H57" i="5" s="1"/>
  <c r="F58" i="5"/>
  <c r="F59" i="5"/>
  <c r="F60" i="5"/>
  <c r="H60" i="5" s="1"/>
  <c r="F61" i="5"/>
  <c r="H61" i="5" s="1"/>
  <c r="F62" i="5"/>
  <c r="H62" i="5" s="1"/>
  <c r="F63" i="5"/>
  <c r="H63" i="5" s="1"/>
  <c r="F64" i="5"/>
  <c r="H64" i="5" s="1"/>
  <c r="F65" i="5"/>
  <c r="H65" i="5" s="1"/>
  <c r="F66" i="5"/>
  <c r="H66" i="5" s="1"/>
  <c r="F67" i="5"/>
  <c r="F68" i="5"/>
  <c r="H68" i="5" s="1"/>
  <c r="F69" i="5"/>
  <c r="H69" i="5" s="1"/>
  <c r="F70" i="5"/>
  <c r="H70" i="5" s="1"/>
  <c r="F71" i="5"/>
  <c r="H71" i="5" s="1"/>
  <c r="F72" i="5"/>
  <c r="H72" i="5" s="1"/>
  <c r="F73" i="5"/>
  <c r="H73" i="5" s="1"/>
  <c r="F74" i="5"/>
  <c r="H74" i="5" s="1"/>
  <c r="F75" i="5"/>
  <c r="H75" i="5" s="1"/>
  <c r="F76" i="5"/>
  <c r="H76" i="5" s="1"/>
  <c r="F77" i="5"/>
  <c r="H77" i="5" s="1"/>
  <c r="F78" i="5"/>
  <c r="H78" i="5" s="1"/>
  <c r="F79" i="5"/>
  <c r="H79" i="5" s="1"/>
  <c r="F80" i="5"/>
  <c r="H80" i="5" s="1"/>
  <c r="F81" i="5"/>
  <c r="H81" i="5" s="1"/>
  <c r="F82" i="5"/>
  <c r="H82" i="5" s="1"/>
  <c r="F83" i="5"/>
  <c r="H83" i="5" s="1"/>
  <c r="F84" i="5"/>
  <c r="H84" i="5" s="1"/>
  <c r="F85" i="5"/>
  <c r="H85" i="5" s="1"/>
  <c r="J85" i="5" s="1"/>
  <c r="F86" i="5"/>
  <c r="H86" i="5" s="1"/>
  <c r="F87" i="5"/>
  <c r="H87" i="5" s="1"/>
  <c r="F88" i="5"/>
  <c r="H88" i="5" s="1"/>
  <c r="F89" i="5"/>
  <c r="H89" i="5" s="1"/>
  <c r="F90" i="5"/>
  <c r="H90" i="5" s="1"/>
  <c r="F91" i="5"/>
  <c r="F92" i="5"/>
  <c r="H92" i="5" s="1"/>
  <c r="F93" i="5"/>
  <c r="H93" i="5" s="1"/>
  <c r="F94" i="5"/>
  <c r="H94" i="5" s="1"/>
  <c r="F95" i="5"/>
  <c r="H95" i="5" s="1"/>
  <c r="F96" i="5"/>
  <c r="H96" i="5" s="1"/>
  <c r="F97" i="5"/>
  <c r="H97" i="5" s="1"/>
  <c r="F98" i="5"/>
  <c r="H98" i="5" s="1"/>
  <c r="I98" i="5" s="1"/>
  <c r="F99" i="5"/>
  <c r="H99" i="5" s="1"/>
  <c r="F100" i="5"/>
  <c r="H100" i="5" s="1"/>
  <c r="F101" i="5"/>
  <c r="H101" i="5" s="1"/>
  <c r="F102" i="5"/>
  <c r="H102" i="5" s="1"/>
  <c r="F103" i="5"/>
  <c r="F104" i="5"/>
  <c r="H104" i="5" s="1"/>
  <c r="F105" i="5"/>
  <c r="H105" i="5" s="1"/>
  <c r="F106" i="5"/>
  <c r="H106" i="5" s="1"/>
  <c r="F107" i="5"/>
  <c r="H107" i="5" s="1"/>
  <c r="F108" i="5"/>
  <c r="H108" i="5" s="1"/>
  <c r="F109" i="5"/>
  <c r="H109" i="5" s="1"/>
  <c r="F110" i="5"/>
  <c r="H110" i="5" s="1"/>
  <c r="F111" i="5"/>
  <c r="H111" i="5" s="1"/>
  <c r="F112" i="5"/>
  <c r="H112" i="5" s="1"/>
  <c r="F113" i="5"/>
  <c r="H113" i="5" s="1"/>
  <c r="F114" i="5"/>
  <c r="H114" i="5" s="1"/>
  <c r="F115" i="5"/>
  <c r="F116" i="5"/>
  <c r="H116" i="5" s="1"/>
  <c r="I116" i="5" s="1"/>
  <c r="F117" i="5"/>
  <c r="H117" i="5" s="1"/>
  <c r="F118" i="5"/>
  <c r="H118" i="5" s="1"/>
  <c r="F119" i="5"/>
  <c r="H119" i="5" s="1"/>
  <c r="F120" i="5"/>
  <c r="H120" i="5" s="1"/>
  <c r="F121" i="5"/>
  <c r="H121" i="5" s="1"/>
  <c r="F122" i="5"/>
  <c r="H122" i="5" s="1"/>
  <c r="F123" i="5"/>
  <c r="F124" i="5"/>
  <c r="H124" i="5" s="1"/>
  <c r="J124" i="5" s="1"/>
  <c r="F125" i="5"/>
  <c r="H125" i="5" s="1"/>
  <c r="F126" i="5"/>
  <c r="H126" i="5" s="1"/>
  <c r="F127" i="5"/>
  <c r="H127" i="5" s="1"/>
  <c r="F128" i="5"/>
  <c r="H128" i="5" s="1"/>
  <c r="F129" i="5"/>
  <c r="H129" i="5" s="1"/>
  <c r="F130" i="5"/>
  <c r="H130" i="5" s="1"/>
  <c r="F131" i="5"/>
  <c r="F132" i="5"/>
  <c r="H132" i="5" s="1"/>
  <c r="F133" i="5"/>
  <c r="H133" i="5" s="1"/>
  <c r="J133" i="5" s="1"/>
  <c r="F134" i="5"/>
  <c r="H134" i="5" s="1"/>
  <c r="F135" i="5"/>
  <c r="H135" i="5" s="1"/>
  <c r="F136" i="5"/>
  <c r="H136" i="5" s="1"/>
  <c r="J136" i="5" s="1"/>
  <c r="F137" i="5"/>
  <c r="H137" i="5" s="1"/>
  <c r="F138" i="5"/>
  <c r="H138" i="5" s="1"/>
  <c r="F139" i="5"/>
  <c r="H139" i="5" s="1"/>
  <c r="F140" i="5"/>
  <c r="H140" i="5" s="1"/>
  <c r="F141" i="5"/>
  <c r="H141" i="5" s="1"/>
  <c r="F142" i="5"/>
  <c r="H142" i="5" s="1"/>
  <c r="F143" i="5"/>
  <c r="H143" i="5" s="1"/>
  <c r="F144" i="5"/>
  <c r="H144" i="5" s="1"/>
  <c r="F145" i="5"/>
  <c r="H145" i="5" s="1"/>
  <c r="F146" i="5"/>
  <c r="H146" i="5" s="1"/>
  <c r="F147" i="5"/>
  <c r="F148" i="5"/>
  <c r="H148" i="5" s="1"/>
  <c r="F149" i="5"/>
  <c r="H149" i="5" s="1"/>
  <c r="J149" i="5" s="1"/>
  <c r="F150" i="5"/>
  <c r="H150" i="5" s="1"/>
  <c r="F151" i="5"/>
  <c r="H151" i="5" s="1"/>
  <c r="I151" i="5" s="1"/>
  <c r="F152" i="5"/>
  <c r="H152" i="5" s="1"/>
  <c r="F153" i="5"/>
  <c r="H153" i="5" s="1"/>
  <c r="F154" i="5"/>
  <c r="H154" i="5" s="1"/>
  <c r="F155" i="5"/>
  <c r="H155" i="5" s="1"/>
  <c r="F156" i="5"/>
  <c r="H156" i="5" s="1"/>
  <c r="F157" i="5"/>
  <c r="H157" i="5" s="1"/>
  <c r="F158" i="5"/>
  <c r="H158" i="5" s="1"/>
  <c r="F159" i="5"/>
  <c r="H159" i="5" s="1"/>
  <c r="F160" i="5"/>
  <c r="H160" i="5" s="1"/>
  <c r="J160" i="5" s="1"/>
  <c r="F161" i="5"/>
  <c r="H161" i="5" s="1"/>
  <c r="F162" i="5"/>
  <c r="H162" i="5" s="1"/>
  <c r="F163" i="5"/>
  <c r="F164" i="5"/>
  <c r="H164" i="5" s="1"/>
  <c r="F165" i="5"/>
  <c r="H165" i="5" s="1"/>
  <c r="F166" i="5"/>
  <c r="H166" i="5" s="1"/>
  <c r="F167" i="5"/>
  <c r="H167" i="5" s="1"/>
  <c r="F168" i="5"/>
  <c r="H168" i="5" s="1"/>
  <c r="F169" i="5"/>
  <c r="H169" i="5" s="1"/>
  <c r="F170" i="5"/>
  <c r="H170" i="5" s="1"/>
  <c r="F171" i="5"/>
  <c r="H171" i="5" s="1"/>
  <c r="F172" i="5"/>
  <c r="H172" i="5" s="1"/>
  <c r="F173" i="5"/>
  <c r="H173" i="5" s="1"/>
  <c r="J173" i="5" s="1"/>
  <c r="F174" i="5"/>
  <c r="H174" i="5" s="1"/>
  <c r="F175" i="5"/>
  <c r="H175" i="5" s="1"/>
  <c r="F176" i="5"/>
  <c r="H176" i="5" s="1"/>
  <c r="F177" i="5"/>
  <c r="H177" i="5" s="1"/>
  <c r="F178" i="5"/>
  <c r="H178" i="5" s="1"/>
  <c r="F179" i="5"/>
  <c r="F180" i="5"/>
  <c r="H180" i="5" s="1"/>
  <c r="F181" i="5"/>
  <c r="H181" i="5" s="1"/>
  <c r="F182" i="5"/>
  <c r="H182" i="5" s="1"/>
  <c r="F183" i="5"/>
  <c r="H183" i="5" s="1"/>
  <c r="I183" i="5" s="1"/>
  <c r="F184" i="5"/>
  <c r="H184" i="5" s="1"/>
  <c r="F185" i="5"/>
  <c r="H185" i="5" s="1"/>
  <c r="F186" i="5"/>
  <c r="H186" i="5" s="1"/>
  <c r="F187" i="5"/>
  <c r="H187" i="5" s="1"/>
  <c r="F188" i="5"/>
  <c r="H188" i="5" s="1"/>
  <c r="F189" i="5"/>
  <c r="H189" i="5" s="1"/>
  <c r="F190" i="5"/>
  <c r="H190" i="5" s="1"/>
  <c r="F191" i="5"/>
  <c r="H191" i="5" s="1"/>
  <c r="F192" i="5"/>
  <c r="H192" i="5" s="1"/>
  <c r="I192" i="5" s="1"/>
  <c r="F193" i="5"/>
  <c r="H193" i="5" s="1"/>
  <c r="F194" i="5"/>
  <c r="H194" i="5" s="1"/>
  <c r="F195" i="5"/>
  <c r="F196" i="5"/>
  <c r="H196" i="5" s="1"/>
  <c r="F197" i="5"/>
  <c r="H197" i="5" s="1"/>
  <c r="J197" i="5" s="1"/>
  <c r="F198" i="5"/>
  <c r="H198" i="5" s="1"/>
  <c r="F199" i="5"/>
  <c r="H199" i="5" s="1"/>
  <c r="F200" i="5"/>
  <c r="H200" i="5" s="1"/>
  <c r="F201" i="5"/>
  <c r="H201" i="5" s="1"/>
  <c r="F202" i="5"/>
  <c r="H202" i="5" s="1"/>
  <c r="F203" i="5"/>
  <c r="H203" i="5" s="1"/>
  <c r="F204" i="5"/>
  <c r="H204" i="5" s="1"/>
  <c r="F205" i="5"/>
  <c r="H205" i="5" s="1"/>
  <c r="F206" i="5"/>
  <c r="H206" i="5" s="1"/>
  <c r="F207" i="5"/>
  <c r="H207" i="5" s="1"/>
  <c r="F208" i="5"/>
  <c r="H208" i="5" s="1"/>
  <c r="F209" i="5"/>
  <c r="H209" i="5" s="1"/>
  <c r="F210" i="5"/>
  <c r="H210" i="5" s="1"/>
  <c r="F211" i="5"/>
  <c r="F212" i="5"/>
  <c r="H212" i="5" s="1"/>
  <c r="I212" i="5" s="1"/>
  <c r="F213" i="5"/>
  <c r="H213" i="5" s="1"/>
  <c r="J213" i="5" s="1"/>
  <c r="F214" i="5"/>
  <c r="H214" i="5" s="1"/>
  <c r="F215" i="5"/>
  <c r="H215" i="5" s="1"/>
  <c r="F216" i="5"/>
  <c r="H216" i="5" s="1"/>
  <c r="F217" i="5"/>
  <c r="H217" i="5" s="1"/>
  <c r="F218" i="5"/>
  <c r="H218" i="5" s="1"/>
  <c r="F219" i="5"/>
  <c r="H219" i="5" s="1"/>
  <c r="F220" i="5"/>
  <c r="H220" i="5" s="1"/>
  <c r="J220" i="5" s="1"/>
  <c r="F221" i="5"/>
  <c r="H221" i="5" s="1"/>
  <c r="F222" i="5"/>
  <c r="H222" i="5" s="1"/>
  <c r="F223" i="5"/>
  <c r="H223" i="5" s="1"/>
  <c r="J223" i="5" s="1"/>
  <c r="F224" i="5"/>
  <c r="H224" i="5" s="1"/>
  <c r="F225" i="5"/>
  <c r="H225" i="5" s="1"/>
  <c r="F226" i="5"/>
  <c r="H226" i="5" s="1"/>
  <c r="F227" i="5"/>
  <c r="F228" i="5"/>
  <c r="H228" i="5" s="1"/>
  <c r="J228" i="5" s="1"/>
  <c r="F229" i="5"/>
  <c r="H229" i="5" s="1"/>
  <c r="F230" i="5"/>
  <c r="H230" i="5" s="1"/>
  <c r="F231" i="5"/>
  <c r="H231" i="5" s="1"/>
  <c r="F232" i="5"/>
  <c r="H232" i="5" s="1"/>
  <c r="F233" i="5"/>
  <c r="H233" i="5" s="1"/>
  <c r="F234" i="5"/>
  <c r="H234" i="5" s="1"/>
  <c r="F235" i="5"/>
  <c r="H235" i="5" s="1"/>
  <c r="F236" i="5"/>
  <c r="H236" i="5" s="1"/>
  <c r="F237" i="5"/>
  <c r="H237" i="5" s="1"/>
  <c r="F238" i="5"/>
  <c r="H238" i="5" s="1"/>
  <c r="F239" i="5"/>
  <c r="H239" i="5" s="1"/>
  <c r="F240" i="5"/>
  <c r="H240" i="5" s="1"/>
  <c r="I240" i="5" s="1"/>
  <c r="F241" i="5"/>
  <c r="H241" i="5" s="1"/>
  <c r="F242" i="5"/>
  <c r="H242" i="5" s="1"/>
  <c r="F243" i="5"/>
  <c r="F244" i="5"/>
  <c r="H244" i="5" s="1"/>
  <c r="F245" i="5"/>
  <c r="H245" i="5" s="1"/>
  <c r="J245" i="5" s="1"/>
  <c r="F246" i="5"/>
  <c r="H246" i="5" s="1"/>
  <c r="F247" i="5"/>
  <c r="H247" i="5" s="1"/>
  <c r="F248" i="5"/>
  <c r="H248" i="5" s="1"/>
  <c r="F249" i="5"/>
  <c r="H249" i="5" s="1"/>
  <c r="J249" i="5" s="1"/>
  <c r="F250" i="5"/>
  <c r="H250" i="5" s="1"/>
  <c r="F251" i="5"/>
  <c r="H251" i="5" s="1"/>
  <c r="F252" i="5"/>
  <c r="H252" i="5" s="1"/>
  <c r="J252" i="5" s="1"/>
  <c r="F253" i="5"/>
  <c r="H253" i="5" s="1"/>
  <c r="F254" i="5"/>
  <c r="H254" i="5" s="1"/>
  <c r="F255" i="5"/>
  <c r="H255" i="5" s="1"/>
  <c r="F256" i="5"/>
  <c r="H256" i="5" s="1"/>
  <c r="F257" i="5"/>
  <c r="H257" i="5" s="1"/>
  <c r="F258" i="5"/>
  <c r="F259" i="5"/>
  <c r="H259" i="5" s="1"/>
  <c r="F260" i="5"/>
  <c r="H260" i="5" s="1"/>
  <c r="J260" i="5" s="1"/>
  <c r="F261" i="5"/>
  <c r="H261" i="5" s="1"/>
  <c r="F262" i="5"/>
  <c r="H262" i="5" s="1"/>
  <c r="F263" i="5"/>
  <c r="H263" i="5" s="1"/>
  <c r="F264" i="5"/>
  <c r="H264" i="5" s="1"/>
  <c r="F265" i="5"/>
  <c r="H265" i="5" s="1"/>
  <c r="F266" i="5"/>
  <c r="H266" i="5" s="1"/>
  <c r="F267" i="5"/>
  <c r="H267" i="5" s="1"/>
  <c r="F268" i="5"/>
  <c r="H268" i="5" s="1"/>
  <c r="F269" i="5"/>
  <c r="H269" i="5" s="1"/>
  <c r="F270" i="5"/>
  <c r="H270" i="5" s="1"/>
  <c r="F271" i="5"/>
  <c r="F272" i="5"/>
  <c r="H272" i="5" s="1"/>
  <c r="F273" i="5"/>
  <c r="H273" i="5" s="1"/>
  <c r="F274" i="5"/>
  <c r="H274" i="5" s="1"/>
  <c r="F275" i="5"/>
  <c r="H275" i="5" s="1"/>
  <c r="F276" i="5"/>
  <c r="H276" i="5" s="1"/>
  <c r="F277" i="5"/>
  <c r="H277" i="5" s="1"/>
  <c r="J277" i="5" s="1"/>
  <c r="F278" i="5"/>
  <c r="H278" i="5" s="1"/>
  <c r="F279" i="5"/>
  <c r="H279" i="5" s="1"/>
  <c r="F280" i="5"/>
  <c r="H280" i="5" s="1"/>
  <c r="F281" i="5"/>
  <c r="F282" i="5"/>
  <c r="H282" i="5" s="1"/>
  <c r="F283" i="5"/>
  <c r="H283" i="5" s="1"/>
  <c r="F284" i="5"/>
  <c r="H284" i="5" s="1"/>
  <c r="J284" i="5" s="1"/>
  <c r="F285" i="5"/>
  <c r="H285" i="5" s="1"/>
  <c r="F286" i="5"/>
  <c r="H286" i="5" s="1"/>
  <c r="F287" i="5"/>
  <c r="H287" i="5" s="1"/>
  <c r="F288" i="5"/>
  <c r="H288" i="5" s="1"/>
  <c r="F289" i="5"/>
  <c r="H289" i="5" s="1"/>
  <c r="F290" i="5"/>
  <c r="H290" i="5" s="1"/>
  <c r="F291" i="5"/>
  <c r="F292" i="5"/>
  <c r="H292" i="5" s="1"/>
  <c r="J292" i="5" s="1"/>
  <c r="F293" i="5"/>
  <c r="H293" i="5" s="1"/>
  <c r="F294" i="5"/>
  <c r="H294" i="5" s="1"/>
  <c r="F295" i="5"/>
  <c r="H295" i="5" s="1"/>
  <c r="F296" i="5"/>
  <c r="H296" i="5" s="1"/>
  <c r="F297" i="5"/>
  <c r="H297" i="5" s="1"/>
  <c r="F298" i="5"/>
  <c r="H298" i="5" s="1"/>
  <c r="F299" i="5"/>
  <c r="H299" i="5" s="1"/>
  <c r="F300" i="5"/>
  <c r="H300" i="5" s="1"/>
  <c r="F301" i="5"/>
  <c r="H301" i="5" s="1"/>
  <c r="F302" i="5"/>
  <c r="H302" i="5" s="1"/>
  <c r="F303" i="5"/>
  <c r="F304" i="5"/>
  <c r="H304" i="5" s="1"/>
  <c r="F305" i="5"/>
  <c r="H305" i="5" s="1"/>
  <c r="J305" i="5" s="1"/>
  <c r="F306" i="5"/>
  <c r="H306" i="5" s="1"/>
  <c r="F307" i="5"/>
  <c r="H307" i="5" s="1"/>
  <c r="F308" i="5"/>
  <c r="H308" i="5" s="1"/>
  <c r="F309" i="5"/>
  <c r="H309" i="5" s="1"/>
  <c r="J309" i="5" s="1"/>
  <c r="F310" i="5"/>
  <c r="H310" i="5" s="1"/>
  <c r="F311" i="5"/>
  <c r="H311" i="5" s="1"/>
  <c r="F312" i="5"/>
  <c r="H312" i="5" s="1"/>
  <c r="F313" i="5"/>
  <c r="F314" i="5"/>
  <c r="H314" i="5" s="1"/>
  <c r="F315" i="5"/>
  <c r="H315" i="5" s="1"/>
  <c r="F316" i="5"/>
  <c r="H316" i="5" s="1"/>
  <c r="J316" i="5" s="1"/>
  <c r="F317" i="5"/>
  <c r="H317" i="5" s="1"/>
  <c r="F318" i="5"/>
  <c r="H318" i="5" s="1"/>
  <c r="F319" i="5"/>
  <c r="H319" i="5" s="1"/>
  <c r="F320" i="5"/>
  <c r="H320" i="5" s="1"/>
  <c r="F321" i="5"/>
  <c r="H321" i="5" s="1"/>
  <c r="F322" i="5"/>
  <c r="H322" i="5" s="1"/>
  <c r="F323" i="5"/>
  <c r="F324" i="5"/>
  <c r="H324" i="5" s="1"/>
  <c r="I324" i="5" s="1"/>
  <c r="F325" i="5"/>
  <c r="H325" i="5" s="1"/>
  <c r="F326" i="5"/>
  <c r="H326" i="5" s="1"/>
  <c r="F327" i="5"/>
  <c r="H327" i="5" s="1"/>
  <c r="F328" i="5"/>
  <c r="H328" i="5" s="1"/>
  <c r="F329" i="5"/>
  <c r="H329" i="5" s="1"/>
  <c r="F330" i="5"/>
  <c r="H330" i="5" s="1"/>
  <c r="F331" i="5"/>
  <c r="H331" i="5" s="1"/>
  <c r="F332" i="5"/>
  <c r="H332" i="5" s="1"/>
  <c r="F333" i="5"/>
  <c r="H333" i="5" s="1"/>
  <c r="F334" i="5"/>
  <c r="H334" i="5" s="1"/>
  <c r="F335" i="5"/>
  <c r="F336" i="5"/>
  <c r="H336" i="5" s="1"/>
  <c r="F337" i="5"/>
  <c r="H337" i="5" s="1"/>
  <c r="I337" i="5" s="1"/>
  <c r="F338" i="5"/>
  <c r="H338" i="5" s="1"/>
  <c r="F339" i="5"/>
  <c r="H339" i="5" s="1"/>
  <c r="F340" i="5"/>
  <c r="H340" i="5" s="1"/>
  <c r="F341" i="5"/>
  <c r="H341" i="5" s="1"/>
  <c r="J341" i="5" s="1"/>
  <c r="F342" i="5"/>
  <c r="H342" i="5" s="1"/>
  <c r="F343" i="5"/>
  <c r="H343" i="5" s="1"/>
  <c r="F344" i="5"/>
  <c r="H344" i="5" s="1"/>
  <c r="F345" i="5"/>
  <c r="F346" i="5"/>
  <c r="H346" i="5" s="1"/>
  <c r="F347" i="5"/>
  <c r="H347" i="5" s="1"/>
  <c r="F348" i="5"/>
  <c r="H348" i="5" s="1"/>
  <c r="J348" i="5" s="1"/>
  <c r="F349" i="5"/>
  <c r="H349" i="5" s="1"/>
  <c r="F350" i="5"/>
  <c r="H350" i="5" s="1"/>
  <c r="F351" i="5"/>
  <c r="H351" i="5" s="1"/>
  <c r="F352" i="5"/>
  <c r="H352" i="5" s="1"/>
  <c r="F353" i="5"/>
  <c r="H353" i="5" s="1"/>
  <c r="F354" i="5"/>
  <c r="H354" i="5" s="1"/>
  <c r="F355" i="5"/>
  <c r="F356" i="5"/>
  <c r="H356" i="5" s="1"/>
  <c r="J356" i="5" s="1"/>
  <c r="F357" i="5"/>
  <c r="H357" i="5" s="1"/>
  <c r="F358" i="5"/>
  <c r="H358" i="5" s="1"/>
  <c r="F359" i="5"/>
  <c r="H359" i="5" s="1"/>
  <c r="F360" i="5"/>
  <c r="H360" i="5" s="1"/>
  <c r="F361" i="5"/>
  <c r="H361" i="5" s="1"/>
  <c r="F362" i="5"/>
  <c r="H362" i="5" s="1"/>
  <c r="F363" i="5"/>
  <c r="H363" i="5" s="1"/>
  <c r="J363" i="5" s="1"/>
  <c r="F364" i="5"/>
  <c r="H364" i="5" s="1"/>
  <c r="F365" i="5"/>
  <c r="H365" i="5" s="1"/>
  <c r="F366" i="5"/>
  <c r="H366" i="5" s="1"/>
  <c r="F367" i="5"/>
  <c r="F368" i="5"/>
  <c r="H368" i="5" s="1"/>
  <c r="F369" i="5"/>
  <c r="H369" i="5" s="1"/>
  <c r="F370" i="5"/>
  <c r="H370" i="5" s="1"/>
  <c r="F371" i="5"/>
  <c r="H371" i="5" s="1"/>
  <c r="F372" i="5"/>
  <c r="H372" i="5" s="1"/>
  <c r="F373" i="5"/>
  <c r="H373" i="5" s="1"/>
  <c r="J373" i="5" s="1"/>
  <c r="F374" i="5"/>
  <c r="H374" i="5" s="1"/>
  <c r="F375" i="5"/>
  <c r="H375" i="5" s="1"/>
  <c r="F376" i="5"/>
  <c r="H376" i="5" s="1"/>
  <c r="F377" i="5"/>
  <c r="F378" i="5"/>
  <c r="H378" i="5" s="1"/>
  <c r="F379" i="5"/>
  <c r="H379" i="5" s="1"/>
  <c r="F380" i="5"/>
  <c r="H380" i="5" s="1"/>
  <c r="J380" i="5" s="1"/>
  <c r="F381" i="5"/>
  <c r="H381" i="5" s="1"/>
  <c r="F382" i="5"/>
  <c r="H382" i="5" s="1"/>
  <c r="F383" i="5"/>
  <c r="H383" i="5" s="1"/>
  <c r="F384" i="5"/>
  <c r="H384" i="5" s="1"/>
  <c r="F385" i="5"/>
  <c r="H385" i="5" s="1"/>
  <c r="F386" i="5"/>
  <c r="H386" i="5" s="1"/>
  <c r="F387" i="5"/>
  <c r="F388" i="5"/>
  <c r="H388" i="5" s="1"/>
  <c r="J388" i="5" s="1"/>
  <c r="F389" i="5"/>
  <c r="H389" i="5" s="1"/>
  <c r="F390" i="5"/>
  <c r="H390" i="5" s="1"/>
  <c r="F391" i="5"/>
  <c r="H391" i="5" s="1"/>
  <c r="F392" i="5"/>
  <c r="H392" i="5" s="1"/>
  <c r="F393" i="5"/>
  <c r="H393" i="5" s="1"/>
  <c r="F394" i="5"/>
  <c r="H394" i="5" s="1"/>
  <c r="F395" i="5"/>
  <c r="H395" i="5" s="1"/>
  <c r="F396" i="5"/>
  <c r="H396" i="5" s="1"/>
  <c r="F397" i="5"/>
  <c r="H397" i="5" s="1"/>
  <c r="F398" i="5"/>
  <c r="H398" i="5" s="1"/>
  <c r="F399" i="5"/>
  <c r="F400" i="5"/>
  <c r="H400" i="5" s="1"/>
  <c r="F401" i="5"/>
  <c r="H401" i="5" s="1"/>
  <c r="F402" i="5"/>
  <c r="H402" i="5" s="1"/>
  <c r="F403" i="5"/>
  <c r="H403" i="5" s="1"/>
  <c r="F404" i="5"/>
  <c r="H404" i="5" s="1"/>
  <c r="F405" i="5"/>
  <c r="H405" i="5" s="1"/>
  <c r="J405" i="5" s="1"/>
  <c r="F406" i="5"/>
  <c r="H406" i="5" s="1"/>
  <c r="F407" i="5"/>
  <c r="H407" i="5" s="1"/>
  <c r="F408" i="5"/>
  <c r="H408" i="5" s="1"/>
  <c r="F409" i="5"/>
  <c r="F410" i="5"/>
  <c r="H410" i="5" s="1"/>
  <c r="I410" i="5" s="1"/>
  <c r="F411" i="5"/>
  <c r="H411" i="5" s="1"/>
  <c r="F412" i="5"/>
  <c r="H412" i="5" s="1"/>
  <c r="F413" i="5"/>
  <c r="H413" i="5" s="1"/>
  <c r="F414" i="5"/>
  <c r="H414" i="5" s="1"/>
  <c r="F415" i="5"/>
  <c r="H415" i="5" s="1"/>
  <c r="F416" i="5"/>
  <c r="H416" i="5" s="1"/>
  <c r="F417" i="5"/>
  <c r="H417" i="5" s="1"/>
  <c r="J417" i="5" s="1"/>
  <c r="F418" i="5"/>
  <c r="H418" i="5" s="1"/>
  <c r="F419" i="5"/>
  <c r="F420" i="5"/>
  <c r="H420" i="5" s="1"/>
  <c r="J420" i="5" s="1"/>
  <c r="F421" i="5"/>
  <c r="H421" i="5" s="1"/>
  <c r="F422" i="5"/>
  <c r="H422" i="5" s="1"/>
  <c r="F423" i="5"/>
  <c r="H423" i="5" s="1"/>
  <c r="F424" i="5"/>
  <c r="H424" i="5" s="1"/>
  <c r="F425" i="5"/>
  <c r="H425" i="5" s="1"/>
  <c r="F426" i="5"/>
  <c r="H426" i="5" s="1"/>
  <c r="F427" i="5"/>
  <c r="H427" i="5" s="1"/>
  <c r="F428" i="5"/>
  <c r="H428" i="5" s="1"/>
  <c r="F429" i="5"/>
  <c r="H429" i="5" s="1"/>
  <c r="J429" i="5" s="1"/>
  <c r="F430" i="5"/>
  <c r="H430" i="5" s="1"/>
  <c r="F431" i="5"/>
  <c r="F432" i="5"/>
  <c r="H432" i="5" s="1"/>
  <c r="F433" i="5"/>
  <c r="H433" i="5" s="1"/>
  <c r="F434" i="5"/>
  <c r="H434" i="5" s="1"/>
  <c r="F2" i="5"/>
  <c r="H2" i="5" s="1"/>
  <c r="J13" i="3"/>
  <c r="J45" i="3"/>
  <c r="J77" i="3"/>
  <c r="J109" i="3"/>
  <c r="J141" i="3"/>
  <c r="J231" i="3"/>
  <c r="J269" i="3"/>
  <c r="J295" i="3"/>
  <c r="J359" i="3"/>
  <c r="J2" i="3"/>
  <c r="H18" i="3"/>
  <c r="H31" i="3"/>
  <c r="H39" i="3"/>
  <c r="H45" i="3"/>
  <c r="H47" i="3"/>
  <c r="H70" i="3"/>
  <c r="H82" i="3"/>
  <c r="H95" i="3"/>
  <c r="H109" i="3"/>
  <c r="H111" i="3"/>
  <c r="H134" i="3"/>
  <c r="H159" i="3"/>
  <c r="H175" i="3"/>
  <c r="H223" i="3"/>
  <c r="H239" i="3"/>
  <c r="H287" i="3"/>
  <c r="H303" i="3"/>
  <c r="H326" i="3"/>
  <c r="H351" i="3"/>
  <c r="H376" i="3"/>
  <c r="H390" i="3"/>
  <c r="H434" i="3"/>
  <c r="H462" i="3"/>
  <c r="H2" i="3"/>
  <c r="I5" i="3"/>
  <c r="I13" i="3"/>
  <c r="I21" i="3"/>
  <c r="I27" i="3"/>
  <c r="I29" i="3"/>
  <c r="I35" i="3"/>
  <c r="I37" i="3"/>
  <c r="I45" i="3"/>
  <c r="I53" i="3"/>
  <c r="I59" i="3"/>
  <c r="I61" i="3"/>
  <c r="I67" i="3"/>
  <c r="I69" i="3"/>
  <c r="I77" i="3"/>
  <c r="I85" i="3"/>
  <c r="I88" i="3"/>
  <c r="I93" i="3"/>
  <c r="I101" i="3"/>
  <c r="I109" i="3"/>
  <c r="I115" i="3"/>
  <c r="I117" i="3"/>
  <c r="I125" i="3"/>
  <c r="I131" i="3"/>
  <c r="I133" i="3"/>
  <c r="I136" i="3"/>
  <c r="I141" i="3"/>
  <c r="I149" i="3"/>
  <c r="I152" i="3"/>
  <c r="I157" i="3"/>
  <c r="I173" i="3"/>
  <c r="I179" i="3"/>
  <c r="I195" i="3"/>
  <c r="I200" i="3"/>
  <c r="I216" i="3"/>
  <c r="I221" i="3"/>
  <c r="I237" i="3"/>
  <c r="I243" i="3"/>
  <c r="I259" i="3"/>
  <c r="I264" i="3"/>
  <c r="I280" i="3"/>
  <c r="I285" i="3"/>
  <c r="I307" i="3"/>
  <c r="I323" i="3"/>
  <c r="I328" i="3"/>
  <c r="I344" i="3"/>
  <c r="I349" i="3"/>
  <c r="I371" i="3"/>
  <c r="I387" i="3"/>
  <c r="I392" i="3"/>
  <c r="I408" i="3"/>
  <c r="I413" i="3"/>
  <c r="I435" i="3"/>
  <c r="I451" i="3"/>
  <c r="I456" i="3"/>
  <c r="I2" i="3"/>
  <c r="F3" i="3"/>
  <c r="F4" i="3"/>
  <c r="F5" i="3"/>
  <c r="J5" i="3" s="1"/>
  <c r="F6" i="3"/>
  <c r="F7" i="3"/>
  <c r="H7" i="3" s="1"/>
  <c r="F8" i="3"/>
  <c r="F9" i="3"/>
  <c r="I9" i="3" s="1"/>
  <c r="F10" i="3"/>
  <c r="J10" i="3" s="1"/>
  <c r="F11" i="3"/>
  <c r="F12" i="3"/>
  <c r="F13" i="3"/>
  <c r="H13" i="3" s="1"/>
  <c r="F14" i="3"/>
  <c r="F15" i="3"/>
  <c r="J15" i="3" s="1"/>
  <c r="F16" i="3"/>
  <c r="F17" i="3"/>
  <c r="I17" i="3" s="1"/>
  <c r="F18" i="3"/>
  <c r="J18" i="3" s="1"/>
  <c r="F19" i="3"/>
  <c r="F20" i="3"/>
  <c r="F21" i="3"/>
  <c r="H21" i="3" s="1"/>
  <c r="F22" i="3"/>
  <c r="F23" i="3"/>
  <c r="J23" i="3" s="1"/>
  <c r="F24" i="3"/>
  <c r="F25" i="3"/>
  <c r="I25" i="3" s="1"/>
  <c r="F26" i="3"/>
  <c r="J26" i="3" s="1"/>
  <c r="F27" i="3"/>
  <c r="F28" i="3"/>
  <c r="F29" i="3"/>
  <c r="J29" i="3" s="1"/>
  <c r="F30" i="3"/>
  <c r="F31" i="3"/>
  <c r="I31" i="3" s="1"/>
  <c r="F32" i="3"/>
  <c r="F33" i="3"/>
  <c r="I33" i="3" s="1"/>
  <c r="F34" i="3"/>
  <c r="J34" i="3" s="1"/>
  <c r="F35" i="3"/>
  <c r="F36" i="3"/>
  <c r="F37" i="3"/>
  <c r="H37" i="3" s="1"/>
  <c r="F38" i="3"/>
  <c r="F39" i="3"/>
  <c r="I39" i="3" s="1"/>
  <c r="F40" i="3"/>
  <c r="F41" i="3"/>
  <c r="I41" i="3" s="1"/>
  <c r="F42" i="3"/>
  <c r="J42" i="3" s="1"/>
  <c r="F43" i="3"/>
  <c r="F44" i="3"/>
  <c r="F45" i="3"/>
  <c r="F46" i="3"/>
  <c r="F47" i="3"/>
  <c r="J47" i="3" s="1"/>
  <c r="F48" i="3"/>
  <c r="F49" i="3"/>
  <c r="I49" i="3" s="1"/>
  <c r="F50" i="3"/>
  <c r="J50" i="3" s="1"/>
  <c r="F51" i="3"/>
  <c r="F52" i="3"/>
  <c r="F53" i="3"/>
  <c r="J53" i="3" s="1"/>
  <c r="F54" i="3"/>
  <c r="F55" i="3"/>
  <c r="J55" i="3" s="1"/>
  <c r="F56" i="3"/>
  <c r="H56" i="3" s="1"/>
  <c r="F57" i="3"/>
  <c r="I57" i="3" s="1"/>
  <c r="F58" i="3"/>
  <c r="J58" i="3" s="1"/>
  <c r="F59" i="3"/>
  <c r="F60" i="3"/>
  <c r="F61" i="3"/>
  <c r="H61" i="3" s="1"/>
  <c r="F62" i="3"/>
  <c r="F63" i="3"/>
  <c r="H63" i="3" s="1"/>
  <c r="F64" i="3"/>
  <c r="F65" i="3"/>
  <c r="I65" i="3" s="1"/>
  <c r="F66" i="3"/>
  <c r="J66" i="3" s="1"/>
  <c r="F67" i="3"/>
  <c r="F68" i="3"/>
  <c r="F69" i="3"/>
  <c r="J69" i="3" s="1"/>
  <c r="F70" i="3"/>
  <c r="F71" i="3"/>
  <c r="H71" i="3" s="1"/>
  <c r="F72" i="3"/>
  <c r="F73" i="3"/>
  <c r="I73" i="3" s="1"/>
  <c r="F74" i="3"/>
  <c r="J74" i="3" s="1"/>
  <c r="F75" i="3"/>
  <c r="F76" i="3"/>
  <c r="F77" i="3"/>
  <c r="H77" i="3" s="1"/>
  <c r="F78" i="3"/>
  <c r="F79" i="3"/>
  <c r="J79" i="3" s="1"/>
  <c r="F80" i="3"/>
  <c r="F81" i="3"/>
  <c r="I81" i="3" s="1"/>
  <c r="F82" i="3"/>
  <c r="J82" i="3" s="1"/>
  <c r="F83" i="3"/>
  <c r="F84" i="3"/>
  <c r="F85" i="3"/>
  <c r="H85" i="3" s="1"/>
  <c r="F86" i="3"/>
  <c r="F87" i="3"/>
  <c r="J87" i="3" s="1"/>
  <c r="F88" i="3"/>
  <c r="F89" i="3"/>
  <c r="I89" i="3" s="1"/>
  <c r="F90" i="3"/>
  <c r="J90" i="3" s="1"/>
  <c r="F91" i="3"/>
  <c r="F92" i="3"/>
  <c r="F93" i="3"/>
  <c r="J93" i="3" s="1"/>
  <c r="F94" i="3"/>
  <c r="F95" i="3"/>
  <c r="I95" i="3" s="1"/>
  <c r="F96" i="3"/>
  <c r="F97" i="3"/>
  <c r="I97" i="3" s="1"/>
  <c r="F98" i="3"/>
  <c r="J98" i="3" s="1"/>
  <c r="F99" i="3"/>
  <c r="F100" i="3"/>
  <c r="F101" i="3"/>
  <c r="H101" i="3" s="1"/>
  <c r="F102" i="3"/>
  <c r="F103" i="3"/>
  <c r="I103" i="3" s="1"/>
  <c r="F104" i="3"/>
  <c r="F105" i="3"/>
  <c r="I105" i="3" s="1"/>
  <c r="F106" i="3"/>
  <c r="J106" i="3" s="1"/>
  <c r="F107" i="3"/>
  <c r="F108" i="3"/>
  <c r="F109" i="3"/>
  <c r="F110" i="3"/>
  <c r="F111" i="3"/>
  <c r="J111" i="3" s="1"/>
  <c r="F112" i="3"/>
  <c r="I112" i="3" s="1"/>
  <c r="F113" i="3"/>
  <c r="I113" i="3" s="1"/>
  <c r="F114" i="3"/>
  <c r="J114" i="3" s="1"/>
  <c r="F115" i="3"/>
  <c r="F116" i="3"/>
  <c r="F117" i="3"/>
  <c r="J117" i="3" s="1"/>
  <c r="F118" i="3"/>
  <c r="F119" i="3"/>
  <c r="J119" i="3" s="1"/>
  <c r="F120" i="3"/>
  <c r="J120" i="3" s="1"/>
  <c r="F121" i="3"/>
  <c r="I121" i="3" s="1"/>
  <c r="F122" i="3"/>
  <c r="J122" i="3" s="1"/>
  <c r="F123" i="3"/>
  <c r="F124" i="3"/>
  <c r="F125" i="3"/>
  <c r="H125" i="3" s="1"/>
  <c r="F126" i="3"/>
  <c r="F127" i="3"/>
  <c r="H127" i="3" s="1"/>
  <c r="F128" i="3"/>
  <c r="I128" i="3" s="1"/>
  <c r="F129" i="3"/>
  <c r="I129" i="3" s="1"/>
  <c r="F130" i="3"/>
  <c r="F131" i="3"/>
  <c r="F132" i="3"/>
  <c r="F133" i="3"/>
  <c r="J133" i="3" s="1"/>
  <c r="F134" i="3"/>
  <c r="F135" i="3"/>
  <c r="H135" i="3" s="1"/>
  <c r="F136" i="3"/>
  <c r="F137" i="3"/>
  <c r="I137" i="3" s="1"/>
  <c r="F138" i="3"/>
  <c r="F139" i="3"/>
  <c r="F140" i="3"/>
  <c r="F141" i="3"/>
  <c r="H141" i="3" s="1"/>
  <c r="F142" i="3"/>
  <c r="F143" i="3"/>
  <c r="J143" i="3" s="1"/>
  <c r="F144" i="3"/>
  <c r="F145" i="3"/>
  <c r="I145" i="3" s="1"/>
  <c r="F146" i="3"/>
  <c r="H146" i="3" s="1"/>
  <c r="F147" i="3"/>
  <c r="F148" i="3"/>
  <c r="F149" i="3"/>
  <c r="H149" i="3" s="1"/>
  <c r="F150" i="3"/>
  <c r="F151" i="3"/>
  <c r="J151" i="3" s="1"/>
  <c r="F152" i="3"/>
  <c r="F153" i="3"/>
  <c r="I153" i="3" s="1"/>
  <c r="F154" i="3"/>
  <c r="F155" i="3"/>
  <c r="F156" i="3"/>
  <c r="F157" i="3"/>
  <c r="F158" i="3"/>
  <c r="F159" i="3"/>
  <c r="I159" i="3" s="1"/>
  <c r="F160" i="3"/>
  <c r="F161" i="3"/>
  <c r="I161" i="3" s="1"/>
  <c r="F162" i="3"/>
  <c r="F163" i="3"/>
  <c r="F164" i="3"/>
  <c r="F165" i="3"/>
  <c r="I165" i="3" s="1"/>
  <c r="F166" i="3"/>
  <c r="F167" i="3"/>
  <c r="I167" i="3" s="1"/>
  <c r="F168" i="3"/>
  <c r="F169" i="3"/>
  <c r="I169" i="3" s="1"/>
  <c r="F170" i="3"/>
  <c r="F171" i="3"/>
  <c r="F172" i="3"/>
  <c r="F173" i="3"/>
  <c r="J173" i="3" s="1"/>
  <c r="F174" i="3"/>
  <c r="F175" i="3"/>
  <c r="J175" i="3" s="1"/>
  <c r="F176" i="3"/>
  <c r="I176" i="3" s="1"/>
  <c r="F177" i="3"/>
  <c r="I177" i="3" s="1"/>
  <c r="F178" i="3"/>
  <c r="F179" i="3"/>
  <c r="F180" i="3"/>
  <c r="F181" i="3"/>
  <c r="F182" i="3"/>
  <c r="F183" i="3"/>
  <c r="I183" i="3" s="1"/>
  <c r="F184" i="3"/>
  <c r="J184" i="3" s="1"/>
  <c r="F185" i="3"/>
  <c r="I185" i="3" s="1"/>
  <c r="F186" i="3"/>
  <c r="F187" i="3"/>
  <c r="F188" i="3"/>
  <c r="F189" i="3"/>
  <c r="I189" i="3" s="1"/>
  <c r="F190" i="3"/>
  <c r="F191" i="3"/>
  <c r="J191" i="3" s="1"/>
  <c r="F192" i="3"/>
  <c r="I192" i="3" s="1"/>
  <c r="F193" i="3"/>
  <c r="I193" i="3" s="1"/>
  <c r="F194" i="3"/>
  <c r="F195" i="3"/>
  <c r="F196" i="3"/>
  <c r="F197" i="3"/>
  <c r="I197" i="3" s="1"/>
  <c r="F198" i="3"/>
  <c r="H198" i="3" s="1"/>
  <c r="F199" i="3"/>
  <c r="H199" i="3" s="1"/>
  <c r="F200" i="3"/>
  <c r="F201" i="3"/>
  <c r="I201" i="3" s="1"/>
  <c r="F202" i="3"/>
  <c r="F203" i="3"/>
  <c r="F204" i="3"/>
  <c r="F205" i="3"/>
  <c r="I205" i="3" s="1"/>
  <c r="F206" i="3"/>
  <c r="F207" i="3"/>
  <c r="J207" i="3" s="1"/>
  <c r="F208" i="3"/>
  <c r="F209" i="3"/>
  <c r="I209" i="3" s="1"/>
  <c r="F210" i="3"/>
  <c r="F211" i="3"/>
  <c r="F212" i="3"/>
  <c r="F213" i="3"/>
  <c r="I213" i="3" s="1"/>
  <c r="F214" i="3"/>
  <c r="F215" i="3"/>
  <c r="H215" i="3" s="1"/>
  <c r="F216" i="3"/>
  <c r="F217" i="3"/>
  <c r="I217" i="3" s="1"/>
  <c r="F218" i="3"/>
  <c r="F219" i="3"/>
  <c r="H219" i="3" s="1"/>
  <c r="F220" i="3"/>
  <c r="F221" i="3"/>
  <c r="F222" i="3"/>
  <c r="F223" i="3"/>
  <c r="J223" i="3" s="1"/>
  <c r="F224" i="3"/>
  <c r="F225" i="3"/>
  <c r="I225" i="3" s="1"/>
  <c r="F226" i="3"/>
  <c r="F227" i="3"/>
  <c r="F228" i="3"/>
  <c r="F229" i="3"/>
  <c r="I229" i="3" s="1"/>
  <c r="F230" i="3"/>
  <c r="F231" i="3"/>
  <c r="I231" i="3" s="1"/>
  <c r="F232" i="3"/>
  <c r="F233" i="3"/>
  <c r="I233" i="3" s="1"/>
  <c r="F234" i="3"/>
  <c r="F235" i="3"/>
  <c r="F236" i="3"/>
  <c r="F237" i="3"/>
  <c r="J237" i="3" s="1"/>
  <c r="F238" i="3"/>
  <c r="F239" i="3"/>
  <c r="I239" i="3" s="1"/>
  <c r="F240" i="3"/>
  <c r="I240" i="3" s="1"/>
  <c r="F241" i="3"/>
  <c r="I241" i="3" s="1"/>
  <c r="F242" i="3"/>
  <c r="F243" i="3"/>
  <c r="F244" i="3"/>
  <c r="F245" i="3"/>
  <c r="F246" i="3"/>
  <c r="F247" i="3"/>
  <c r="J247" i="3" s="1"/>
  <c r="F248" i="3"/>
  <c r="J248" i="3" s="1"/>
  <c r="F249" i="3"/>
  <c r="I249" i="3" s="1"/>
  <c r="F250" i="3"/>
  <c r="F251" i="3"/>
  <c r="F252" i="3"/>
  <c r="F253" i="3"/>
  <c r="I253" i="3" s="1"/>
  <c r="F254" i="3"/>
  <c r="F255" i="3"/>
  <c r="H255" i="3" s="1"/>
  <c r="F256" i="3"/>
  <c r="I256" i="3" s="1"/>
  <c r="F257" i="3"/>
  <c r="F258" i="3"/>
  <c r="J258" i="3" s="1"/>
  <c r="F259" i="3"/>
  <c r="F260" i="3"/>
  <c r="F261" i="3"/>
  <c r="I261" i="3" s="1"/>
  <c r="F262" i="3"/>
  <c r="F263" i="3"/>
  <c r="H263" i="3" s="1"/>
  <c r="F264" i="3"/>
  <c r="F265" i="3"/>
  <c r="F266" i="3"/>
  <c r="F267" i="3"/>
  <c r="F268" i="3"/>
  <c r="F269" i="3"/>
  <c r="H269" i="3" s="1"/>
  <c r="F270" i="3"/>
  <c r="F271" i="3"/>
  <c r="J271" i="3" s="1"/>
  <c r="F272" i="3"/>
  <c r="F273" i="3"/>
  <c r="F274" i="3"/>
  <c r="F275" i="3"/>
  <c r="F276" i="3"/>
  <c r="F277" i="3"/>
  <c r="I277" i="3" s="1"/>
  <c r="F278" i="3"/>
  <c r="F279" i="3"/>
  <c r="H279" i="3" s="1"/>
  <c r="F280" i="3"/>
  <c r="F281" i="3"/>
  <c r="F282" i="3"/>
  <c r="F283" i="3"/>
  <c r="H283" i="3" s="1"/>
  <c r="F284" i="3"/>
  <c r="F285" i="3"/>
  <c r="F286" i="3"/>
  <c r="F287" i="3"/>
  <c r="J287" i="3" s="1"/>
  <c r="F288" i="3"/>
  <c r="F289" i="3"/>
  <c r="F290" i="3"/>
  <c r="F291" i="3"/>
  <c r="F292" i="3"/>
  <c r="F293" i="3"/>
  <c r="I293" i="3" s="1"/>
  <c r="F294" i="3"/>
  <c r="F295" i="3"/>
  <c r="I295" i="3" s="1"/>
  <c r="F296" i="3"/>
  <c r="F297" i="3"/>
  <c r="F298" i="3"/>
  <c r="F299" i="3"/>
  <c r="F300" i="3"/>
  <c r="F301" i="3"/>
  <c r="J301" i="3" s="1"/>
  <c r="F302" i="3"/>
  <c r="F303" i="3"/>
  <c r="I303" i="3" s="1"/>
  <c r="F304" i="3"/>
  <c r="I304" i="3" s="1"/>
  <c r="F305" i="3"/>
  <c r="F306" i="3"/>
  <c r="F307" i="3"/>
  <c r="F308" i="3"/>
  <c r="J308" i="3" s="1"/>
  <c r="F309" i="3"/>
  <c r="F310" i="3"/>
  <c r="F311" i="3"/>
  <c r="J311" i="3" s="1"/>
  <c r="F312" i="3"/>
  <c r="J312" i="3" s="1"/>
  <c r="F313" i="3"/>
  <c r="F314" i="3"/>
  <c r="F315" i="3"/>
  <c r="F316" i="3"/>
  <c r="F317" i="3"/>
  <c r="I317" i="3" s="1"/>
  <c r="F318" i="3"/>
  <c r="F319" i="3"/>
  <c r="H319" i="3" s="1"/>
  <c r="F320" i="3"/>
  <c r="I320" i="3" s="1"/>
  <c r="F321" i="3"/>
  <c r="F322" i="3"/>
  <c r="J322" i="3" s="1"/>
  <c r="F323" i="3"/>
  <c r="F324" i="3"/>
  <c r="F325" i="3"/>
  <c r="I325" i="3" s="1"/>
  <c r="F326" i="3"/>
  <c r="F327" i="3"/>
  <c r="H327" i="3" s="1"/>
  <c r="F328" i="3"/>
  <c r="F329" i="3"/>
  <c r="F330" i="3"/>
  <c r="F331" i="3"/>
  <c r="F332" i="3"/>
  <c r="F333" i="3"/>
  <c r="H333" i="3" s="1"/>
  <c r="F334" i="3"/>
  <c r="F335" i="3"/>
  <c r="J335" i="3" s="1"/>
  <c r="F336" i="3"/>
  <c r="F337" i="3"/>
  <c r="F338" i="3"/>
  <c r="F339" i="3"/>
  <c r="F340" i="3"/>
  <c r="F341" i="3"/>
  <c r="I341" i="3" s="1"/>
  <c r="F342" i="3"/>
  <c r="F343" i="3"/>
  <c r="H343" i="3" s="1"/>
  <c r="F344" i="3"/>
  <c r="F345" i="3"/>
  <c r="F346" i="3"/>
  <c r="F347" i="3"/>
  <c r="H347" i="3" s="1"/>
  <c r="F348" i="3"/>
  <c r="F349" i="3"/>
  <c r="F350" i="3"/>
  <c r="F351" i="3"/>
  <c r="J351" i="3" s="1"/>
  <c r="F352" i="3"/>
  <c r="F353" i="3"/>
  <c r="F354" i="3"/>
  <c r="F355" i="3"/>
  <c r="F356" i="3"/>
  <c r="F357" i="3"/>
  <c r="I357" i="3" s="1"/>
  <c r="F358" i="3"/>
  <c r="F359" i="3"/>
  <c r="I359" i="3" s="1"/>
  <c r="F360" i="3"/>
  <c r="F361" i="3"/>
  <c r="F362" i="3"/>
  <c r="F363" i="3"/>
  <c r="F364" i="3"/>
  <c r="F365" i="3"/>
  <c r="J365" i="3" s="1"/>
  <c r="F366" i="3"/>
  <c r="F367" i="3"/>
  <c r="H367" i="3" s="1"/>
  <c r="F368" i="3"/>
  <c r="I368" i="3" s="1"/>
  <c r="F369" i="3"/>
  <c r="F370" i="3"/>
  <c r="F371" i="3"/>
  <c r="F372" i="3"/>
  <c r="J372" i="3" s="1"/>
  <c r="F373" i="3"/>
  <c r="F374" i="3"/>
  <c r="F375" i="3"/>
  <c r="F376" i="3"/>
  <c r="J376" i="3" s="1"/>
  <c r="F377" i="3"/>
  <c r="F378" i="3"/>
  <c r="F379" i="3"/>
  <c r="F380" i="3"/>
  <c r="F381" i="3"/>
  <c r="J381" i="3" s="1"/>
  <c r="F382" i="3"/>
  <c r="F383" i="3"/>
  <c r="F384" i="3"/>
  <c r="I384" i="3" s="1"/>
  <c r="F385" i="3"/>
  <c r="F386" i="3"/>
  <c r="F387" i="3"/>
  <c r="F388" i="3"/>
  <c r="F389" i="3"/>
  <c r="I389" i="3" s="1"/>
  <c r="F390" i="3"/>
  <c r="F391" i="3"/>
  <c r="F392" i="3"/>
  <c r="J392" i="3" s="1"/>
  <c r="F393" i="3"/>
  <c r="F394" i="3"/>
  <c r="F395" i="3"/>
  <c r="F396" i="3"/>
  <c r="F397" i="3"/>
  <c r="H397" i="3" s="1"/>
  <c r="F398" i="3"/>
  <c r="F399" i="3"/>
  <c r="F400" i="3"/>
  <c r="F401" i="3"/>
  <c r="F402" i="3"/>
  <c r="F403" i="3"/>
  <c r="F404" i="3"/>
  <c r="F405" i="3"/>
  <c r="J405" i="3" s="1"/>
  <c r="F406" i="3"/>
  <c r="F407" i="3"/>
  <c r="F408" i="3"/>
  <c r="F409" i="3"/>
  <c r="F410" i="3"/>
  <c r="F411" i="3"/>
  <c r="H411" i="3" s="1"/>
  <c r="F412" i="3"/>
  <c r="F413" i="3"/>
  <c r="J413" i="3" s="1"/>
  <c r="F414" i="3"/>
  <c r="F415" i="3"/>
  <c r="H415" i="3" s="1"/>
  <c r="F416" i="3"/>
  <c r="F417" i="3"/>
  <c r="F418" i="3"/>
  <c r="F419" i="3"/>
  <c r="F420" i="3"/>
  <c r="F421" i="3"/>
  <c r="I421" i="3" s="1"/>
  <c r="F422" i="3"/>
  <c r="F423" i="3"/>
  <c r="I423" i="3" s="1"/>
  <c r="F424" i="3"/>
  <c r="F425" i="3"/>
  <c r="F426" i="3"/>
  <c r="H426" i="3" s="1"/>
  <c r="F427" i="3"/>
  <c r="F428" i="3"/>
  <c r="F429" i="3"/>
  <c r="I429" i="3" s="1"/>
  <c r="F430" i="3"/>
  <c r="F431" i="3"/>
  <c r="F432" i="3"/>
  <c r="I432" i="3" s="1"/>
  <c r="F433" i="3"/>
  <c r="F434" i="3"/>
  <c r="F435" i="3"/>
  <c r="F436" i="3"/>
  <c r="F437" i="3"/>
  <c r="J437" i="3" s="1"/>
  <c r="F438" i="3"/>
  <c r="F439" i="3"/>
  <c r="F440" i="3"/>
  <c r="F441" i="3"/>
  <c r="F442" i="3"/>
  <c r="F443" i="3"/>
  <c r="F444" i="3"/>
  <c r="F445" i="3"/>
  <c r="I445" i="3" s="1"/>
  <c r="F446" i="3"/>
  <c r="H446" i="3" s="1"/>
  <c r="F447" i="3"/>
  <c r="F448" i="3"/>
  <c r="I448" i="3" s="1"/>
  <c r="F449" i="3"/>
  <c r="F450" i="3"/>
  <c r="F451" i="3"/>
  <c r="F452" i="3"/>
  <c r="F453" i="3"/>
  <c r="J453" i="3" s="1"/>
  <c r="F454" i="3"/>
  <c r="F455" i="3"/>
  <c r="H455" i="3" s="1"/>
  <c r="F456" i="3"/>
  <c r="F457" i="3"/>
  <c r="F458" i="3"/>
  <c r="F459" i="3"/>
  <c r="F460" i="3"/>
  <c r="F461" i="3"/>
  <c r="H461" i="3" s="1"/>
  <c r="F462" i="3"/>
  <c r="F463" i="3"/>
  <c r="F464" i="3"/>
  <c r="J464" i="3" s="1"/>
  <c r="F465" i="3"/>
  <c r="F466" i="3"/>
  <c r="F467" i="3"/>
  <c r="F468" i="3"/>
  <c r="F469" i="3"/>
  <c r="I469" i="3" s="1"/>
  <c r="F470" i="3"/>
  <c r="I468" i="3" l="1"/>
  <c r="J468" i="3"/>
  <c r="H468" i="3"/>
  <c r="I420" i="3"/>
  <c r="H420" i="3"/>
  <c r="J420" i="3"/>
  <c r="H380" i="3"/>
  <c r="I380" i="3"/>
  <c r="J380" i="3"/>
  <c r="H340" i="3"/>
  <c r="I340" i="3"/>
  <c r="J340" i="3"/>
  <c r="H284" i="3"/>
  <c r="J284" i="3"/>
  <c r="I284" i="3"/>
  <c r="H244" i="3"/>
  <c r="I244" i="3"/>
  <c r="H212" i="3"/>
  <c r="I212" i="3"/>
  <c r="J212" i="3"/>
  <c r="H164" i="3"/>
  <c r="J164" i="3"/>
  <c r="I164" i="3"/>
  <c r="J467" i="3"/>
  <c r="H467" i="3"/>
  <c r="H459" i="3"/>
  <c r="J459" i="3"/>
  <c r="J451" i="3"/>
  <c r="H451" i="3"/>
  <c r="J443" i="3"/>
  <c r="H443" i="3"/>
  <c r="H435" i="3"/>
  <c r="J435" i="3"/>
  <c r="H427" i="3"/>
  <c r="J427" i="3"/>
  <c r="H419" i="3"/>
  <c r="J419" i="3"/>
  <c r="H403" i="3"/>
  <c r="J403" i="3"/>
  <c r="H395" i="3"/>
  <c r="J395" i="3"/>
  <c r="H387" i="3"/>
  <c r="J387" i="3"/>
  <c r="H379" i="3"/>
  <c r="J379" i="3"/>
  <c r="H371" i="3"/>
  <c r="J371" i="3"/>
  <c r="H363" i="3"/>
  <c r="J363" i="3"/>
  <c r="H355" i="3"/>
  <c r="J355" i="3"/>
  <c r="H339" i="3"/>
  <c r="J339" i="3"/>
  <c r="H331" i="3"/>
  <c r="J331" i="3"/>
  <c r="H323" i="3"/>
  <c r="J323" i="3"/>
  <c r="H315" i="3"/>
  <c r="J315" i="3"/>
  <c r="H307" i="3"/>
  <c r="J307" i="3"/>
  <c r="H299" i="3"/>
  <c r="J299" i="3"/>
  <c r="H291" i="3"/>
  <c r="J291" i="3"/>
  <c r="H275" i="3"/>
  <c r="J275" i="3"/>
  <c r="H267" i="3"/>
  <c r="J267" i="3"/>
  <c r="H259" i="3"/>
  <c r="J259" i="3"/>
  <c r="H251" i="3"/>
  <c r="J251" i="3"/>
  <c r="H243" i="3"/>
  <c r="J243" i="3"/>
  <c r="H235" i="3"/>
  <c r="J235" i="3"/>
  <c r="H227" i="3"/>
  <c r="J227" i="3"/>
  <c r="H211" i="3"/>
  <c r="J211" i="3"/>
  <c r="H203" i="3"/>
  <c r="J203" i="3"/>
  <c r="H195" i="3"/>
  <c r="J195" i="3"/>
  <c r="H187" i="3"/>
  <c r="J187" i="3"/>
  <c r="H179" i="3"/>
  <c r="J179" i="3"/>
  <c r="H171" i="3"/>
  <c r="J171" i="3"/>
  <c r="H163" i="3"/>
  <c r="J163" i="3"/>
  <c r="H155" i="3"/>
  <c r="J155" i="3"/>
  <c r="H147" i="3"/>
  <c r="J147" i="3"/>
  <c r="H139" i="3"/>
  <c r="J139" i="3"/>
  <c r="H131" i="3"/>
  <c r="J131" i="3"/>
  <c r="H123" i="3"/>
  <c r="J123" i="3"/>
  <c r="H115" i="3"/>
  <c r="J115" i="3"/>
  <c r="H107" i="3"/>
  <c r="J107" i="3"/>
  <c r="H99" i="3"/>
  <c r="J99" i="3"/>
  <c r="H91" i="3"/>
  <c r="J91" i="3"/>
  <c r="H83" i="3"/>
  <c r="J83" i="3"/>
  <c r="H75" i="3"/>
  <c r="J75" i="3"/>
  <c r="H67" i="3"/>
  <c r="J67" i="3"/>
  <c r="H59" i="3"/>
  <c r="J59" i="3"/>
  <c r="H51" i="3"/>
  <c r="J51" i="3"/>
  <c r="H43" i="3"/>
  <c r="J43" i="3"/>
  <c r="H35" i="3"/>
  <c r="J35" i="3"/>
  <c r="H27" i="3"/>
  <c r="J27" i="3"/>
  <c r="H19" i="3"/>
  <c r="J19" i="3"/>
  <c r="H11" i="3"/>
  <c r="J11" i="3"/>
  <c r="H3" i="3"/>
  <c r="J3" i="3"/>
  <c r="I3" i="3"/>
  <c r="I453" i="3"/>
  <c r="I411" i="3"/>
  <c r="I347" i="3"/>
  <c r="I283" i="3"/>
  <c r="I219" i="3"/>
  <c r="I155" i="3"/>
  <c r="I91" i="3"/>
  <c r="H464" i="3"/>
  <c r="H381" i="3"/>
  <c r="H312" i="3"/>
  <c r="H237" i="3"/>
  <c r="J461" i="3"/>
  <c r="J103" i="5"/>
  <c r="I103" i="5"/>
  <c r="I452" i="3"/>
  <c r="J452" i="3"/>
  <c r="H452" i="3"/>
  <c r="H404" i="3"/>
  <c r="I404" i="3"/>
  <c r="J404" i="3"/>
  <c r="H364" i="3"/>
  <c r="I364" i="3"/>
  <c r="J364" i="3"/>
  <c r="H324" i="3"/>
  <c r="I324" i="3"/>
  <c r="J324" i="3"/>
  <c r="H276" i="3"/>
  <c r="I276" i="3"/>
  <c r="J276" i="3"/>
  <c r="H236" i="3"/>
  <c r="I236" i="3"/>
  <c r="J236" i="3"/>
  <c r="H188" i="3"/>
  <c r="I188" i="3"/>
  <c r="H450" i="3"/>
  <c r="I450" i="3"/>
  <c r="J402" i="3"/>
  <c r="I402" i="3"/>
  <c r="H346" i="3"/>
  <c r="J346" i="3"/>
  <c r="I346" i="3"/>
  <c r="H306" i="3"/>
  <c r="J306" i="3"/>
  <c r="I306" i="3"/>
  <c r="H266" i="3"/>
  <c r="J266" i="3"/>
  <c r="I266" i="3"/>
  <c r="H226" i="3"/>
  <c r="J226" i="3"/>
  <c r="I226" i="3"/>
  <c r="H186" i="3"/>
  <c r="J186" i="3"/>
  <c r="I186" i="3"/>
  <c r="J154" i="3"/>
  <c r="H154" i="3"/>
  <c r="I154" i="3"/>
  <c r="J130" i="3"/>
  <c r="H130" i="3"/>
  <c r="I130" i="3"/>
  <c r="I365" i="3"/>
  <c r="I301" i="3"/>
  <c r="H423" i="3"/>
  <c r="J450" i="3"/>
  <c r="J347" i="3"/>
  <c r="J244" i="3"/>
  <c r="J430" i="5"/>
  <c r="I430" i="5"/>
  <c r="J422" i="5"/>
  <c r="I422" i="5"/>
  <c r="J414" i="5"/>
  <c r="I414" i="5"/>
  <c r="J406" i="5"/>
  <c r="I406" i="5"/>
  <c r="I398" i="5"/>
  <c r="J398" i="5"/>
  <c r="J390" i="5"/>
  <c r="I390" i="5"/>
  <c r="J382" i="5"/>
  <c r="I382" i="5"/>
  <c r="I374" i="5"/>
  <c r="J374" i="5"/>
  <c r="J366" i="5"/>
  <c r="I366" i="5"/>
  <c r="J358" i="5"/>
  <c r="I358" i="5"/>
  <c r="J350" i="5"/>
  <c r="I350" i="5"/>
  <c r="J342" i="5"/>
  <c r="I342" i="5"/>
  <c r="J334" i="5"/>
  <c r="I334" i="5"/>
  <c r="J326" i="5"/>
  <c r="I326" i="5"/>
  <c r="I318" i="5"/>
  <c r="J318" i="5"/>
  <c r="J310" i="5"/>
  <c r="I310" i="5"/>
  <c r="J302" i="5"/>
  <c r="I302" i="5"/>
  <c r="J294" i="5"/>
  <c r="I294" i="5"/>
  <c r="I286" i="5"/>
  <c r="J286" i="5"/>
  <c r="J278" i="5"/>
  <c r="I278" i="5"/>
  <c r="J270" i="5"/>
  <c r="I270" i="5"/>
  <c r="J262" i="5"/>
  <c r="I262" i="5"/>
  <c r="J254" i="5"/>
  <c r="I254" i="5"/>
  <c r="I246" i="5"/>
  <c r="J246" i="5"/>
  <c r="J238" i="5"/>
  <c r="I238" i="5"/>
  <c r="J230" i="5"/>
  <c r="I230" i="5"/>
  <c r="J222" i="5"/>
  <c r="I222" i="5"/>
  <c r="J214" i="5"/>
  <c r="I214" i="5"/>
  <c r="J206" i="5"/>
  <c r="I206" i="5"/>
  <c r="J198" i="5"/>
  <c r="I198" i="5"/>
  <c r="I190" i="5"/>
  <c r="J190" i="5"/>
  <c r="J182" i="5"/>
  <c r="I182" i="5"/>
  <c r="J174" i="5"/>
  <c r="I174" i="5"/>
  <c r="J166" i="5"/>
  <c r="I166" i="5"/>
  <c r="J158" i="5"/>
  <c r="I158" i="5"/>
  <c r="J150" i="5"/>
  <c r="I150" i="5"/>
  <c r="I142" i="5"/>
  <c r="J142" i="5"/>
  <c r="J134" i="5"/>
  <c r="I134" i="5"/>
  <c r="I126" i="5"/>
  <c r="J126" i="5"/>
  <c r="J118" i="5"/>
  <c r="I118" i="5"/>
  <c r="J110" i="5"/>
  <c r="I110" i="5"/>
  <c r="J102" i="5"/>
  <c r="I102" i="5"/>
  <c r="J94" i="5"/>
  <c r="I94" i="5"/>
  <c r="J86" i="5"/>
  <c r="I86" i="5"/>
  <c r="J78" i="5"/>
  <c r="I78" i="5"/>
  <c r="J70" i="5"/>
  <c r="I70" i="5"/>
  <c r="I62" i="5"/>
  <c r="J62" i="5"/>
  <c r="J54" i="5"/>
  <c r="I54" i="5"/>
  <c r="J46" i="5"/>
  <c r="I46" i="5"/>
  <c r="J38" i="5"/>
  <c r="I38" i="5"/>
  <c r="J30" i="5"/>
  <c r="I30" i="5"/>
  <c r="J22" i="5"/>
  <c r="I22" i="5"/>
  <c r="J14" i="5"/>
  <c r="I14" i="5"/>
  <c r="J6" i="5"/>
  <c r="I6" i="5"/>
  <c r="J387" i="5"/>
  <c r="I387" i="5"/>
  <c r="I303" i="5"/>
  <c r="J303" i="5"/>
  <c r="J195" i="5"/>
  <c r="I195" i="5"/>
  <c r="H436" i="3"/>
  <c r="I436" i="3"/>
  <c r="J434" i="3"/>
  <c r="I434" i="3"/>
  <c r="H370" i="3"/>
  <c r="J370" i="3"/>
  <c r="I370" i="3"/>
  <c r="H330" i="3"/>
  <c r="J330" i="3"/>
  <c r="I330" i="3"/>
  <c r="J274" i="3"/>
  <c r="I274" i="3"/>
  <c r="J210" i="3"/>
  <c r="I210" i="3"/>
  <c r="J162" i="3"/>
  <c r="H162" i="3"/>
  <c r="I162" i="3"/>
  <c r="H465" i="3"/>
  <c r="J465" i="3"/>
  <c r="I465" i="3"/>
  <c r="H409" i="3"/>
  <c r="J409" i="3"/>
  <c r="I409" i="3"/>
  <c r="H361" i="3"/>
  <c r="J361" i="3"/>
  <c r="I361" i="3"/>
  <c r="H329" i="3"/>
  <c r="J329" i="3"/>
  <c r="I329" i="3"/>
  <c r="H289" i="3"/>
  <c r="J289" i="3"/>
  <c r="I289" i="3"/>
  <c r="H265" i="3"/>
  <c r="J265" i="3"/>
  <c r="I265" i="3"/>
  <c r="I427" i="3"/>
  <c r="I405" i="3"/>
  <c r="I363" i="3"/>
  <c r="I299" i="3"/>
  <c r="I235" i="3"/>
  <c r="I171" i="3"/>
  <c r="I107" i="3"/>
  <c r="H301" i="3"/>
  <c r="H210" i="3"/>
  <c r="H120" i="3"/>
  <c r="J436" i="3"/>
  <c r="J333" i="3"/>
  <c r="I428" i="3"/>
  <c r="J428" i="3"/>
  <c r="H428" i="3"/>
  <c r="H388" i="3"/>
  <c r="I388" i="3"/>
  <c r="J388" i="3"/>
  <c r="H356" i="3"/>
  <c r="I356" i="3"/>
  <c r="J356" i="3"/>
  <c r="H316" i="3"/>
  <c r="I316" i="3"/>
  <c r="J316" i="3"/>
  <c r="H260" i="3"/>
  <c r="I260" i="3"/>
  <c r="J260" i="3"/>
  <c r="H204" i="3"/>
  <c r="I204" i="3"/>
  <c r="H180" i="3"/>
  <c r="I180" i="3"/>
  <c r="J180" i="3"/>
  <c r="J466" i="3"/>
  <c r="H466" i="3"/>
  <c r="I466" i="3"/>
  <c r="J426" i="3"/>
  <c r="I426" i="3"/>
  <c r="H394" i="3"/>
  <c r="J394" i="3"/>
  <c r="I394" i="3"/>
  <c r="J354" i="3"/>
  <c r="I354" i="3"/>
  <c r="H314" i="3"/>
  <c r="J314" i="3"/>
  <c r="I314" i="3"/>
  <c r="H290" i="3"/>
  <c r="J290" i="3"/>
  <c r="I290" i="3"/>
  <c r="H258" i="3"/>
  <c r="I258" i="3"/>
  <c r="J234" i="3"/>
  <c r="H234" i="3"/>
  <c r="I234" i="3"/>
  <c r="J194" i="3"/>
  <c r="H194" i="3"/>
  <c r="I194" i="3"/>
  <c r="J146" i="3"/>
  <c r="I146" i="3"/>
  <c r="H449" i="3"/>
  <c r="J449" i="3"/>
  <c r="I449" i="3"/>
  <c r="H433" i="3"/>
  <c r="J433" i="3"/>
  <c r="I433" i="3"/>
  <c r="H401" i="3"/>
  <c r="J401" i="3"/>
  <c r="I401" i="3"/>
  <c r="H385" i="3"/>
  <c r="J385" i="3"/>
  <c r="I385" i="3"/>
  <c r="H353" i="3"/>
  <c r="J353" i="3"/>
  <c r="I353" i="3"/>
  <c r="H337" i="3"/>
  <c r="J337" i="3"/>
  <c r="I337" i="3"/>
  <c r="H321" i="3"/>
  <c r="J321" i="3"/>
  <c r="I321" i="3"/>
  <c r="H305" i="3"/>
  <c r="J305" i="3"/>
  <c r="I305" i="3"/>
  <c r="H281" i="3"/>
  <c r="J281" i="3"/>
  <c r="I281" i="3"/>
  <c r="H273" i="3"/>
  <c r="J273" i="3"/>
  <c r="I273" i="3"/>
  <c r="H257" i="3"/>
  <c r="J257" i="3"/>
  <c r="I257" i="3"/>
  <c r="J456" i="3"/>
  <c r="H456" i="3"/>
  <c r="J448" i="3"/>
  <c r="H448" i="3"/>
  <c r="J440" i="3"/>
  <c r="H440" i="3"/>
  <c r="J432" i="3"/>
  <c r="H432" i="3"/>
  <c r="J424" i="3"/>
  <c r="H424" i="3"/>
  <c r="J416" i="3"/>
  <c r="H416" i="3"/>
  <c r="J408" i="3"/>
  <c r="H408" i="3"/>
  <c r="J400" i="3"/>
  <c r="H400" i="3"/>
  <c r="J384" i="3"/>
  <c r="H384" i="3"/>
  <c r="J368" i="3"/>
  <c r="H368" i="3"/>
  <c r="J360" i="3"/>
  <c r="H360" i="3"/>
  <c r="J352" i="3"/>
  <c r="H352" i="3"/>
  <c r="J344" i="3"/>
  <c r="H344" i="3"/>
  <c r="J336" i="3"/>
  <c r="H336" i="3"/>
  <c r="J328" i="3"/>
  <c r="H328" i="3"/>
  <c r="J320" i="3"/>
  <c r="H320" i="3"/>
  <c r="J304" i="3"/>
  <c r="H304" i="3"/>
  <c r="J296" i="3"/>
  <c r="H296" i="3"/>
  <c r="J288" i="3"/>
  <c r="H288" i="3"/>
  <c r="J280" i="3"/>
  <c r="H280" i="3"/>
  <c r="J272" i="3"/>
  <c r="H272" i="3"/>
  <c r="J264" i="3"/>
  <c r="H264" i="3"/>
  <c r="J256" i="3"/>
  <c r="H256" i="3"/>
  <c r="J240" i="3"/>
  <c r="H240" i="3"/>
  <c r="J232" i="3"/>
  <c r="H232" i="3"/>
  <c r="J224" i="3"/>
  <c r="H224" i="3"/>
  <c r="J216" i="3"/>
  <c r="H216" i="3"/>
  <c r="J208" i="3"/>
  <c r="H208" i="3"/>
  <c r="J200" i="3"/>
  <c r="H200" i="3"/>
  <c r="J192" i="3"/>
  <c r="H192" i="3"/>
  <c r="J176" i="3"/>
  <c r="H176" i="3"/>
  <c r="J168" i="3"/>
  <c r="H168" i="3"/>
  <c r="J160" i="3"/>
  <c r="H160" i="3"/>
  <c r="J152" i="3"/>
  <c r="H152" i="3"/>
  <c r="J144" i="3"/>
  <c r="H144" i="3"/>
  <c r="J136" i="3"/>
  <c r="H136" i="3"/>
  <c r="J128" i="3"/>
  <c r="H128" i="3"/>
  <c r="J112" i="3"/>
  <c r="H112" i="3"/>
  <c r="J104" i="3"/>
  <c r="H104" i="3"/>
  <c r="J96" i="3"/>
  <c r="H96" i="3"/>
  <c r="J88" i="3"/>
  <c r="H88" i="3"/>
  <c r="J80" i="3"/>
  <c r="I80" i="3"/>
  <c r="H80" i="3"/>
  <c r="J72" i="3"/>
  <c r="H72" i="3"/>
  <c r="I72" i="3"/>
  <c r="J64" i="3"/>
  <c r="H64" i="3"/>
  <c r="I64" i="3"/>
  <c r="J56" i="3"/>
  <c r="I56" i="3"/>
  <c r="J48" i="3"/>
  <c r="H48" i="3"/>
  <c r="I48" i="3"/>
  <c r="J40" i="3"/>
  <c r="I40" i="3"/>
  <c r="H40" i="3"/>
  <c r="J32" i="3"/>
  <c r="H32" i="3"/>
  <c r="I32" i="3"/>
  <c r="J24" i="3"/>
  <c r="H24" i="3"/>
  <c r="I24" i="3"/>
  <c r="J16" i="3"/>
  <c r="I16" i="3"/>
  <c r="H16" i="3"/>
  <c r="J8" i="3"/>
  <c r="H8" i="3"/>
  <c r="I8" i="3"/>
  <c r="I467" i="3"/>
  <c r="I424" i="3"/>
  <c r="I403" i="3"/>
  <c r="I381" i="3"/>
  <c r="I360" i="3"/>
  <c r="I339" i="3"/>
  <c r="I296" i="3"/>
  <c r="I275" i="3"/>
  <c r="I232" i="3"/>
  <c r="I211" i="3"/>
  <c r="I168" i="3"/>
  <c r="I147" i="3"/>
  <c r="I104" i="3"/>
  <c r="I83" i="3"/>
  <c r="I51" i="3"/>
  <c r="I19" i="3"/>
  <c r="H453" i="3"/>
  <c r="H413" i="3"/>
  <c r="H365" i="3"/>
  <c r="J423" i="3"/>
  <c r="J219" i="3"/>
  <c r="I460" i="3"/>
  <c r="H460" i="3"/>
  <c r="J460" i="3"/>
  <c r="J412" i="3"/>
  <c r="I412" i="3"/>
  <c r="H412" i="3"/>
  <c r="H372" i="3"/>
  <c r="I372" i="3"/>
  <c r="H332" i="3"/>
  <c r="I332" i="3"/>
  <c r="J332" i="3"/>
  <c r="H292" i="3"/>
  <c r="I292" i="3"/>
  <c r="J292" i="3"/>
  <c r="H252" i="3"/>
  <c r="I252" i="3"/>
  <c r="J252" i="3"/>
  <c r="H228" i="3"/>
  <c r="I228" i="3"/>
  <c r="J228" i="3"/>
  <c r="H196" i="3"/>
  <c r="I196" i="3"/>
  <c r="J196" i="3"/>
  <c r="J442" i="3"/>
  <c r="H442" i="3"/>
  <c r="I442" i="3"/>
  <c r="H410" i="3"/>
  <c r="J410" i="3"/>
  <c r="I410" i="3"/>
  <c r="H378" i="3"/>
  <c r="J378" i="3"/>
  <c r="I378" i="3"/>
  <c r="J338" i="3"/>
  <c r="I338" i="3"/>
  <c r="J298" i="3"/>
  <c r="H298" i="3"/>
  <c r="I298" i="3"/>
  <c r="H250" i="3"/>
  <c r="J250" i="3"/>
  <c r="I250" i="3"/>
  <c r="H218" i="3"/>
  <c r="J218" i="3"/>
  <c r="I218" i="3"/>
  <c r="J178" i="3"/>
  <c r="H178" i="3"/>
  <c r="I178" i="3"/>
  <c r="J138" i="3"/>
  <c r="H138" i="3"/>
  <c r="I138" i="3"/>
  <c r="H425" i="3"/>
  <c r="J425" i="3"/>
  <c r="I425" i="3"/>
  <c r="H377" i="3"/>
  <c r="J377" i="3"/>
  <c r="I377" i="3"/>
  <c r="H313" i="3"/>
  <c r="J313" i="3"/>
  <c r="I313" i="3"/>
  <c r="J463" i="3"/>
  <c r="H463" i="3"/>
  <c r="I463" i="3"/>
  <c r="H447" i="3"/>
  <c r="I447" i="3"/>
  <c r="J447" i="3"/>
  <c r="I431" i="3"/>
  <c r="J431" i="3"/>
  <c r="H431" i="3"/>
  <c r="H407" i="3"/>
  <c r="I407" i="3"/>
  <c r="J407" i="3"/>
  <c r="H391" i="3"/>
  <c r="J391" i="3"/>
  <c r="I391" i="3"/>
  <c r="H383" i="3"/>
  <c r="I383" i="3"/>
  <c r="J383" i="3"/>
  <c r="I367" i="3"/>
  <c r="J367" i="3"/>
  <c r="I464" i="3"/>
  <c r="I443" i="3"/>
  <c r="I400" i="3"/>
  <c r="I379" i="3"/>
  <c r="I336" i="3"/>
  <c r="I315" i="3"/>
  <c r="I272" i="3"/>
  <c r="I251" i="3"/>
  <c r="I208" i="3"/>
  <c r="I187" i="3"/>
  <c r="I144" i="3"/>
  <c r="I123" i="3"/>
  <c r="H405" i="3"/>
  <c r="H354" i="3"/>
  <c r="H274" i="3"/>
  <c r="H184" i="3"/>
  <c r="J411" i="3"/>
  <c r="J204" i="3"/>
  <c r="I444" i="3"/>
  <c r="J444" i="3"/>
  <c r="H396" i="3"/>
  <c r="I396" i="3"/>
  <c r="J396" i="3"/>
  <c r="H348" i="3"/>
  <c r="J348" i="3"/>
  <c r="I348" i="3"/>
  <c r="H308" i="3"/>
  <c r="I308" i="3"/>
  <c r="H268" i="3"/>
  <c r="I268" i="3"/>
  <c r="J268" i="3"/>
  <c r="H220" i="3"/>
  <c r="J220" i="3"/>
  <c r="I220" i="3"/>
  <c r="H172" i="3"/>
  <c r="J172" i="3"/>
  <c r="I172" i="3"/>
  <c r="H458" i="3"/>
  <c r="J458" i="3"/>
  <c r="I458" i="3"/>
  <c r="J418" i="3"/>
  <c r="H418" i="3"/>
  <c r="I418" i="3"/>
  <c r="H386" i="3"/>
  <c r="I386" i="3"/>
  <c r="J362" i="3"/>
  <c r="H362" i="3"/>
  <c r="I362" i="3"/>
  <c r="H322" i="3"/>
  <c r="I322" i="3"/>
  <c r="H282" i="3"/>
  <c r="J282" i="3"/>
  <c r="I282" i="3"/>
  <c r="H242" i="3"/>
  <c r="J242" i="3"/>
  <c r="I242" i="3"/>
  <c r="H202" i="3"/>
  <c r="J202" i="3"/>
  <c r="I202" i="3"/>
  <c r="H170" i="3"/>
  <c r="I170" i="3"/>
  <c r="H457" i="3"/>
  <c r="J457" i="3"/>
  <c r="I457" i="3"/>
  <c r="H441" i="3"/>
  <c r="J441" i="3"/>
  <c r="I441" i="3"/>
  <c r="H417" i="3"/>
  <c r="J417" i="3"/>
  <c r="I417" i="3"/>
  <c r="H393" i="3"/>
  <c r="J393" i="3"/>
  <c r="I393" i="3"/>
  <c r="H369" i="3"/>
  <c r="J369" i="3"/>
  <c r="I369" i="3"/>
  <c r="H345" i="3"/>
  <c r="J345" i="3"/>
  <c r="I345" i="3"/>
  <c r="H297" i="3"/>
  <c r="J297" i="3"/>
  <c r="I297" i="3"/>
  <c r="J455" i="3"/>
  <c r="I455" i="3"/>
  <c r="J439" i="3"/>
  <c r="H439" i="3"/>
  <c r="I439" i="3"/>
  <c r="J415" i="3"/>
  <c r="I415" i="3"/>
  <c r="J399" i="3"/>
  <c r="I399" i="3"/>
  <c r="H399" i="3"/>
  <c r="J375" i="3"/>
  <c r="I375" i="3"/>
  <c r="H375" i="3"/>
  <c r="J470" i="3"/>
  <c r="I470" i="3"/>
  <c r="H470" i="3"/>
  <c r="J462" i="3"/>
  <c r="I462" i="3"/>
  <c r="J454" i="3"/>
  <c r="H454" i="3"/>
  <c r="I454" i="3"/>
  <c r="J446" i="3"/>
  <c r="I446" i="3"/>
  <c r="J438" i="3"/>
  <c r="H438" i="3"/>
  <c r="I438" i="3"/>
  <c r="J430" i="3"/>
  <c r="I430" i="3"/>
  <c r="H430" i="3"/>
  <c r="J422" i="3"/>
  <c r="I422" i="3"/>
  <c r="H422" i="3"/>
  <c r="J414" i="3"/>
  <c r="H414" i="3"/>
  <c r="I414" i="3"/>
  <c r="J406" i="3"/>
  <c r="H406" i="3"/>
  <c r="I406" i="3"/>
  <c r="J398" i="3"/>
  <c r="I398" i="3"/>
  <c r="H398" i="3"/>
  <c r="J390" i="3"/>
  <c r="I390" i="3"/>
  <c r="J382" i="3"/>
  <c r="H382" i="3"/>
  <c r="I382" i="3"/>
  <c r="J374" i="3"/>
  <c r="I374" i="3"/>
  <c r="H374" i="3"/>
  <c r="J366" i="3"/>
  <c r="H366" i="3"/>
  <c r="I366" i="3"/>
  <c r="J358" i="3"/>
  <c r="I358" i="3"/>
  <c r="H358" i="3"/>
  <c r="J350" i="3"/>
  <c r="I350" i="3"/>
  <c r="H350" i="3"/>
  <c r="J342" i="3"/>
  <c r="H342" i="3"/>
  <c r="I342" i="3"/>
  <c r="J334" i="3"/>
  <c r="I334" i="3"/>
  <c r="H334" i="3"/>
  <c r="J326" i="3"/>
  <c r="I326" i="3"/>
  <c r="J318" i="3"/>
  <c r="H318" i="3"/>
  <c r="I318" i="3"/>
  <c r="J310" i="3"/>
  <c r="I310" i="3"/>
  <c r="H310" i="3"/>
  <c r="J302" i="3"/>
  <c r="H302" i="3"/>
  <c r="I302" i="3"/>
  <c r="J294" i="3"/>
  <c r="I294" i="3"/>
  <c r="H294" i="3"/>
  <c r="J286" i="3"/>
  <c r="I286" i="3"/>
  <c r="H286" i="3"/>
  <c r="J278" i="3"/>
  <c r="H278" i="3"/>
  <c r="I278" i="3"/>
  <c r="J270" i="3"/>
  <c r="I270" i="3"/>
  <c r="H270" i="3"/>
  <c r="J262" i="3"/>
  <c r="I262" i="3"/>
  <c r="J254" i="3"/>
  <c r="H254" i="3"/>
  <c r="I254" i="3"/>
  <c r="J246" i="3"/>
  <c r="I246" i="3"/>
  <c r="H246" i="3"/>
  <c r="J238" i="3"/>
  <c r="H238" i="3"/>
  <c r="I238" i="3"/>
  <c r="J230" i="3"/>
  <c r="I230" i="3"/>
  <c r="H230" i="3"/>
  <c r="J222" i="3"/>
  <c r="I222" i="3"/>
  <c r="H222" i="3"/>
  <c r="J214" i="3"/>
  <c r="H214" i="3"/>
  <c r="I214" i="3"/>
  <c r="J206" i="3"/>
  <c r="I206" i="3"/>
  <c r="H206" i="3"/>
  <c r="J198" i="3"/>
  <c r="I198" i="3"/>
  <c r="J190" i="3"/>
  <c r="H190" i="3"/>
  <c r="I190" i="3"/>
  <c r="J182" i="3"/>
  <c r="I182" i="3"/>
  <c r="H182" i="3"/>
  <c r="J174" i="3"/>
  <c r="H174" i="3"/>
  <c r="I174" i="3"/>
  <c r="J166" i="3"/>
  <c r="I166" i="3"/>
  <c r="H166" i="3"/>
  <c r="J158" i="3"/>
  <c r="I158" i="3"/>
  <c r="H158" i="3"/>
  <c r="J150" i="3"/>
  <c r="H150" i="3"/>
  <c r="I150" i="3"/>
  <c r="J142" i="3"/>
  <c r="I142" i="3"/>
  <c r="H142" i="3"/>
  <c r="J134" i="3"/>
  <c r="I134" i="3"/>
  <c r="J126" i="3"/>
  <c r="H126" i="3"/>
  <c r="I126" i="3"/>
  <c r="J118" i="3"/>
  <c r="I118" i="3"/>
  <c r="H118" i="3"/>
  <c r="J110" i="3"/>
  <c r="H110" i="3"/>
  <c r="I110" i="3"/>
  <c r="J102" i="3"/>
  <c r="I102" i="3"/>
  <c r="H102" i="3"/>
  <c r="J94" i="3"/>
  <c r="I94" i="3"/>
  <c r="H94" i="3"/>
  <c r="J86" i="3"/>
  <c r="H86" i="3"/>
  <c r="I86" i="3"/>
  <c r="J78" i="3"/>
  <c r="I78" i="3"/>
  <c r="H78" i="3"/>
  <c r="J70" i="3"/>
  <c r="I70" i="3"/>
  <c r="J62" i="3"/>
  <c r="H62" i="3"/>
  <c r="I62" i="3"/>
  <c r="J54" i="3"/>
  <c r="I54" i="3"/>
  <c r="H54" i="3"/>
  <c r="J46" i="3"/>
  <c r="H46" i="3"/>
  <c r="I46" i="3"/>
  <c r="J38" i="3"/>
  <c r="I38" i="3"/>
  <c r="H38" i="3"/>
  <c r="J30" i="3"/>
  <c r="I30" i="3"/>
  <c r="H30" i="3"/>
  <c r="J22" i="3"/>
  <c r="H22" i="3"/>
  <c r="I22" i="3"/>
  <c r="J14" i="3"/>
  <c r="I14" i="3"/>
  <c r="H14" i="3"/>
  <c r="J6" i="3"/>
  <c r="I6" i="3"/>
  <c r="I461" i="3"/>
  <c r="I440" i="3"/>
  <c r="I419" i="3"/>
  <c r="I397" i="3"/>
  <c r="I376" i="3"/>
  <c r="I355" i="3"/>
  <c r="I333" i="3"/>
  <c r="I312" i="3"/>
  <c r="I291" i="3"/>
  <c r="I269" i="3"/>
  <c r="I248" i="3"/>
  <c r="I227" i="3"/>
  <c r="I184" i="3"/>
  <c r="I163" i="3"/>
  <c r="I120" i="3"/>
  <c r="I99" i="3"/>
  <c r="I75" i="3"/>
  <c r="I43" i="3"/>
  <c r="I11" i="3"/>
  <c r="H444" i="3"/>
  <c r="H402" i="3"/>
  <c r="H262" i="3"/>
  <c r="J397" i="3"/>
  <c r="J188" i="3"/>
  <c r="H300" i="3"/>
  <c r="I300" i="3"/>
  <c r="J300" i="3"/>
  <c r="J469" i="3"/>
  <c r="H469" i="3"/>
  <c r="H445" i="3"/>
  <c r="J445" i="3"/>
  <c r="J429" i="3"/>
  <c r="H429" i="3"/>
  <c r="H421" i="3"/>
  <c r="J421" i="3"/>
  <c r="J389" i="3"/>
  <c r="H389" i="3"/>
  <c r="J373" i="3"/>
  <c r="H373" i="3"/>
  <c r="H357" i="3"/>
  <c r="J357" i="3"/>
  <c r="J349" i="3"/>
  <c r="H349" i="3"/>
  <c r="H341" i="3"/>
  <c r="J341" i="3"/>
  <c r="J325" i="3"/>
  <c r="H325" i="3"/>
  <c r="H317" i="3"/>
  <c r="J317" i="3"/>
  <c r="J309" i="3"/>
  <c r="H309" i="3"/>
  <c r="H293" i="3"/>
  <c r="J293" i="3"/>
  <c r="J285" i="3"/>
  <c r="H285" i="3"/>
  <c r="H277" i="3"/>
  <c r="J277" i="3"/>
  <c r="J261" i="3"/>
  <c r="H261" i="3"/>
  <c r="H253" i="3"/>
  <c r="J253" i="3"/>
  <c r="J245" i="3"/>
  <c r="H245" i="3"/>
  <c r="H229" i="3"/>
  <c r="J229" i="3"/>
  <c r="J221" i="3"/>
  <c r="H221" i="3"/>
  <c r="H213" i="3"/>
  <c r="J213" i="3"/>
  <c r="J205" i="3"/>
  <c r="H205" i="3"/>
  <c r="J197" i="3"/>
  <c r="H197" i="3"/>
  <c r="J189" i="3"/>
  <c r="H189" i="3"/>
  <c r="J181" i="3"/>
  <c r="H181" i="3"/>
  <c r="H165" i="3"/>
  <c r="J165" i="3"/>
  <c r="J157" i="3"/>
  <c r="H157" i="3"/>
  <c r="I459" i="3"/>
  <c r="I437" i="3"/>
  <c r="I416" i="3"/>
  <c r="I395" i="3"/>
  <c r="I373" i="3"/>
  <c r="I352" i="3"/>
  <c r="I331" i="3"/>
  <c r="I309" i="3"/>
  <c r="I288" i="3"/>
  <c r="I267" i="3"/>
  <c r="I245" i="3"/>
  <c r="I224" i="3"/>
  <c r="I203" i="3"/>
  <c r="I181" i="3"/>
  <c r="I160" i="3"/>
  <c r="I139" i="3"/>
  <c r="I96" i="3"/>
  <c r="H437" i="3"/>
  <c r="H392" i="3"/>
  <c r="H338" i="3"/>
  <c r="H248" i="3"/>
  <c r="H173" i="3"/>
  <c r="H6" i="3"/>
  <c r="J386" i="3"/>
  <c r="J283" i="3"/>
  <c r="J170" i="3"/>
  <c r="I122" i="3"/>
  <c r="I114" i="3"/>
  <c r="I106" i="3"/>
  <c r="I98" i="3"/>
  <c r="I90" i="3"/>
  <c r="I82" i="3"/>
  <c r="I74" i="3"/>
  <c r="I66" i="3"/>
  <c r="I58" i="3"/>
  <c r="I50" i="3"/>
  <c r="I42" i="3"/>
  <c r="I34" i="3"/>
  <c r="I26" i="3"/>
  <c r="I18" i="3"/>
  <c r="I10" i="3"/>
  <c r="H311" i="3"/>
  <c r="H247" i="3"/>
  <c r="H183" i="3"/>
  <c r="H133" i="3"/>
  <c r="H119" i="3"/>
  <c r="H106" i="3"/>
  <c r="H69" i="3"/>
  <c r="H55" i="3"/>
  <c r="H42" i="3"/>
  <c r="H5" i="3"/>
  <c r="J319" i="3"/>
  <c r="J255" i="3"/>
  <c r="J167" i="3"/>
  <c r="J135" i="3"/>
  <c r="J103" i="3"/>
  <c r="J71" i="3"/>
  <c r="J39" i="3"/>
  <c r="J7" i="3"/>
  <c r="J109" i="5"/>
  <c r="I109" i="5"/>
  <c r="J69" i="5"/>
  <c r="I69" i="5"/>
  <c r="J45" i="5"/>
  <c r="I45" i="5"/>
  <c r="J21" i="5"/>
  <c r="I21" i="5"/>
  <c r="J5" i="5"/>
  <c r="I5" i="5"/>
  <c r="J377" i="5"/>
  <c r="I377" i="5"/>
  <c r="J291" i="5"/>
  <c r="I291" i="5"/>
  <c r="I179" i="5"/>
  <c r="J179" i="5"/>
  <c r="J8" i="5"/>
  <c r="I8" i="5"/>
  <c r="I249" i="5"/>
  <c r="H156" i="3"/>
  <c r="J156" i="3"/>
  <c r="H148" i="3"/>
  <c r="J148" i="3"/>
  <c r="H140" i="3"/>
  <c r="J140" i="3"/>
  <c r="H132" i="3"/>
  <c r="J132" i="3"/>
  <c r="H124" i="3"/>
  <c r="J124" i="3"/>
  <c r="H116" i="3"/>
  <c r="J116" i="3"/>
  <c r="H108" i="3"/>
  <c r="J108" i="3"/>
  <c r="H100" i="3"/>
  <c r="J100" i="3"/>
  <c r="H92" i="3"/>
  <c r="J92" i="3"/>
  <c r="H84" i="3"/>
  <c r="J84" i="3"/>
  <c r="H76" i="3"/>
  <c r="J76" i="3"/>
  <c r="H68" i="3"/>
  <c r="J68" i="3"/>
  <c r="H60" i="3"/>
  <c r="J60" i="3"/>
  <c r="H52" i="3"/>
  <c r="J52" i="3"/>
  <c r="H44" i="3"/>
  <c r="J44" i="3"/>
  <c r="H36" i="3"/>
  <c r="J36" i="3"/>
  <c r="H28" i="3"/>
  <c r="J28" i="3"/>
  <c r="H20" i="3"/>
  <c r="J20" i="3"/>
  <c r="H12" i="3"/>
  <c r="J12" i="3"/>
  <c r="I4" i="3"/>
  <c r="H4" i="3"/>
  <c r="J4" i="3"/>
  <c r="H335" i="3"/>
  <c r="H271" i="3"/>
  <c r="H207" i="3"/>
  <c r="H143" i="3"/>
  <c r="H93" i="3"/>
  <c r="H79" i="3"/>
  <c r="H66" i="3"/>
  <c r="H29" i="3"/>
  <c r="H15" i="3"/>
  <c r="J343" i="3"/>
  <c r="J279" i="3"/>
  <c r="J215" i="3"/>
  <c r="J199" i="3"/>
  <c r="J183" i="3"/>
  <c r="J101" i="3"/>
  <c r="J37" i="3"/>
  <c r="J100" i="5"/>
  <c r="I100" i="5"/>
  <c r="J76" i="5"/>
  <c r="I76" i="5"/>
  <c r="J60" i="5"/>
  <c r="I60" i="5"/>
  <c r="J12" i="5"/>
  <c r="I12" i="5"/>
  <c r="J367" i="5"/>
  <c r="I367" i="5"/>
  <c r="J281" i="5"/>
  <c r="I281" i="5"/>
  <c r="I163" i="5"/>
  <c r="J163" i="5"/>
  <c r="H359" i="3"/>
  <c r="H295" i="3"/>
  <c r="H231" i="3"/>
  <c r="H167" i="3"/>
  <c r="H117" i="3"/>
  <c r="H103" i="3"/>
  <c r="H90" i="3"/>
  <c r="H53" i="3"/>
  <c r="H26" i="3"/>
  <c r="J303" i="3"/>
  <c r="J239" i="3"/>
  <c r="J159" i="3"/>
  <c r="J127" i="3"/>
  <c r="J95" i="3"/>
  <c r="J63" i="3"/>
  <c r="J31" i="3"/>
  <c r="J2" i="5"/>
  <c r="I2" i="5"/>
  <c r="J427" i="5"/>
  <c r="I427" i="5"/>
  <c r="J411" i="5"/>
  <c r="I411" i="5"/>
  <c r="J403" i="5"/>
  <c r="I403" i="5"/>
  <c r="J395" i="5"/>
  <c r="I395" i="5"/>
  <c r="I379" i="5"/>
  <c r="J379" i="5"/>
  <c r="J371" i="5"/>
  <c r="I371" i="5"/>
  <c r="I347" i="5"/>
  <c r="J347" i="5"/>
  <c r="J339" i="5"/>
  <c r="I339" i="5"/>
  <c r="J331" i="5"/>
  <c r="I331" i="5"/>
  <c r="J315" i="5"/>
  <c r="I315" i="5"/>
  <c r="I307" i="5"/>
  <c r="J307" i="5"/>
  <c r="J299" i="5"/>
  <c r="I299" i="5"/>
  <c r="J283" i="5"/>
  <c r="I283" i="5"/>
  <c r="I275" i="5"/>
  <c r="J275" i="5"/>
  <c r="J267" i="5"/>
  <c r="I267" i="5"/>
  <c r="J259" i="5"/>
  <c r="I259" i="5"/>
  <c r="I251" i="5"/>
  <c r="J251" i="5"/>
  <c r="J235" i="5"/>
  <c r="I235" i="5"/>
  <c r="I219" i="5"/>
  <c r="J219" i="5"/>
  <c r="I203" i="5"/>
  <c r="J203" i="5"/>
  <c r="I187" i="5"/>
  <c r="J187" i="5"/>
  <c r="I171" i="5"/>
  <c r="J171" i="5"/>
  <c r="I155" i="5"/>
  <c r="J155" i="5"/>
  <c r="I139" i="5"/>
  <c r="J139" i="5"/>
  <c r="I355" i="5"/>
  <c r="J355" i="5"/>
  <c r="J271" i="5"/>
  <c r="I271" i="5"/>
  <c r="I147" i="5"/>
  <c r="J147" i="5"/>
  <c r="I351" i="3"/>
  <c r="I343" i="3"/>
  <c r="I335" i="3"/>
  <c r="I327" i="3"/>
  <c r="I319" i="3"/>
  <c r="I311" i="3"/>
  <c r="I287" i="3"/>
  <c r="I279" i="3"/>
  <c r="I271" i="3"/>
  <c r="I263" i="3"/>
  <c r="I255" i="3"/>
  <c r="I247" i="3"/>
  <c r="I223" i="3"/>
  <c r="I215" i="3"/>
  <c r="I207" i="3"/>
  <c r="I199" i="3"/>
  <c r="I191" i="3"/>
  <c r="I175" i="3"/>
  <c r="I151" i="3"/>
  <c r="I143" i="3"/>
  <c r="I135" i="3"/>
  <c r="I127" i="3"/>
  <c r="I119" i="3"/>
  <c r="I111" i="3"/>
  <c r="I87" i="3"/>
  <c r="I79" i="3"/>
  <c r="I71" i="3"/>
  <c r="I63" i="3"/>
  <c r="I55" i="3"/>
  <c r="I47" i="3"/>
  <c r="I23" i="3"/>
  <c r="I15" i="3"/>
  <c r="I7" i="3"/>
  <c r="H191" i="3"/>
  <c r="H114" i="3"/>
  <c r="H50" i="3"/>
  <c r="J327" i="3"/>
  <c r="J263" i="3"/>
  <c r="J125" i="3"/>
  <c r="J61" i="3"/>
  <c r="I434" i="5"/>
  <c r="J434" i="5"/>
  <c r="I426" i="5"/>
  <c r="J426" i="5"/>
  <c r="I418" i="5"/>
  <c r="J418" i="5"/>
  <c r="I402" i="5"/>
  <c r="J402" i="5"/>
  <c r="J394" i="5"/>
  <c r="I394" i="5"/>
  <c r="J386" i="5"/>
  <c r="I386" i="5"/>
  <c r="J378" i="5"/>
  <c r="I378" i="5"/>
  <c r="I370" i="5"/>
  <c r="J370" i="5"/>
  <c r="I362" i="5"/>
  <c r="J362" i="5"/>
  <c r="I354" i="5"/>
  <c r="J354" i="5"/>
  <c r="I346" i="5"/>
  <c r="J346" i="5"/>
  <c r="I338" i="5"/>
  <c r="J338" i="5"/>
  <c r="J330" i="5"/>
  <c r="I330" i="5"/>
  <c r="J322" i="5"/>
  <c r="I322" i="5"/>
  <c r="J314" i="5"/>
  <c r="I314" i="5"/>
  <c r="I306" i="5"/>
  <c r="J306" i="5"/>
  <c r="I298" i="5"/>
  <c r="J298" i="5"/>
  <c r="J290" i="5"/>
  <c r="I290" i="5"/>
  <c r="I282" i="5"/>
  <c r="J282" i="5"/>
  <c r="I274" i="5"/>
  <c r="J274" i="5"/>
  <c r="I266" i="5"/>
  <c r="J266" i="5"/>
  <c r="J250" i="5"/>
  <c r="I250" i="5"/>
  <c r="I242" i="5"/>
  <c r="J242" i="5"/>
  <c r="I234" i="5"/>
  <c r="J234" i="5"/>
  <c r="J226" i="5"/>
  <c r="I226" i="5"/>
  <c r="J218" i="5"/>
  <c r="I218" i="5"/>
  <c r="I210" i="5"/>
  <c r="J210" i="5"/>
  <c r="J202" i="5"/>
  <c r="I202" i="5"/>
  <c r="J194" i="5"/>
  <c r="I194" i="5"/>
  <c r="J186" i="5"/>
  <c r="I186" i="5"/>
  <c r="J178" i="5"/>
  <c r="I178" i="5"/>
  <c r="J170" i="5"/>
  <c r="I170" i="5"/>
  <c r="I162" i="5"/>
  <c r="J162" i="5"/>
  <c r="J154" i="5"/>
  <c r="I154" i="5"/>
  <c r="J106" i="5"/>
  <c r="I106" i="5"/>
  <c r="J82" i="5"/>
  <c r="I82" i="5"/>
  <c r="J42" i="5"/>
  <c r="I42" i="5"/>
  <c r="J18" i="5"/>
  <c r="I18" i="5"/>
  <c r="J431" i="5"/>
  <c r="I431" i="5"/>
  <c r="J345" i="5"/>
  <c r="I345" i="5"/>
  <c r="J258" i="5"/>
  <c r="I258" i="5"/>
  <c r="H249" i="3"/>
  <c r="J249" i="3"/>
  <c r="H241" i="3"/>
  <c r="J241" i="3"/>
  <c r="H233" i="3"/>
  <c r="J233" i="3"/>
  <c r="H225" i="3"/>
  <c r="J225" i="3"/>
  <c r="H217" i="3"/>
  <c r="J217" i="3"/>
  <c r="H209" i="3"/>
  <c r="J209" i="3"/>
  <c r="H201" i="3"/>
  <c r="J201" i="3"/>
  <c r="H193" i="3"/>
  <c r="J193" i="3"/>
  <c r="H185" i="3"/>
  <c r="J185" i="3"/>
  <c r="H177" i="3"/>
  <c r="J177" i="3"/>
  <c r="H169" i="3"/>
  <c r="J169" i="3"/>
  <c r="H161" i="3"/>
  <c r="J161" i="3"/>
  <c r="H153" i="3"/>
  <c r="J153" i="3"/>
  <c r="H145" i="3"/>
  <c r="J145" i="3"/>
  <c r="H137" i="3"/>
  <c r="J137" i="3"/>
  <c r="H129" i="3"/>
  <c r="J129" i="3"/>
  <c r="H121" i="3"/>
  <c r="J121" i="3"/>
  <c r="H113" i="3"/>
  <c r="J113" i="3"/>
  <c r="H105" i="3"/>
  <c r="J105" i="3"/>
  <c r="H97" i="3"/>
  <c r="J97" i="3"/>
  <c r="H89" i="3"/>
  <c r="J89" i="3"/>
  <c r="H81" i="3"/>
  <c r="J81" i="3"/>
  <c r="H73" i="3"/>
  <c r="J73" i="3"/>
  <c r="H65" i="3"/>
  <c r="J65" i="3"/>
  <c r="H57" i="3"/>
  <c r="J57" i="3"/>
  <c r="H49" i="3"/>
  <c r="J49" i="3"/>
  <c r="H41" i="3"/>
  <c r="J41" i="3"/>
  <c r="H33" i="3"/>
  <c r="J33" i="3"/>
  <c r="H25" i="3"/>
  <c r="J25" i="3"/>
  <c r="H17" i="3"/>
  <c r="J17" i="3"/>
  <c r="H9" i="3"/>
  <c r="J9" i="3"/>
  <c r="H151" i="3"/>
  <c r="H87" i="3"/>
  <c r="H74" i="3"/>
  <c r="H23" i="3"/>
  <c r="H10" i="3"/>
  <c r="J433" i="5"/>
  <c r="I433" i="5"/>
  <c r="J425" i="5"/>
  <c r="I425" i="5"/>
  <c r="J401" i="5"/>
  <c r="I401" i="5"/>
  <c r="J393" i="5"/>
  <c r="I393" i="5"/>
  <c r="J385" i="5"/>
  <c r="I385" i="5"/>
  <c r="J369" i="5"/>
  <c r="I369" i="5"/>
  <c r="I361" i="5"/>
  <c r="J361" i="5"/>
  <c r="J353" i="5"/>
  <c r="I353" i="5"/>
  <c r="I329" i="5"/>
  <c r="J329" i="5"/>
  <c r="J321" i="5"/>
  <c r="I321" i="5"/>
  <c r="I297" i="5"/>
  <c r="J297" i="5"/>
  <c r="J289" i="5"/>
  <c r="I289" i="5"/>
  <c r="J273" i="5"/>
  <c r="I273" i="5"/>
  <c r="I265" i="5"/>
  <c r="J265" i="5"/>
  <c r="J257" i="5"/>
  <c r="I257" i="5"/>
  <c r="J241" i="5"/>
  <c r="I241" i="5"/>
  <c r="J233" i="5"/>
  <c r="I233" i="5"/>
  <c r="J225" i="5"/>
  <c r="I225" i="5"/>
  <c r="J217" i="5"/>
  <c r="I217" i="5"/>
  <c r="J209" i="5"/>
  <c r="I209" i="5"/>
  <c r="I201" i="5"/>
  <c r="J201" i="5"/>
  <c r="J193" i="5"/>
  <c r="I193" i="5"/>
  <c r="J185" i="5"/>
  <c r="I185" i="5"/>
  <c r="J177" i="5"/>
  <c r="I177" i="5"/>
  <c r="J169" i="5"/>
  <c r="I169" i="5"/>
  <c r="I161" i="5"/>
  <c r="J161" i="5"/>
  <c r="J153" i="5"/>
  <c r="I153" i="5"/>
  <c r="J145" i="5"/>
  <c r="I145" i="5"/>
  <c r="I137" i="5"/>
  <c r="J137" i="5"/>
  <c r="J129" i="5"/>
  <c r="I129" i="5"/>
  <c r="J121" i="5"/>
  <c r="I121" i="5"/>
  <c r="I419" i="5"/>
  <c r="J419" i="5"/>
  <c r="J335" i="5"/>
  <c r="I335" i="5"/>
  <c r="J243" i="5"/>
  <c r="I243" i="5"/>
  <c r="J58" i="5"/>
  <c r="I58" i="5"/>
  <c r="I363" i="5"/>
  <c r="I85" i="5"/>
  <c r="H98" i="3"/>
  <c r="H34" i="3"/>
  <c r="J149" i="3"/>
  <c r="J85" i="3"/>
  <c r="J21" i="3"/>
  <c r="J432" i="5"/>
  <c r="I432" i="5"/>
  <c r="J424" i="5"/>
  <c r="I424" i="5"/>
  <c r="I416" i="5"/>
  <c r="J416" i="5"/>
  <c r="J408" i="5"/>
  <c r="I408" i="5"/>
  <c r="I400" i="5"/>
  <c r="J400" i="5"/>
  <c r="I392" i="5"/>
  <c r="J392" i="5"/>
  <c r="I384" i="5"/>
  <c r="J384" i="5"/>
  <c r="J376" i="5"/>
  <c r="I376" i="5"/>
  <c r="I368" i="5"/>
  <c r="J368" i="5"/>
  <c r="I360" i="5"/>
  <c r="J360" i="5"/>
  <c r="I352" i="5"/>
  <c r="J352" i="5"/>
  <c r="I344" i="5"/>
  <c r="J344" i="5"/>
  <c r="I336" i="5"/>
  <c r="J336" i="5"/>
  <c r="I328" i="5"/>
  <c r="J328" i="5"/>
  <c r="J320" i="5"/>
  <c r="I320" i="5"/>
  <c r="I312" i="5"/>
  <c r="J312" i="5"/>
  <c r="I304" i="5"/>
  <c r="J304" i="5"/>
  <c r="J296" i="5"/>
  <c r="I296" i="5"/>
  <c r="I288" i="5"/>
  <c r="J288" i="5"/>
  <c r="I280" i="5"/>
  <c r="J280" i="5"/>
  <c r="I272" i="5"/>
  <c r="J272" i="5"/>
  <c r="J112" i="5"/>
  <c r="I112" i="5"/>
  <c r="J96" i="5"/>
  <c r="I96" i="5"/>
  <c r="J72" i="5"/>
  <c r="I72" i="5"/>
  <c r="J48" i="5"/>
  <c r="I48" i="5"/>
  <c r="I409" i="5"/>
  <c r="J409" i="5"/>
  <c r="J323" i="5"/>
  <c r="I323" i="5"/>
  <c r="J227" i="5"/>
  <c r="I227" i="5"/>
  <c r="I156" i="3"/>
  <c r="I148" i="3"/>
  <c r="I140" i="3"/>
  <c r="I132" i="3"/>
  <c r="I124" i="3"/>
  <c r="I116" i="3"/>
  <c r="I108" i="3"/>
  <c r="I100" i="3"/>
  <c r="I92" i="3"/>
  <c r="I84" i="3"/>
  <c r="I76" i="3"/>
  <c r="I68" i="3"/>
  <c r="I60" i="3"/>
  <c r="I52" i="3"/>
  <c r="I44" i="3"/>
  <c r="I36" i="3"/>
  <c r="I28" i="3"/>
  <c r="I20" i="3"/>
  <c r="I12" i="3"/>
  <c r="H122" i="3"/>
  <c r="H58" i="3"/>
  <c r="J423" i="5"/>
  <c r="I423" i="5"/>
  <c r="J415" i="5"/>
  <c r="I415" i="5"/>
  <c r="J407" i="5"/>
  <c r="I407" i="5"/>
  <c r="I391" i="5"/>
  <c r="J391" i="5"/>
  <c r="J383" i="5"/>
  <c r="I383" i="5"/>
  <c r="J375" i="5"/>
  <c r="I375" i="5"/>
  <c r="J359" i="5"/>
  <c r="I359" i="5"/>
  <c r="J351" i="5"/>
  <c r="I351" i="5"/>
  <c r="I343" i="5"/>
  <c r="J343" i="5"/>
  <c r="J327" i="5"/>
  <c r="I327" i="5"/>
  <c r="J319" i="5"/>
  <c r="I319" i="5"/>
  <c r="J311" i="5"/>
  <c r="I311" i="5"/>
  <c r="J295" i="5"/>
  <c r="I295" i="5"/>
  <c r="J287" i="5"/>
  <c r="I287" i="5"/>
  <c r="J279" i="5"/>
  <c r="I279" i="5"/>
  <c r="J263" i="5"/>
  <c r="I263" i="5"/>
  <c r="J255" i="5"/>
  <c r="I255" i="5"/>
  <c r="J87" i="5"/>
  <c r="I87" i="5"/>
  <c r="J63" i="5"/>
  <c r="I63" i="5"/>
  <c r="J39" i="5"/>
  <c r="I39" i="5"/>
  <c r="J23" i="5"/>
  <c r="I23" i="5"/>
  <c r="J399" i="5"/>
  <c r="I399" i="5"/>
  <c r="J313" i="5"/>
  <c r="I313" i="5"/>
  <c r="J211" i="5"/>
  <c r="I211" i="5"/>
  <c r="J32" i="5"/>
  <c r="I32" i="5"/>
  <c r="I305" i="5"/>
  <c r="J410" i="5"/>
  <c r="I421" i="5"/>
  <c r="J421" i="5"/>
  <c r="J413" i="5"/>
  <c r="I413" i="5"/>
  <c r="J397" i="5"/>
  <c r="I397" i="5"/>
  <c r="I389" i="5"/>
  <c r="J389" i="5"/>
  <c r="J381" i="5"/>
  <c r="I381" i="5"/>
  <c r="J365" i="5"/>
  <c r="I365" i="5"/>
  <c r="J357" i="5"/>
  <c r="I357" i="5"/>
  <c r="J349" i="5"/>
  <c r="I349" i="5"/>
  <c r="J333" i="5"/>
  <c r="I333" i="5"/>
  <c r="J325" i="5"/>
  <c r="I325" i="5"/>
  <c r="J317" i="5"/>
  <c r="I317" i="5"/>
  <c r="J301" i="5"/>
  <c r="I301" i="5"/>
  <c r="J293" i="5"/>
  <c r="I293" i="5"/>
  <c r="J285" i="5"/>
  <c r="I285" i="5"/>
  <c r="J269" i="5"/>
  <c r="I269" i="5"/>
  <c r="J261" i="5"/>
  <c r="I261" i="5"/>
  <c r="J253" i="5"/>
  <c r="I253" i="5"/>
  <c r="J237" i="5"/>
  <c r="I237" i="5"/>
  <c r="J229" i="5"/>
  <c r="I229" i="5"/>
  <c r="J221" i="5"/>
  <c r="I221" i="5"/>
  <c r="J205" i="5"/>
  <c r="I205" i="5"/>
  <c r="J189" i="5"/>
  <c r="I189" i="5"/>
  <c r="J181" i="5"/>
  <c r="I181" i="5"/>
  <c r="J165" i="5"/>
  <c r="I165" i="5"/>
  <c r="J157" i="5"/>
  <c r="I157" i="5"/>
  <c r="J141" i="5"/>
  <c r="I141" i="5"/>
  <c r="J125" i="5"/>
  <c r="I125" i="5"/>
  <c r="J117" i="5"/>
  <c r="I117" i="5"/>
  <c r="J101" i="5"/>
  <c r="I101" i="5"/>
  <c r="J93" i="5"/>
  <c r="I93" i="5"/>
  <c r="J77" i="5"/>
  <c r="I77" i="5"/>
  <c r="J61" i="5"/>
  <c r="I61" i="5"/>
  <c r="J53" i="5"/>
  <c r="I53" i="5"/>
  <c r="J37" i="5"/>
  <c r="I37" i="5"/>
  <c r="J29" i="5"/>
  <c r="I29" i="5"/>
  <c r="J13" i="5"/>
  <c r="I13" i="5"/>
  <c r="I123" i="5"/>
  <c r="J123" i="5"/>
  <c r="I388" i="5"/>
  <c r="I245" i="5"/>
  <c r="I173" i="5"/>
  <c r="I124" i="5"/>
  <c r="I26" i="5"/>
  <c r="J324" i="5"/>
  <c r="J43" i="5"/>
  <c r="J428" i="5"/>
  <c r="I428" i="5"/>
  <c r="J412" i="5"/>
  <c r="I412" i="5"/>
  <c r="J404" i="5"/>
  <c r="I404" i="5"/>
  <c r="J396" i="5"/>
  <c r="I396" i="5"/>
  <c r="J372" i="5"/>
  <c r="I372" i="5"/>
  <c r="J364" i="5"/>
  <c r="I364" i="5"/>
  <c r="J340" i="5"/>
  <c r="I340" i="5"/>
  <c r="J332" i="5"/>
  <c r="I332" i="5"/>
  <c r="I308" i="5"/>
  <c r="J308" i="5"/>
  <c r="J300" i="5"/>
  <c r="I300" i="5"/>
  <c r="J276" i="5"/>
  <c r="I276" i="5"/>
  <c r="J268" i="5"/>
  <c r="I268" i="5"/>
  <c r="J244" i="5"/>
  <c r="I244" i="5"/>
  <c r="J236" i="5"/>
  <c r="I236" i="5"/>
  <c r="J204" i="5"/>
  <c r="I204" i="5"/>
  <c r="J196" i="5"/>
  <c r="I196" i="5"/>
  <c r="J188" i="5"/>
  <c r="I188" i="5"/>
  <c r="J180" i="5"/>
  <c r="I180" i="5"/>
  <c r="I172" i="5"/>
  <c r="J172" i="5"/>
  <c r="J164" i="5"/>
  <c r="I164" i="5"/>
  <c r="I156" i="5"/>
  <c r="J156" i="5"/>
  <c r="J148" i="5"/>
  <c r="I148" i="5"/>
  <c r="J140" i="5"/>
  <c r="I140" i="5"/>
  <c r="J132" i="5"/>
  <c r="I132" i="5"/>
  <c r="J108" i="5"/>
  <c r="I108" i="5"/>
  <c r="J92" i="5"/>
  <c r="I92" i="5"/>
  <c r="J84" i="5"/>
  <c r="I84" i="5"/>
  <c r="J68" i="5"/>
  <c r="I68" i="5"/>
  <c r="J52" i="5"/>
  <c r="I52" i="5"/>
  <c r="J44" i="5"/>
  <c r="I44" i="5"/>
  <c r="J28" i="5"/>
  <c r="I28" i="5"/>
  <c r="J20" i="5"/>
  <c r="I20" i="5"/>
  <c r="J4" i="5"/>
  <c r="I4" i="5"/>
  <c r="I51" i="5"/>
  <c r="J51" i="5"/>
  <c r="J27" i="5"/>
  <c r="I27" i="5"/>
  <c r="J3" i="5"/>
  <c r="I3" i="5"/>
  <c r="I356" i="5"/>
  <c r="I213" i="5"/>
  <c r="J212" i="5"/>
  <c r="J25" i="5"/>
  <c r="I107" i="5"/>
  <c r="J107" i="5"/>
  <c r="J99" i="5"/>
  <c r="I99" i="5"/>
  <c r="J83" i="5"/>
  <c r="I83" i="5"/>
  <c r="I75" i="5"/>
  <c r="J75" i="5"/>
  <c r="J35" i="5"/>
  <c r="I35" i="5"/>
  <c r="J19" i="5"/>
  <c r="I19" i="5"/>
  <c r="I11" i="5"/>
  <c r="J11" i="5"/>
  <c r="I380" i="5"/>
  <c r="I160" i="5"/>
  <c r="J192" i="5"/>
  <c r="I146" i="5"/>
  <c r="J146" i="5"/>
  <c r="J138" i="5"/>
  <c r="I138" i="5"/>
  <c r="J130" i="5"/>
  <c r="I130" i="5"/>
  <c r="J122" i="5"/>
  <c r="I122" i="5"/>
  <c r="J114" i="5"/>
  <c r="I114" i="5"/>
  <c r="J90" i="5"/>
  <c r="I90" i="5"/>
  <c r="J74" i="5"/>
  <c r="I74" i="5"/>
  <c r="I66" i="5"/>
  <c r="J66" i="5"/>
  <c r="I34" i="5"/>
  <c r="J34" i="5"/>
  <c r="J10" i="5"/>
  <c r="I10" i="5"/>
  <c r="I115" i="5"/>
  <c r="J115" i="5"/>
  <c r="J91" i="5"/>
  <c r="I91" i="5"/>
  <c r="J67" i="5"/>
  <c r="I67" i="5"/>
  <c r="I429" i="5"/>
  <c r="I405" i="5"/>
  <c r="I348" i="5"/>
  <c r="I292" i="5"/>
  <c r="J183" i="5"/>
  <c r="J113" i="5"/>
  <c r="I113" i="5"/>
  <c r="J105" i="5"/>
  <c r="I105" i="5"/>
  <c r="J97" i="5"/>
  <c r="I97" i="5"/>
  <c r="I89" i="5"/>
  <c r="J89" i="5"/>
  <c r="J81" i="5"/>
  <c r="I81" i="5"/>
  <c r="J73" i="5"/>
  <c r="I73" i="5"/>
  <c r="J65" i="5"/>
  <c r="I65" i="5"/>
  <c r="J57" i="5"/>
  <c r="I57" i="5"/>
  <c r="J49" i="5"/>
  <c r="I49" i="5"/>
  <c r="J41" i="5"/>
  <c r="I41" i="5"/>
  <c r="J33" i="5"/>
  <c r="I33" i="5"/>
  <c r="J17" i="5"/>
  <c r="I17" i="5"/>
  <c r="J9" i="5"/>
  <c r="I9" i="5"/>
  <c r="I373" i="5"/>
  <c r="I316" i="5"/>
  <c r="I260" i="5"/>
  <c r="I197" i="5"/>
  <c r="I149" i="5"/>
  <c r="I50" i="5"/>
  <c r="I264" i="5"/>
  <c r="J264" i="5"/>
  <c r="I256" i="5"/>
  <c r="J256" i="5"/>
  <c r="I248" i="5"/>
  <c r="J248" i="5"/>
  <c r="J232" i="5"/>
  <c r="I232" i="5"/>
  <c r="I224" i="5"/>
  <c r="J224" i="5"/>
  <c r="J216" i="5"/>
  <c r="I216" i="5"/>
  <c r="I208" i="5"/>
  <c r="J208" i="5"/>
  <c r="J200" i="5"/>
  <c r="I200" i="5"/>
  <c r="J184" i="5"/>
  <c r="I184" i="5"/>
  <c r="J176" i="5"/>
  <c r="I176" i="5"/>
  <c r="J168" i="5"/>
  <c r="I168" i="5"/>
  <c r="J152" i="5"/>
  <c r="I152" i="5"/>
  <c r="I144" i="5"/>
  <c r="J144" i="5"/>
  <c r="I128" i="5"/>
  <c r="J128" i="5"/>
  <c r="J120" i="5"/>
  <c r="I120" i="5"/>
  <c r="J104" i="5"/>
  <c r="I104" i="5"/>
  <c r="J88" i="5"/>
  <c r="I88" i="5"/>
  <c r="I80" i="5"/>
  <c r="J80" i="5"/>
  <c r="J64" i="5"/>
  <c r="I64" i="5"/>
  <c r="J56" i="5"/>
  <c r="I56" i="5"/>
  <c r="J40" i="5"/>
  <c r="I40" i="5"/>
  <c r="J24" i="5"/>
  <c r="I24" i="5"/>
  <c r="I16" i="5"/>
  <c r="J16" i="5"/>
  <c r="J131" i="5"/>
  <c r="I131" i="5"/>
  <c r="I341" i="5"/>
  <c r="I284" i="5"/>
  <c r="I228" i="5"/>
  <c r="J151" i="5"/>
  <c r="J247" i="5"/>
  <c r="I247" i="5"/>
  <c r="J239" i="5"/>
  <c r="I239" i="5"/>
  <c r="J231" i="5"/>
  <c r="I231" i="5"/>
  <c r="J215" i="5"/>
  <c r="I215" i="5"/>
  <c r="J207" i="5"/>
  <c r="I207" i="5"/>
  <c r="I199" i="5"/>
  <c r="J199" i="5"/>
  <c r="J191" i="5"/>
  <c r="I191" i="5"/>
  <c r="J175" i="5"/>
  <c r="I175" i="5"/>
  <c r="J167" i="5"/>
  <c r="I167" i="5"/>
  <c r="J159" i="5"/>
  <c r="I159" i="5"/>
  <c r="J143" i="5"/>
  <c r="I143" i="5"/>
  <c r="I135" i="5"/>
  <c r="J135" i="5"/>
  <c r="J127" i="5"/>
  <c r="I127" i="5"/>
  <c r="J119" i="5"/>
  <c r="I119" i="5"/>
  <c r="J111" i="5"/>
  <c r="I111" i="5"/>
  <c r="J95" i="5"/>
  <c r="I95" i="5"/>
  <c r="J79" i="5"/>
  <c r="I79" i="5"/>
  <c r="I71" i="5"/>
  <c r="J71" i="5"/>
  <c r="J55" i="5"/>
  <c r="I55" i="5"/>
  <c r="J47" i="5"/>
  <c r="I47" i="5"/>
  <c r="J31" i="5"/>
  <c r="I31" i="5"/>
  <c r="J15" i="5"/>
  <c r="I15" i="5"/>
  <c r="I7" i="5"/>
  <c r="J7" i="5"/>
  <c r="I420" i="5"/>
  <c r="I309" i="5"/>
  <c r="I252" i="5"/>
  <c r="I223" i="5"/>
  <c r="I136" i="5"/>
  <c r="J116" i="5"/>
  <c r="I59" i="5"/>
  <c r="J59" i="5"/>
</calcChain>
</file>

<file path=xl/sharedStrings.xml><?xml version="1.0" encoding="utf-8"?>
<sst xmlns="http://schemas.openxmlformats.org/spreadsheetml/2006/main" count="93" uniqueCount="42">
  <si>
    <t>t [s]</t>
  </si>
  <si>
    <t>U [V]</t>
  </si>
  <si>
    <t>Zeit</t>
  </si>
  <si>
    <t>Datum</t>
  </si>
  <si>
    <t>K^+</t>
  </si>
  <si>
    <t>0 Ordnung</t>
  </si>
  <si>
    <t>1. Ordnung</t>
  </si>
  <si>
    <t>2. Ordnung</t>
  </si>
  <si>
    <t>Konz</t>
  </si>
  <si>
    <t>3. Ordnung</t>
  </si>
  <si>
    <t>0. Ordnung</t>
  </si>
  <si>
    <t>22,4°C</t>
  </si>
  <si>
    <t>Konzentration</t>
  </si>
  <si>
    <t xml:space="preserve">0. Ordnung </t>
  </si>
  <si>
    <t>K_ps</t>
  </si>
  <si>
    <t>Konz. OH^-</t>
  </si>
  <si>
    <t>Log(K_ps)</t>
  </si>
  <si>
    <t>Log(Konz.)</t>
  </si>
  <si>
    <t>1.Ordung</t>
  </si>
  <si>
    <t>26.1°C</t>
  </si>
  <si>
    <t>K-Konz.</t>
  </si>
  <si>
    <t>NO3-Konz.</t>
  </si>
  <si>
    <t>Na-Konz</t>
  </si>
  <si>
    <t>OH-Konz</t>
  </si>
  <si>
    <t>Index</t>
  </si>
  <si>
    <t>Ionenstärke [mol/m^3]</t>
  </si>
  <si>
    <t>K</t>
  </si>
  <si>
    <t>g(I)</t>
  </si>
  <si>
    <t>B</t>
  </si>
  <si>
    <t>Konstanten</t>
  </si>
  <si>
    <t>e_0</t>
  </si>
  <si>
    <t>k_b</t>
  </si>
  <si>
    <t>N_A</t>
  </si>
  <si>
    <t>Wert</t>
  </si>
  <si>
    <t>epsilon_0</t>
  </si>
  <si>
    <t>epsilon_25</t>
  </si>
  <si>
    <t>epsilon_30</t>
  </si>
  <si>
    <t>Temp</t>
  </si>
  <si>
    <t>A</t>
  </si>
  <si>
    <t>g(l)</t>
  </si>
  <si>
    <t>ln(K)</t>
  </si>
  <si>
    <t>ln(k)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</si>
</sst>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14" fontId="0" fillId="0" borderId="0" xfId="0" applyNumberFormat="1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Probe 1</a:t>
            </a:r>
          </a:p>
          <a:p>
            <a:pPr>
              <a:defRPr/>
            </a:pPr>
            <a:r>
              <a:rPr lang="en-US"/>
              <a:t>1. Ordnung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2924781277340333"/>
          <c:y val="0.22961796442111398"/>
          <c:w val="0.8287521872265966"/>
          <c:h val="0.652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2510586176727914"/>
                  <c:y val="-2.40153834937299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'Probe 1'!$A$2:$A$470</c:f>
              <c:numCache>
                <c:formatCode>General</c:formatCode>
                <c:ptCount val="469"/>
                <c:pt idx="0">
                  <c:v>1.5</c:v>
                </c:pt>
                <c:pt idx="1">
                  <c:v>3.5</c:v>
                </c:pt>
                <c:pt idx="2">
                  <c:v>5.5</c:v>
                </c:pt>
                <c:pt idx="3">
                  <c:v>7.5</c:v>
                </c:pt>
                <c:pt idx="4">
                  <c:v>9.5</c:v>
                </c:pt>
                <c:pt idx="5">
                  <c:v>11.5</c:v>
                </c:pt>
                <c:pt idx="6">
                  <c:v>13.5</c:v>
                </c:pt>
                <c:pt idx="7">
                  <c:v>15.5</c:v>
                </c:pt>
                <c:pt idx="8">
                  <c:v>17.5</c:v>
                </c:pt>
                <c:pt idx="9">
                  <c:v>19.5</c:v>
                </c:pt>
                <c:pt idx="10">
                  <c:v>21.5</c:v>
                </c:pt>
                <c:pt idx="11">
                  <c:v>23.5</c:v>
                </c:pt>
                <c:pt idx="12">
                  <c:v>25.5</c:v>
                </c:pt>
                <c:pt idx="13">
                  <c:v>27.5</c:v>
                </c:pt>
                <c:pt idx="14">
                  <c:v>29.5</c:v>
                </c:pt>
                <c:pt idx="15">
                  <c:v>31.5</c:v>
                </c:pt>
                <c:pt idx="16">
                  <c:v>33.5</c:v>
                </c:pt>
                <c:pt idx="17">
                  <c:v>35.5</c:v>
                </c:pt>
                <c:pt idx="18">
                  <c:v>37.5</c:v>
                </c:pt>
                <c:pt idx="19">
                  <c:v>39.5</c:v>
                </c:pt>
                <c:pt idx="20">
                  <c:v>41.5</c:v>
                </c:pt>
                <c:pt idx="21">
                  <c:v>43.5</c:v>
                </c:pt>
                <c:pt idx="22">
                  <c:v>45.5</c:v>
                </c:pt>
                <c:pt idx="23">
                  <c:v>47.5</c:v>
                </c:pt>
                <c:pt idx="24">
                  <c:v>49.5</c:v>
                </c:pt>
                <c:pt idx="25">
                  <c:v>51.5</c:v>
                </c:pt>
                <c:pt idx="26">
                  <c:v>53.5</c:v>
                </c:pt>
                <c:pt idx="27">
                  <c:v>55.5</c:v>
                </c:pt>
                <c:pt idx="28">
                  <c:v>57.5</c:v>
                </c:pt>
                <c:pt idx="29">
                  <c:v>59.5</c:v>
                </c:pt>
                <c:pt idx="30">
                  <c:v>61.5</c:v>
                </c:pt>
                <c:pt idx="31">
                  <c:v>63.5</c:v>
                </c:pt>
                <c:pt idx="32">
                  <c:v>65.5</c:v>
                </c:pt>
                <c:pt idx="33">
                  <c:v>67.5</c:v>
                </c:pt>
                <c:pt idx="34">
                  <c:v>69.5</c:v>
                </c:pt>
                <c:pt idx="35">
                  <c:v>71.5</c:v>
                </c:pt>
                <c:pt idx="36">
                  <c:v>73.5</c:v>
                </c:pt>
                <c:pt idx="37">
                  <c:v>75.5</c:v>
                </c:pt>
                <c:pt idx="38">
                  <c:v>77.5</c:v>
                </c:pt>
                <c:pt idx="39">
                  <c:v>79.5</c:v>
                </c:pt>
                <c:pt idx="40">
                  <c:v>81.5</c:v>
                </c:pt>
                <c:pt idx="41">
                  <c:v>83.5</c:v>
                </c:pt>
                <c:pt idx="42">
                  <c:v>85.5</c:v>
                </c:pt>
                <c:pt idx="43">
                  <c:v>87.5</c:v>
                </c:pt>
                <c:pt idx="44">
                  <c:v>89.5</c:v>
                </c:pt>
                <c:pt idx="45">
                  <c:v>91.5</c:v>
                </c:pt>
                <c:pt idx="46">
                  <c:v>93.5</c:v>
                </c:pt>
                <c:pt idx="47">
                  <c:v>95.5</c:v>
                </c:pt>
                <c:pt idx="48">
                  <c:v>97.5</c:v>
                </c:pt>
                <c:pt idx="49">
                  <c:v>99.5</c:v>
                </c:pt>
                <c:pt idx="50">
                  <c:v>101.5</c:v>
                </c:pt>
                <c:pt idx="51">
                  <c:v>103.5</c:v>
                </c:pt>
                <c:pt idx="52">
                  <c:v>105.5</c:v>
                </c:pt>
                <c:pt idx="53">
                  <c:v>107.5</c:v>
                </c:pt>
                <c:pt idx="54">
                  <c:v>109.5</c:v>
                </c:pt>
                <c:pt idx="55">
                  <c:v>111.5</c:v>
                </c:pt>
                <c:pt idx="56">
                  <c:v>113.5</c:v>
                </c:pt>
                <c:pt idx="57">
                  <c:v>115.5</c:v>
                </c:pt>
                <c:pt idx="58">
                  <c:v>117.5</c:v>
                </c:pt>
                <c:pt idx="59">
                  <c:v>119.5</c:v>
                </c:pt>
                <c:pt idx="60">
                  <c:v>121.5</c:v>
                </c:pt>
                <c:pt idx="61">
                  <c:v>123.5</c:v>
                </c:pt>
                <c:pt idx="62">
                  <c:v>125.5</c:v>
                </c:pt>
                <c:pt idx="63">
                  <c:v>127.5</c:v>
                </c:pt>
                <c:pt idx="64">
                  <c:v>129.5</c:v>
                </c:pt>
                <c:pt idx="65">
                  <c:v>131.5</c:v>
                </c:pt>
                <c:pt idx="66">
                  <c:v>133.5</c:v>
                </c:pt>
                <c:pt idx="67">
                  <c:v>135.5</c:v>
                </c:pt>
                <c:pt idx="68">
                  <c:v>137.5</c:v>
                </c:pt>
                <c:pt idx="69">
                  <c:v>139.5</c:v>
                </c:pt>
                <c:pt idx="70">
                  <c:v>141.5</c:v>
                </c:pt>
                <c:pt idx="71">
                  <c:v>143.5</c:v>
                </c:pt>
                <c:pt idx="72">
                  <c:v>145.5</c:v>
                </c:pt>
                <c:pt idx="73">
                  <c:v>147.5</c:v>
                </c:pt>
                <c:pt idx="74">
                  <c:v>149.5</c:v>
                </c:pt>
                <c:pt idx="75">
                  <c:v>151.5</c:v>
                </c:pt>
                <c:pt idx="76">
                  <c:v>153.5</c:v>
                </c:pt>
                <c:pt idx="77">
                  <c:v>155.5</c:v>
                </c:pt>
                <c:pt idx="78">
                  <c:v>157.5</c:v>
                </c:pt>
                <c:pt idx="79">
                  <c:v>159.5</c:v>
                </c:pt>
                <c:pt idx="80">
                  <c:v>161.5</c:v>
                </c:pt>
                <c:pt idx="81">
                  <c:v>163.5</c:v>
                </c:pt>
                <c:pt idx="82">
                  <c:v>165.5</c:v>
                </c:pt>
                <c:pt idx="83">
                  <c:v>167.5</c:v>
                </c:pt>
                <c:pt idx="84">
                  <c:v>169.5</c:v>
                </c:pt>
                <c:pt idx="85">
                  <c:v>171.5</c:v>
                </c:pt>
                <c:pt idx="86">
                  <c:v>173.5</c:v>
                </c:pt>
                <c:pt idx="87">
                  <c:v>175.5</c:v>
                </c:pt>
                <c:pt idx="88">
                  <c:v>177.5</c:v>
                </c:pt>
                <c:pt idx="89">
                  <c:v>179.5</c:v>
                </c:pt>
                <c:pt idx="90">
                  <c:v>181.5</c:v>
                </c:pt>
                <c:pt idx="91">
                  <c:v>183.5</c:v>
                </c:pt>
                <c:pt idx="92">
                  <c:v>185.5</c:v>
                </c:pt>
                <c:pt idx="93">
                  <c:v>187.5</c:v>
                </c:pt>
                <c:pt idx="94">
                  <c:v>189.5</c:v>
                </c:pt>
                <c:pt idx="95">
                  <c:v>191.5</c:v>
                </c:pt>
                <c:pt idx="96">
                  <c:v>193.5</c:v>
                </c:pt>
                <c:pt idx="97">
                  <c:v>195.5</c:v>
                </c:pt>
                <c:pt idx="98">
                  <c:v>197.5</c:v>
                </c:pt>
                <c:pt idx="99">
                  <c:v>199.5</c:v>
                </c:pt>
                <c:pt idx="100">
                  <c:v>201.5</c:v>
                </c:pt>
                <c:pt idx="101">
                  <c:v>203.5</c:v>
                </c:pt>
                <c:pt idx="102">
                  <c:v>205.5</c:v>
                </c:pt>
                <c:pt idx="103">
                  <c:v>207.5</c:v>
                </c:pt>
                <c:pt idx="104">
                  <c:v>209.5</c:v>
                </c:pt>
                <c:pt idx="105">
                  <c:v>211.5</c:v>
                </c:pt>
                <c:pt idx="106">
                  <c:v>213.5</c:v>
                </c:pt>
                <c:pt idx="107">
                  <c:v>215.5</c:v>
                </c:pt>
                <c:pt idx="108">
                  <c:v>217.5</c:v>
                </c:pt>
                <c:pt idx="109">
                  <c:v>219.5</c:v>
                </c:pt>
                <c:pt idx="110">
                  <c:v>221.5</c:v>
                </c:pt>
                <c:pt idx="111">
                  <c:v>223.5</c:v>
                </c:pt>
                <c:pt idx="112">
                  <c:v>225.5</c:v>
                </c:pt>
                <c:pt idx="113">
                  <c:v>227.5</c:v>
                </c:pt>
                <c:pt idx="114">
                  <c:v>229.5</c:v>
                </c:pt>
                <c:pt idx="115">
                  <c:v>231.5</c:v>
                </c:pt>
                <c:pt idx="116">
                  <c:v>233.5</c:v>
                </c:pt>
                <c:pt idx="117">
                  <c:v>235.5</c:v>
                </c:pt>
                <c:pt idx="118">
                  <c:v>237.5</c:v>
                </c:pt>
                <c:pt idx="119">
                  <c:v>239.5</c:v>
                </c:pt>
                <c:pt idx="120">
                  <c:v>241.5</c:v>
                </c:pt>
                <c:pt idx="121">
                  <c:v>243.5</c:v>
                </c:pt>
                <c:pt idx="122">
                  <c:v>245.5</c:v>
                </c:pt>
                <c:pt idx="123">
                  <c:v>247.5</c:v>
                </c:pt>
                <c:pt idx="124">
                  <c:v>249.5</c:v>
                </c:pt>
                <c:pt idx="125">
                  <c:v>251.5</c:v>
                </c:pt>
                <c:pt idx="126">
                  <c:v>253.5</c:v>
                </c:pt>
                <c:pt idx="127">
                  <c:v>255.5</c:v>
                </c:pt>
                <c:pt idx="128">
                  <c:v>257.5</c:v>
                </c:pt>
                <c:pt idx="129">
                  <c:v>259.5</c:v>
                </c:pt>
                <c:pt idx="130">
                  <c:v>261.5</c:v>
                </c:pt>
                <c:pt idx="131">
                  <c:v>263.5</c:v>
                </c:pt>
                <c:pt idx="132">
                  <c:v>265.5</c:v>
                </c:pt>
                <c:pt idx="133">
                  <c:v>267.5</c:v>
                </c:pt>
                <c:pt idx="134">
                  <c:v>269.5</c:v>
                </c:pt>
                <c:pt idx="135">
                  <c:v>271.5</c:v>
                </c:pt>
                <c:pt idx="136">
                  <c:v>273.5</c:v>
                </c:pt>
                <c:pt idx="137">
                  <c:v>275.5</c:v>
                </c:pt>
                <c:pt idx="138">
                  <c:v>277.5</c:v>
                </c:pt>
                <c:pt idx="139">
                  <c:v>279.5</c:v>
                </c:pt>
                <c:pt idx="140">
                  <c:v>281.5</c:v>
                </c:pt>
                <c:pt idx="141">
                  <c:v>283.5</c:v>
                </c:pt>
                <c:pt idx="142">
                  <c:v>285.5</c:v>
                </c:pt>
                <c:pt idx="143">
                  <c:v>287.5</c:v>
                </c:pt>
                <c:pt idx="144">
                  <c:v>289.5</c:v>
                </c:pt>
                <c:pt idx="145">
                  <c:v>291.5</c:v>
                </c:pt>
                <c:pt idx="146">
                  <c:v>293.5</c:v>
                </c:pt>
                <c:pt idx="147">
                  <c:v>295.5</c:v>
                </c:pt>
                <c:pt idx="148">
                  <c:v>297.5</c:v>
                </c:pt>
                <c:pt idx="149">
                  <c:v>299.5</c:v>
                </c:pt>
                <c:pt idx="150">
                  <c:v>301.5</c:v>
                </c:pt>
                <c:pt idx="151">
                  <c:v>303.5</c:v>
                </c:pt>
                <c:pt idx="152">
                  <c:v>305.5</c:v>
                </c:pt>
                <c:pt idx="153">
                  <c:v>307.5</c:v>
                </c:pt>
                <c:pt idx="154">
                  <c:v>309.5</c:v>
                </c:pt>
                <c:pt idx="155">
                  <c:v>311.5</c:v>
                </c:pt>
                <c:pt idx="156">
                  <c:v>313.5</c:v>
                </c:pt>
                <c:pt idx="157">
                  <c:v>315.5</c:v>
                </c:pt>
                <c:pt idx="158">
                  <c:v>317.5</c:v>
                </c:pt>
                <c:pt idx="159">
                  <c:v>319.5</c:v>
                </c:pt>
                <c:pt idx="160">
                  <c:v>321.5</c:v>
                </c:pt>
                <c:pt idx="161">
                  <c:v>323.5</c:v>
                </c:pt>
                <c:pt idx="162">
                  <c:v>325.5</c:v>
                </c:pt>
                <c:pt idx="163">
                  <c:v>327.5</c:v>
                </c:pt>
                <c:pt idx="164">
                  <c:v>329.5</c:v>
                </c:pt>
                <c:pt idx="165">
                  <c:v>331.5</c:v>
                </c:pt>
                <c:pt idx="166">
                  <c:v>333.5</c:v>
                </c:pt>
                <c:pt idx="167">
                  <c:v>335.5</c:v>
                </c:pt>
                <c:pt idx="168">
                  <c:v>337.5</c:v>
                </c:pt>
                <c:pt idx="169">
                  <c:v>339.5</c:v>
                </c:pt>
                <c:pt idx="170">
                  <c:v>341.5</c:v>
                </c:pt>
                <c:pt idx="171">
                  <c:v>343.5</c:v>
                </c:pt>
                <c:pt idx="172">
                  <c:v>345.5</c:v>
                </c:pt>
                <c:pt idx="173">
                  <c:v>347.5</c:v>
                </c:pt>
                <c:pt idx="174">
                  <c:v>349.5</c:v>
                </c:pt>
                <c:pt idx="175">
                  <c:v>351.5</c:v>
                </c:pt>
                <c:pt idx="176">
                  <c:v>353.5</c:v>
                </c:pt>
                <c:pt idx="177">
                  <c:v>355.5</c:v>
                </c:pt>
                <c:pt idx="178">
                  <c:v>357.5</c:v>
                </c:pt>
                <c:pt idx="179">
                  <c:v>359.5</c:v>
                </c:pt>
                <c:pt idx="180">
                  <c:v>361.5</c:v>
                </c:pt>
                <c:pt idx="181">
                  <c:v>363.5</c:v>
                </c:pt>
                <c:pt idx="182">
                  <c:v>365.5</c:v>
                </c:pt>
                <c:pt idx="183">
                  <c:v>367.5</c:v>
                </c:pt>
                <c:pt idx="184">
                  <c:v>369.5</c:v>
                </c:pt>
                <c:pt idx="185">
                  <c:v>371.5</c:v>
                </c:pt>
                <c:pt idx="186">
                  <c:v>373.5</c:v>
                </c:pt>
                <c:pt idx="187">
                  <c:v>375.5</c:v>
                </c:pt>
                <c:pt idx="188">
                  <c:v>377.5</c:v>
                </c:pt>
                <c:pt idx="189">
                  <c:v>379.5</c:v>
                </c:pt>
                <c:pt idx="190">
                  <c:v>381.5</c:v>
                </c:pt>
                <c:pt idx="191">
                  <c:v>383.5</c:v>
                </c:pt>
                <c:pt idx="192">
                  <c:v>385.5</c:v>
                </c:pt>
                <c:pt idx="193">
                  <c:v>387.5</c:v>
                </c:pt>
                <c:pt idx="194">
                  <c:v>389.5</c:v>
                </c:pt>
                <c:pt idx="195">
                  <c:v>391.5</c:v>
                </c:pt>
                <c:pt idx="196">
                  <c:v>393.5</c:v>
                </c:pt>
                <c:pt idx="197">
                  <c:v>395.5</c:v>
                </c:pt>
                <c:pt idx="198">
                  <c:v>397.5</c:v>
                </c:pt>
                <c:pt idx="199">
                  <c:v>399.5</c:v>
                </c:pt>
                <c:pt idx="200">
                  <c:v>401.5</c:v>
                </c:pt>
                <c:pt idx="201">
                  <c:v>403.5</c:v>
                </c:pt>
                <c:pt idx="202">
                  <c:v>405.5</c:v>
                </c:pt>
                <c:pt idx="203">
                  <c:v>407.5</c:v>
                </c:pt>
                <c:pt idx="204">
                  <c:v>409.5</c:v>
                </c:pt>
                <c:pt idx="205">
                  <c:v>411.5</c:v>
                </c:pt>
                <c:pt idx="206">
                  <c:v>413.5</c:v>
                </c:pt>
                <c:pt idx="207">
                  <c:v>415.5</c:v>
                </c:pt>
                <c:pt idx="208">
                  <c:v>417.5</c:v>
                </c:pt>
                <c:pt idx="209">
                  <c:v>419.5</c:v>
                </c:pt>
                <c:pt idx="210">
                  <c:v>421.5</c:v>
                </c:pt>
                <c:pt idx="211">
                  <c:v>423.5</c:v>
                </c:pt>
                <c:pt idx="212">
                  <c:v>425.5</c:v>
                </c:pt>
                <c:pt idx="213">
                  <c:v>427.5</c:v>
                </c:pt>
                <c:pt idx="214">
                  <c:v>429.5</c:v>
                </c:pt>
                <c:pt idx="215">
                  <c:v>431.5</c:v>
                </c:pt>
                <c:pt idx="216">
                  <c:v>433.5</c:v>
                </c:pt>
                <c:pt idx="217">
                  <c:v>435.5</c:v>
                </c:pt>
                <c:pt idx="218">
                  <c:v>437.5</c:v>
                </c:pt>
                <c:pt idx="219">
                  <c:v>439.5</c:v>
                </c:pt>
                <c:pt idx="220">
                  <c:v>441.5</c:v>
                </c:pt>
                <c:pt idx="221">
                  <c:v>443.5</c:v>
                </c:pt>
                <c:pt idx="222">
                  <c:v>445.5</c:v>
                </c:pt>
                <c:pt idx="223">
                  <c:v>447.5</c:v>
                </c:pt>
                <c:pt idx="224">
                  <c:v>449.5</c:v>
                </c:pt>
                <c:pt idx="225">
                  <c:v>451.5</c:v>
                </c:pt>
                <c:pt idx="226">
                  <c:v>453.5</c:v>
                </c:pt>
                <c:pt idx="227">
                  <c:v>455.5</c:v>
                </c:pt>
                <c:pt idx="228">
                  <c:v>457.5</c:v>
                </c:pt>
                <c:pt idx="229">
                  <c:v>459.5</c:v>
                </c:pt>
                <c:pt idx="230">
                  <c:v>461.5</c:v>
                </c:pt>
                <c:pt idx="231">
                  <c:v>463.5</c:v>
                </c:pt>
                <c:pt idx="232">
                  <c:v>465.5</c:v>
                </c:pt>
                <c:pt idx="233">
                  <c:v>467.5</c:v>
                </c:pt>
                <c:pt idx="234">
                  <c:v>469.5</c:v>
                </c:pt>
                <c:pt idx="235">
                  <c:v>471.5</c:v>
                </c:pt>
                <c:pt idx="236">
                  <c:v>473.5</c:v>
                </c:pt>
                <c:pt idx="237">
                  <c:v>475.5</c:v>
                </c:pt>
                <c:pt idx="238">
                  <c:v>477.5</c:v>
                </c:pt>
                <c:pt idx="239">
                  <c:v>479.5</c:v>
                </c:pt>
                <c:pt idx="240">
                  <c:v>481.5</c:v>
                </c:pt>
                <c:pt idx="241">
                  <c:v>483.5</c:v>
                </c:pt>
                <c:pt idx="242">
                  <c:v>485.5</c:v>
                </c:pt>
                <c:pt idx="243">
                  <c:v>487.5</c:v>
                </c:pt>
                <c:pt idx="244">
                  <c:v>489.5</c:v>
                </c:pt>
                <c:pt idx="245">
                  <c:v>491.5</c:v>
                </c:pt>
                <c:pt idx="246">
                  <c:v>493.5</c:v>
                </c:pt>
                <c:pt idx="247">
                  <c:v>495.5</c:v>
                </c:pt>
                <c:pt idx="248">
                  <c:v>497.5</c:v>
                </c:pt>
                <c:pt idx="249">
                  <c:v>499.5</c:v>
                </c:pt>
                <c:pt idx="250">
                  <c:v>501.5</c:v>
                </c:pt>
                <c:pt idx="251">
                  <c:v>503.5</c:v>
                </c:pt>
                <c:pt idx="252">
                  <c:v>505.5</c:v>
                </c:pt>
                <c:pt idx="253">
                  <c:v>507.5</c:v>
                </c:pt>
                <c:pt idx="254">
                  <c:v>509.5</c:v>
                </c:pt>
                <c:pt idx="255">
                  <c:v>511.5</c:v>
                </c:pt>
                <c:pt idx="256">
                  <c:v>513.5</c:v>
                </c:pt>
                <c:pt idx="257">
                  <c:v>515.5</c:v>
                </c:pt>
                <c:pt idx="258">
                  <c:v>517.5</c:v>
                </c:pt>
                <c:pt idx="259">
                  <c:v>519.5</c:v>
                </c:pt>
                <c:pt idx="260">
                  <c:v>521.5</c:v>
                </c:pt>
                <c:pt idx="261">
                  <c:v>523.5</c:v>
                </c:pt>
                <c:pt idx="262">
                  <c:v>525.5</c:v>
                </c:pt>
                <c:pt idx="263">
                  <c:v>527.5</c:v>
                </c:pt>
                <c:pt idx="264">
                  <c:v>529.5</c:v>
                </c:pt>
                <c:pt idx="265">
                  <c:v>531.5</c:v>
                </c:pt>
                <c:pt idx="266">
                  <c:v>533.5</c:v>
                </c:pt>
                <c:pt idx="267">
                  <c:v>535.5</c:v>
                </c:pt>
                <c:pt idx="268">
                  <c:v>537.5</c:v>
                </c:pt>
                <c:pt idx="269">
                  <c:v>539.5</c:v>
                </c:pt>
                <c:pt idx="270">
                  <c:v>541.5</c:v>
                </c:pt>
                <c:pt idx="271">
                  <c:v>543.5</c:v>
                </c:pt>
                <c:pt idx="272">
                  <c:v>545.5</c:v>
                </c:pt>
                <c:pt idx="273">
                  <c:v>547.5</c:v>
                </c:pt>
                <c:pt idx="274">
                  <c:v>549.5</c:v>
                </c:pt>
                <c:pt idx="275">
                  <c:v>551.5</c:v>
                </c:pt>
                <c:pt idx="276">
                  <c:v>553.5</c:v>
                </c:pt>
                <c:pt idx="277">
                  <c:v>555.5</c:v>
                </c:pt>
                <c:pt idx="278">
                  <c:v>557.5</c:v>
                </c:pt>
                <c:pt idx="279">
                  <c:v>559.5</c:v>
                </c:pt>
                <c:pt idx="280">
                  <c:v>561.5</c:v>
                </c:pt>
                <c:pt idx="281">
                  <c:v>563.5</c:v>
                </c:pt>
                <c:pt idx="282">
                  <c:v>565.5</c:v>
                </c:pt>
                <c:pt idx="283">
                  <c:v>567.5</c:v>
                </c:pt>
                <c:pt idx="284">
                  <c:v>569.5</c:v>
                </c:pt>
                <c:pt idx="285">
                  <c:v>571.5</c:v>
                </c:pt>
                <c:pt idx="286">
                  <c:v>573.5</c:v>
                </c:pt>
                <c:pt idx="287">
                  <c:v>575.5</c:v>
                </c:pt>
                <c:pt idx="288">
                  <c:v>577.5</c:v>
                </c:pt>
                <c:pt idx="289">
                  <c:v>579.5</c:v>
                </c:pt>
                <c:pt idx="290">
                  <c:v>581.5</c:v>
                </c:pt>
                <c:pt idx="291">
                  <c:v>583.5</c:v>
                </c:pt>
                <c:pt idx="292">
                  <c:v>585.5</c:v>
                </c:pt>
                <c:pt idx="293">
                  <c:v>587.5</c:v>
                </c:pt>
                <c:pt idx="294">
                  <c:v>589.5</c:v>
                </c:pt>
                <c:pt idx="295">
                  <c:v>591.5</c:v>
                </c:pt>
                <c:pt idx="296">
                  <c:v>593.5</c:v>
                </c:pt>
                <c:pt idx="297">
                  <c:v>595.5</c:v>
                </c:pt>
                <c:pt idx="298">
                  <c:v>597.5</c:v>
                </c:pt>
                <c:pt idx="299">
                  <c:v>599.5</c:v>
                </c:pt>
                <c:pt idx="300">
                  <c:v>601.5</c:v>
                </c:pt>
                <c:pt idx="301">
                  <c:v>603.5</c:v>
                </c:pt>
                <c:pt idx="302">
                  <c:v>605.5</c:v>
                </c:pt>
                <c:pt idx="303">
                  <c:v>607.5</c:v>
                </c:pt>
                <c:pt idx="304">
                  <c:v>609.5</c:v>
                </c:pt>
                <c:pt idx="305">
                  <c:v>611.5</c:v>
                </c:pt>
                <c:pt idx="306">
                  <c:v>613.5</c:v>
                </c:pt>
                <c:pt idx="307">
                  <c:v>615.5</c:v>
                </c:pt>
                <c:pt idx="308">
                  <c:v>617.5</c:v>
                </c:pt>
                <c:pt idx="309">
                  <c:v>619.5</c:v>
                </c:pt>
                <c:pt idx="310">
                  <c:v>621.5</c:v>
                </c:pt>
                <c:pt idx="311">
                  <c:v>623.5</c:v>
                </c:pt>
                <c:pt idx="312">
                  <c:v>625.5</c:v>
                </c:pt>
                <c:pt idx="313">
                  <c:v>627.5</c:v>
                </c:pt>
                <c:pt idx="314">
                  <c:v>629.5</c:v>
                </c:pt>
                <c:pt idx="315">
                  <c:v>631.5</c:v>
                </c:pt>
                <c:pt idx="316">
                  <c:v>633.5</c:v>
                </c:pt>
                <c:pt idx="317">
                  <c:v>635.5</c:v>
                </c:pt>
                <c:pt idx="318">
                  <c:v>637.5</c:v>
                </c:pt>
                <c:pt idx="319">
                  <c:v>639.5</c:v>
                </c:pt>
                <c:pt idx="320">
                  <c:v>641.5</c:v>
                </c:pt>
                <c:pt idx="321">
                  <c:v>643.5</c:v>
                </c:pt>
                <c:pt idx="322">
                  <c:v>645.5</c:v>
                </c:pt>
                <c:pt idx="323">
                  <c:v>647.5</c:v>
                </c:pt>
                <c:pt idx="324">
                  <c:v>649.5</c:v>
                </c:pt>
                <c:pt idx="325">
                  <c:v>651.5</c:v>
                </c:pt>
                <c:pt idx="326">
                  <c:v>653.5</c:v>
                </c:pt>
                <c:pt idx="327">
                  <c:v>655.5</c:v>
                </c:pt>
                <c:pt idx="328">
                  <c:v>657.5</c:v>
                </c:pt>
                <c:pt idx="329">
                  <c:v>659.5</c:v>
                </c:pt>
                <c:pt idx="330">
                  <c:v>661.5</c:v>
                </c:pt>
                <c:pt idx="331">
                  <c:v>663.5</c:v>
                </c:pt>
                <c:pt idx="332">
                  <c:v>665.5</c:v>
                </c:pt>
                <c:pt idx="333">
                  <c:v>667.5</c:v>
                </c:pt>
                <c:pt idx="334">
                  <c:v>669.5</c:v>
                </c:pt>
                <c:pt idx="335">
                  <c:v>671.5</c:v>
                </c:pt>
                <c:pt idx="336">
                  <c:v>673.5</c:v>
                </c:pt>
                <c:pt idx="337">
                  <c:v>675.5</c:v>
                </c:pt>
                <c:pt idx="338">
                  <c:v>677.5</c:v>
                </c:pt>
                <c:pt idx="339">
                  <c:v>679.5</c:v>
                </c:pt>
                <c:pt idx="340">
                  <c:v>681.5</c:v>
                </c:pt>
                <c:pt idx="341">
                  <c:v>683.5</c:v>
                </c:pt>
                <c:pt idx="342">
                  <c:v>685.5</c:v>
                </c:pt>
                <c:pt idx="343">
                  <c:v>687.5</c:v>
                </c:pt>
                <c:pt idx="344">
                  <c:v>689.5</c:v>
                </c:pt>
                <c:pt idx="345">
                  <c:v>691.5</c:v>
                </c:pt>
                <c:pt idx="346">
                  <c:v>693.5</c:v>
                </c:pt>
                <c:pt idx="347">
                  <c:v>695.5</c:v>
                </c:pt>
                <c:pt idx="348">
                  <c:v>697.5</c:v>
                </c:pt>
                <c:pt idx="349">
                  <c:v>699.5</c:v>
                </c:pt>
                <c:pt idx="350">
                  <c:v>701.5</c:v>
                </c:pt>
                <c:pt idx="351">
                  <c:v>703.5</c:v>
                </c:pt>
                <c:pt idx="352">
                  <c:v>705.5</c:v>
                </c:pt>
                <c:pt idx="353">
                  <c:v>707.5</c:v>
                </c:pt>
                <c:pt idx="354">
                  <c:v>709.5</c:v>
                </c:pt>
                <c:pt idx="355">
                  <c:v>711.5</c:v>
                </c:pt>
                <c:pt idx="356">
                  <c:v>713.5</c:v>
                </c:pt>
                <c:pt idx="357">
                  <c:v>715.5</c:v>
                </c:pt>
                <c:pt idx="358">
                  <c:v>717.5</c:v>
                </c:pt>
                <c:pt idx="359">
                  <c:v>719.5</c:v>
                </c:pt>
                <c:pt idx="360">
                  <c:v>721.5</c:v>
                </c:pt>
                <c:pt idx="361">
                  <c:v>723.5</c:v>
                </c:pt>
                <c:pt idx="362">
                  <c:v>725.5</c:v>
                </c:pt>
                <c:pt idx="363">
                  <c:v>727.5</c:v>
                </c:pt>
                <c:pt idx="364">
                  <c:v>729.5</c:v>
                </c:pt>
                <c:pt idx="365">
                  <c:v>731.5</c:v>
                </c:pt>
                <c:pt idx="366">
                  <c:v>733.5</c:v>
                </c:pt>
                <c:pt idx="367">
                  <c:v>735.5</c:v>
                </c:pt>
                <c:pt idx="368">
                  <c:v>737.5</c:v>
                </c:pt>
                <c:pt idx="369">
                  <c:v>739.5</c:v>
                </c:pt>
                <c:pt idx="370">
                  <c:v>741.5</c:v>
                </c:pt>
                <c:pt idx="371">
                  <c:v>743.5</c:v>
                </c:pt>
                <c:pt idx="372">
                  <c:v>745.5</c:v>
                </c:pt>
                <c:pt idx="373">
                  <c:v>747.5</c:v>
                </c:pt>
                <c:pt idx="374">
                  <c:v>749.5</c:v>
                </c:pt>
                <c:pt idx="375">
                  <c:v>751.5</c:v>
                </c:pt>
                <c:pt idx="376">
                  <c:v>753.5</c:v>
                </c:pt>
                <c:pt idx="377">
                  <c:v>755.5</c:v>
                </c:pt>
                <c:pt idx="378">
                  <c:v>757.5</c:v>
                </c:pt>
                <c:pt idx="379">
                  <c:v>759.5</c:v>
                </c:pt>
                <c:pt idx="380">
                  <c:v>761.5</c:v>
                </c:pt>
                <c:pt idx="381">
                  <c:v>763.5</c:v>
                </c:pt>
                <c:pt idx="382">
                  <c:v>765.5</c:v>
                </c:pt>
                <c:pt idx="383">
                  <c:v>767.5</c:v>
                </c:pt>
                <c:pt idx="384">
                  <c:v>769.5</c:v>
                </c:pt>
                <c:pt idx="385">
                  <c:v>771.5</c:v>
                </c:pt>
                <c:pt idx="386">
                  <c:v>773.5</c:v>
                </c:pt>
                <c:pt idx="387">
                  <c:v>775.5</c:v>
                </c:pt>
                <c:pt idx="388">
                  <c:v>777.5</c:v>
                </c:pt>
                <c:pt idx="389">
                  <c:v>779.5</c:v>
                </c:pt>
                <c:pt idx="390">
                  <c:v>781.5</c:v>
                </c:pt>
                <c:pt idx="391">
                  <c:v>783.5</c:v>
                </c:pt>
                <c:pt idx="392">
                  <c:v>785.5</c:v>
                </c:pt>
                <c:pt idx="393">
                  <c:v>787.5</c:v>
                </c:pt>
                <c:pt idx="394">
                  <c:v>789.5</c:v>
                </c:pt>
                <c:pt idx="395">
                  <c:v>791.5</c:v>
                </c:pt>
                <c:pt idx="396">
                  <c:v>793.5</c:v>
                </c:pt>
                <c:pt idx="397">
                  <c:v>795.5</c:v>
                </c:pt>
                <c:pt idx="398">
                  <c:v>797.5</c:v>
                </c:pt>
                <c:pt idx="399">
                  <c:v>799.5</c:v>
                </c:pt>
                <c:pt idx="400">
                  <c:v>801.5</c:v>
                </c:pt>
                <c:pt idx="401">
                  <c:v>803.5</c:v>
                </c:pt>
                <c:pt idx="402">
                  <c:v>805.5</c:v>
                </c:pt>
                <c:pt idx="403">
                  <c:v>807.5</c:v>
                </c:pt>
                <c:pt idx="404">
                  <c:v>809.5</c:v>
                </c:pt>
                <c:pt idx="405">
                  <c:v>811.5</c:v>
                </c:pt>
                <c:pt idx="406">
                  <c:v>813.5</c:v>
                </c:pt>
                <c:pt idx="407">
                  <c:v>815.5</c:v>
                </c:pt>
                <c:pt idx="408">
                  <c:v>817.5</c:v>
                </c:pt>
                <c:pt idx="409">
                  <c:v>819.5</c:v>
                </c:pt>
                <c:pt idx="410">
                  <c:v>821.5</c:v>
                </c:pt>
                <c:pt idx="411">
                  <c:v>823.5</c:v>
                </c:pt>
                <c:pt idx="412">
                  <c:v>825.5</c:v>
                </c:pt>
                <c:pt idx="413">
                  <c:v>827.5</c:v>
                </c:pt>
                <c:pt idx="414">
                  <c:v>829.5</c:v>
                </c:pt>
                <c:pt idx="415">
                  <c:v>831.5</c:v>
                </c:pt>
                <c:pt idx="416">
                  <c:v>833.5</c:v>
                </c:pt>
                <c:pt idx="417">
                  <c:v>835.5</c:v>
                </c:pt>
                <c:pt idx="418">
                  <c:v>837.5</c:v>
                </c:pt>
                <c:pt idx="419">
                  <c:v>839.5</c:v>
                </c:pt>
                <c:pt idx="420">
                  <c:v>841.5</c:v>
                </c:pt>
                <c:pt idx="421">
                  <c:v>843.5</c:v>
                </c:pt>
                <c:pt idx="422">
                  <c:v>845.5</c:v>
                </c:pt>
                <c:pt idx="423">
                  <c:v>847.5</c:v>
                </c:pt>
                <c:pt idx="424">
                  <c:v>849.5</c:v>
                </c:pt>
                <c:pt idx="425">
                  <c:v>851.5</c:v>
                </c:pt>
                <c:pt idx="426">
                  <c:v>853.5</c:v>
                </c:pt>
                <c:pt idx="427">
                  <c:v>855.5</c:v>
                </c:pt>
                <c:pt idx="428">
                  <c:v>857.5</c:v>
                </c:pt>
                <c:pt idx="429">
                  <c:v>859.5</c:v>
                </c:pt>
                <c:pt idx="430">
                  <c:v>861.5</c:v>
                </c:pt>
                <c:pt idx="431">
                  <c:v>863.5</c:v>
                </c:pt>
                <c:pt idx="432">
                  <c:v>865.5</c:v>
                </c:pt>
                <c:pt idx="433">
                  <c:v>867.5</c:v>
                </c:pt>
                <c:pt idx="434">
                  <c:v>869.5</c:v>
                </c:pt>
                <c:pt idx="435">
                  <c:v>871.5</c:v>
                </c:pt>
                <c:pt idx="436">
                  <c:v>873.5</c:v>
                </c:pt>
                <c:pt idx="437">
                  <c:v>875.5</c:v>
                </c:pt>
                <c:pt idx="438">
                  <c:v>877.5</c:v>
                </c:pt>
                <c:pt idx="439">
                  <c:v>879.5</c:v>
                </c:pt>
                <c:pt idx="440">
                  <c:v>881.5</c:v>
                </c:pt>
                <c:pt idx="441">
                  <c:v>883.5</c:v>
                </c:pt>
                <c:pt idx="442">
                  <c:v>885.5</c:v>
                </c:pt>
                <c:pt idx="443">
                  <c:v>887.5</c:v>
                </c:pt>
                <c:pt idx="444">
                  <c:v>889.5</c:v>
                </c:pt>
                <c:pt idx="445">
                  <c:v>891.5</c:v>
                </c:pt>
                <c:pt idx="446">
                  <c:v>893.5</c:v>
                </c:pt>
                <c:pt idx="447">
                  <c:v>895.5</c:v>
                </c:pt>
                <c:pt idx="448">
                  <c:v>897.5</c:v>
                </c:pt>
                <c:pt idx="449">
                  <c:v>899.5</c:v>
                </c:pt>
                <c:pt idx="450">
                  <c:v>901.5</c:v>
                </c:pt>
                <c:pt idx="451">
                  <c:v>903.5</c:v>
                </c:pt>
                <c:pt idx="452">
                  <c:v>905.5</c:v>
                </c:pt>
                <c:pt idx="453">
                  <c:v>907.5</c:v>
                </c:pt>
                <c:pt idx="454">
                  <c:v>909.5</c:v>
                </c:pt>
                <c:pt idx="455">
                  <c:v>911.5</c:v>
                </c:pt>
                <c:pt idx="456">
                  <c:v>913.5</c:v>
                </c:pt>
                <c:pt idx="457">
                  <c:v>915.5</c:v>
                </c:pt>
                <c:pt idx="458">
                  <c:v>917.5</c:v>
                </c:pt>
                <c:pt idx="459">
                  <c:v>919.5</c:v>
                </c:pt>
                <c:pt idx="460">
                  <c:v>921.5</c:v>
                </c:pt>
                <c:pt idx="461">
                  <c:v>923.5</c:v>
                </c:pt>
                <c:pt idx="462">
                  <c:v>925.5</c:v>
                </c:pt>
                <c:pt idx="463">
                  <c:v>927.5</c:v>
                </c:pt>
                <c:pt idx="464">
                  <c:v>929.5</c:v>
                </c:pt>
                <c:pt idx="465">
                  <c:v>931.5</c:v>
                </c:pt>
                <c:pt idx="466">
                  <c:v>933.5</c:v>
                </c:pt>
                <c:pt idx="467">
                  <c:v>935.5</c:v>
                </c:pt>
                <c:pt idx="468">
                  <c:v>937.5</c:v>
                </c:pt>
              </c:numCache>
            </c:numRef>
          </c:xVal>
          <c:yVal>
            <c:numRef>
              <c:f>'Probe 1'!$I$2:$I$470</c:f>
              <c:numCache>
                <c:formatCode>General</c:formatCode>
                <c:ptCount val="469"/>
                <c:pt idx="0">
                  <c:v>-12.598666249094229</c:v>
                </c:pt>
                <c:pt idx="1">
                  <c:v>-12.600477748392551</c:v>
                </c:pt>
                <c:pt idx="2">
                  <c:v>-12.604105677212278</c:v>
                </c:pt>
                <c:pt idx="3">
                  <c:v>-12.607740219517177</c:v>
                </c:pt>
                <c:pt idx="4">
                  <c:v>-12.609559985753817</c:v>
                </c:pt>
                <c:pt idx="5">
                  <c:v>-12.615029337460941</c:v>
                </c:pt>
                <c:pt idx="6">
                  <c:v>-12.618684010427232</c:v>
                </c:pt>
                <c:pt idx="7">
                  <c:v>-12.622345491542344</c:v>
                </c:pt>
                <c:pt idx="8">
                  <c:v>-12.626013830378065</c:v>
                </c:pt>
                <c:pt idx="9">
                  <c:v>-12.629689076877538</c:v>
                </c:pt>
                <c:pt idx="10">
                  <c:v>-12.633371281359858</c:v>
                </c:pt>
                <c:pt idx="11">
                  <c:v>-12.635215008673251</c:v>
                </c:pt>
                <c:pt idx="12">
                  <c:v>-12.640756767457249</c:v>
                </c:pt>
                <c:pt idx="13">
                  <c:v>-12.644460151632606</c:v>
                </c:pt>
                <c:pt idx="14">
                  <c:v>-12.648170698921037</c:v>
                </c:pt>
                <c:pt idx="15">
                  <c:v>-12.651888461592721</c:v>
                </c:pt>
                <c:pt idx="16">
                  <c:v>-12.655613492322779</c:v>
                </c:pt>
                <c:pt idx="17">
                  <c:v>-12.65934584419635</c:v>
                </c:pt>
                <c:pt idx="18">
                  <c:v>-12.65934584419635</c:v>
                </c:pt>
                <c:pt idx="19">
                  <c:v>-12.663085570713731</c:v>
                </c:pt>
                <c:pt idx="20">
                  <c:v>-12.668709106014648</c:v>
                </c:pt>
                <c:pt idx="21">
                  <c:v>-12.672467505977071</c:v>
                </c:pt>
                <c:pt idx="22">
                  <c:v>-12.676233471179664</c:v>
                </c:pt>
                <c:pt idx="23">
                  <c:v>-12.678119308051878</c:v>
                </c:pt>
                <c:pt idx="24">
                  <c:v>-12.681896725192466</c:v>
                </c:pt>
                <c:pt idx="25">
                  <c:v>-12.683788319486599</c:v>
                </c:pt>
                <c:pt idx="26">
                  <c:v>-12.687577314799132</c:v>
                </c:pt>
                <c:pt idx="27">
                  <c:v>-12.693275431266859</c:v>
                </c:pt>
                <c:pt idx="28">
                  <c:v>-12.697084008233938</c:v>
                </c:pt>
                <c:pt idx="29">
                  <c:v>-12.698991268201475</c:v>
                </c:pt>
                <c:pt idx="30">
                  <c:v>-12.702811767547113</c:v>
                </c:pt>
                <c:pt idx="31">
                  <c:v>-12.706640288381047</c:v>
                </c:pt>
                <c:pt idx="32">
                  <c:v>-12.708557575322864</c:v>
                </c:pt>
                <c:pt idx="33">
                  <c:v>-12.710476889858136</c:v>
                </c:pt>
                <c:pt idx="34">
                  <c:v>-12.716247073893895</c:v>
                </c:pt>
                <c:pt idx="35">
                  <c:v>-12.718174573828804</c:v>
                </c:pt>
                <c:pt idx="36">
                  <c:v>-12.722035777118801</c:v>
                </c:pt>
                <c:pt idx="37">
                  <c:v>-12.725905302657745</c:v>
                </c:pt>
                <c:pt idx="38">
                  <c:v>-12.729783212126069</c:v>
                </c:pt>
                <c:pt idx="39">
                  <c:v>-12.733669567729107</c:v>
                </c:pt>
                <c:pt idx="40">
                  <c:v>-12.735615932415515</c:v>
                </c:pt>
                <c:pt idx="41">
                  <c:v>-12.739515075020655</c:v>
                </c:pt>
                <c:pt idx="42">
                  <c:v>-12.743422821615317</c:v>
                </c:pt>
                <c:pt idx="43">
                  <c:v>-12.747339236296416</c:v>
                </c:pt>
                <c:pt idx="44">
                  <c:v>-12.751264383717313</c:v>
                </c:pt>
                <c:pt idx="45">
                  <c:v>-12.753230252563313</c:v>
                </c:pt>
                <c:pt idx="46">
                  <c:v>-12.757168621554211</c:v>
                </c:pt>
                <c:pt idx="47">
                  <c:v>-12.759141138218171</c:v>
                </c:pt>
                <c:pt idx="48">
                  <c:v>-12.76507211676301</c:v>
                </c:pt>
                <c:pt idx="49">
                  <c:v>-12.769037376889646</c:v>
                </c:pt>
                <c:pt idx="50">
                  <c:v>-12.773011735628511</c:v>
                </c:pt>
                <c:pt idx="51">
                  <c:v>-12.776995261433227</c:v>
                </c:pt>
                <c:pt idx="52">
                  <c:v>-12.778990483544737</c:v>
                </c:pt>
                <c:pt idx="53">
                  <c:v>-12.782987889644415</c:v>
                </c:pt>
                <c:pt idx="54">
                  <c:v>-12.784990091133546</c:v>
                </c:pt>
                <c:pt idx="55">
                  <c:v>-12.791010795197202</c:v>
                </c:pt>
                <c:pt idx="56">
                  <c:v>-12.795036436572342</c:v>
                </c:pt>
                <c:pt idx="57">
                  <c:v>-12.797052835773878</c:v>
                </c:pt>
                <c:pt idx="58">
                  <c:v>-12.801092836473229</c:v>
                </c:pt>
                <c:pt idx="59">
                  <c:v>-12.805142501078603</c:v>
                </c:pt>
                <c:pt idx="60">
                  <c:v>-12.809201903194115</c:v>
                </c:pt>
                <c:pt idx="61">
                  <c:v>-12.811235279006139</c:v>
                </c:pt>
                <c:pt idx="62">
                  <c:v>-12.813271117107524</c:v>
                </c:pt>
                <c:pt idx="63">
                  <c:v>-12.817350217799563</c:v>
                </c:pt>
                <c:pt idx="64">
                  <c:v>-12.821439280953419</c:v>
                </c:pt>
                <c:pt idx="65">
                  <c:v>-12.825538382964385</c:v>
                </c:pt>
                <c:pt idx="66">
                  <c:v>-12.829647600949654</c:v>
                </c:pt>
                <c:pt idx="67">
                  <c:v>-12.83170602773162</c:v>
                </c:pt>
                <c:pt idx="68">
                  <c:v>-12.83583056587681</c:v>
                </c:pt>
                <c:pt idx="69">
                  <c:v>-12.837896696981346</c:v>
                </c:pt>
                <c:pt idx="70">
                  <c:v>-12.842036732962177</c:v>
                </c:pt>
                <c:pt idx="71">
                  <c:v>-12.846187200806892</c:v>
                </c:pt>
                <c:pt idx="72">
                  <c:v>-12.850348181395018</c:v>
                </c:pt>
                <c:pt idx="73">
                  <c:v>-12.852432639456854</c:v>
                </c:pt>
                <c:pt idx="74">
                  <c:v>-12.856609542527734</c:v>
                </c:pt>
                <c:pt idx="75">
                  <c:v>-12.858702008251806</c:v>
                </c:pt>
                <c:pt idx="76">
                  <c:v>-12.860797163996009</c:v>
                </c:pt>
                <c:pt idx="77">
                  <c:v>-12.867098876452969</c:v>
                </c:pt>
                <c:pt idx="78">
                  <c:v>-12.869204897640083</c:v>
                </c:pt>
                <c:pt idx="79">
                  <c:v>-12.873425179644219</c:v>
                </c:pt>
                <c:pt idx="80">
                  <c:v>-12.875539462005795</c:v>
                </c:pt>
                <c:pt idx="81">
                  <c:v>-12.879776363711542</c:v>
                </c:pt>
                <c:pt idx="82">
                  <c:v>-12.881899004923632</c:v>
                </c:pt>
                <c:pt idx="83">
                  <c:v>-12.884024454378315</c:v>
                </c:pt>
                <c:pt idx="84">
                  <c:v>-12.890417763189626</c:v>
                </c:pt>
                <c:pt idx="85">
                  <c:v>-12.892554556886223</c:v>
                </c:pt>
                <c:pt idx="86">
                  <c:v>-12.896836748111838</c:v>
                </c:pt>
                <c:pt idx="87">
                  <c:v>-12.89898216840569</c:v>
                </c:pt>
                <c:pt idx="88">
                  <c:v>-12.903281715702681</c:v>
                </c:pt>
                <c:pt idx="89">
                  <c:v>-12.905435865820518</c:v>
                </c:pt>
                <c:pt idx="90">
                  <c:v>-12.909752977226267</c:v>
                </c:pt>
                <c:pt idx="91">
                  <c:v>-12.911915961986416</c:v>
                </c:pt>
                <c:pt idx="92">
                  <c:v>-12.916250848756313</c:v>
                </c:pt>
                <c:pt idx="93">
                  <c:v>-12.918422774603725</c:v>
                </c:pt>
                <c:pt idx="94">
                  <c:v>-12.922775651282157</c:v>
                </c:pt>
                <c:pt idx="95">
                  <c:v>-12.92495662632437</c:v>
                </c:pt>
                <c:pt idx="96">
                  <c:v>-12.929327710817619</c:v>
                </c:pt>
                <c:pt idx="97">
                  <c:v>-12.931517844861697</c:v>
                </c:pt>
                <c:pt idx="98">
                  <c:v>-12.933711056607157</c:v>
                </c:pt>
                <c:pt idx="99">
                  <c:v>-12.940309282969508</c:v>
                </c:pt>
                <c:pt idx="100">
                  <c:v>-12.942514930769086</c:v>
                </c:pt>
                <c:pt idx="101">
                  <c:v>-12.944723719226987</c:v>
                </c:pt>
                <c:pt idx="102">
                  <c:v>-12.949150769356926</c:v>
                </c:pt>
                <c:pt idx="103">
                  <c:v>-12.951369056819779</c:v>
                </c:pt>
                <c:pt idx="104">
                  <c:v>-12.955815221537382</c:v>
                </c:pt>
                <c:pt idx="105">
                  <c:v>-12.958043125000421</c:v>
                </c:pt>
                <c:pt idx="106">
                  <c:v>-12.962508640186652</c:v>
                </c:pt>
                <c:pt idx="107">
                  <c:v>-12.964746278545146</c:v>
                </c:pt>
                <c:pt idx="108">
                  <c:v>-12.969231383924264</c:v>
                </c:pt>
                <c:pt idx="109">
                  <c:v>-12.971478878017008</c:v>
                </c:pt>
                <c:pt idx="110">
                  <c:v>-12.975983817244806</c:v>
                </c:pt>
                <c:pt idx="111">
                  <c:v>-12.978241289898875</c:v>
                </c:pt>
                <c:pt idx="112">
                  <c:v>-12.980502116385214</c:v>
                </c:pt>
                <c:pt idx="113">
                  <c:v>-12.985033886730168</c:v>
                </c:pt>
                <c:pt idx="114">
                  <c:v>-12.987304858719844</c:v>
                </c:pt>
                <c:pt idx="115">
                  <c:v>-12.991857047247503</c:v>
                </c:pt>
                <c:pt idx="116">
                  <c:v>-12.994138292388101</c:v>
                </c:pt>
                <c:pt idx="117">
                  <c:v>-12.996422990648082</c:v>
                </c:pt>
                <c:pt idx="118">
                  <c:v>-13.001002804615307</c:v>
                </c:pt>
                <c:pt idx="119">
                  <c:v>-13.003297949571193</c:v>
                </c:pt>
                <c:pt idx="120">
                  <c:v>-13.007898789168088</c:v>
                </c:pt>
                <c:pt idx="121">
                  <c:v>-13.010204513555642</c:v>
                </c:pt>
                <c:pt idx="122">
                  <c:v>-13.012513794307562</c:v>
                </c:pt>
                <c:pt idx="123">
                  <c:v>-13.017143085331123</c:v>
                </c:pt>
                <c:pt idx="124">
                  <c:v>-13.01946312603167</c:v>
                </c:pt>
                <c:pt idx="125">
                  <c:v>-13.024114074536536</c:v>
                </c:pt>
                <c:pt idx="126">
                  <c:v>-13.02644501329585</c:v>
                </c:pt>
                <c:pt idx="127">
                  <c:v>-13.028779615845002</c:v>
                </c:pt>
                <c:pt idx="128">
                  <c:v>-13.033459875209489</c:v>
                </c:pt>
                <c:pt idx="129">
                  <c:v>-13.035805563701064</c:v>
                </c:pt>
                <c:pt idx="130">
                  <c:v>-13.040508138184915</c:v>
                </c:pt>
                <c:pt idx="131">
                  <c:v>-13.042865056409703</c:v>
                </c:pt>
                <c:pt idx="132">
                  <c:v>-13.04522575026855</c:v>
                </c:pt>
                <c:pt idx="133">
                  <c:v>-13.047590236114576</c:v>
                </c:pt>
                <c:pt idx="134">
                  <c:v>-13.052330649662073</c:v>
                </c:pt>
                <c:pt idx="135">
                  <c:v>-13.054706610553563</c:v>
                </c:pt>
                <c:pt idx="136">
                  <c:v>-13.057086429813864</c:v>
                </c:pt>
                <c:pt idx="137">
                  <c:v>-13.061857710907661</c:v>
                </c:pt>
                <c:pt idx="138">
                  <c:v>-13.064249206725661</c:v>
                </c:pt>
                <c:pt idx="139">
                  <c:v>-13.066644628883118</c:v>
                </c:pt>
                <c:pt idx="140">
                  <c:v>-13.071447321308259</c:v>
                </c:pt>
                <c:pt idx="141">
                  <c:v>-13.071447321308259</c:v>
                </c:pt>
                <c:pt idx="142">
                  <c:v>-13.07626592740645</c:v>
                </c:pt>
                <c:pt idx="143">
                  <c:v>-13.081100588083935</c:v>
                </c:pt>
                <c:pt idx="144">
                  <c:v>-13.083523983390176</c:v>
                </c:pt>
                <c:pt idx="145">
                  <c:v>-13.085951445957923</c:v>
                </c:pt>
                <c:pt idx="146">
                  <c:v>-13.08838299388637</c:v>
                </c:pt>
                <c:pt idx="147">
                  <c:v>-13.093258418775838</c:v>
                </c:pt>
                <c:pt idx="148">
                  <c:v>-13.095702332491737</c:v>
                </c:pt>
                <c:pt idx="149">
                  <c:v>-13.100602655201921</c:v>
                </c:pt>
                <c:pt idx="150">
                  <c:v>-13.103059101634196</c:v>
                </c:pt>
                <c:pt idx="151">
                  <c:v>-13.105519763269724</c:v>
                </c:pt>
                <c:pt idx="152">
                  <c:v>-13.107984659118687</c:v>
                </c:pt>
                <c:pt idx="153">
                  <c:v>-13.110453808309529</c:v>
                </c:pt>
                <c:pt idx="154">
                  <c:v>-13.115404943828025</c:v>
                </c:pt>
                <c:pt idx="155">
                  <c:v>-13.117886969013032</c:v>
                </c:pt>
                <c:pt idx="156">
                  <c:v>-13.120373325256695</c:v>
                </c:pt>
                <c:pt idx="157">
                  <c:v>-13.122864032294148</c:v>
                </c:pt>
                <c:pt idx="158">
                  <c:v>-13.127858578314449</c:v>
                </c:pt>
                <c:pt idx="159">
                  <c:v>-13.130362457394309</c:v>
                </c:pt>
                <c:pt idx="160">
                  <c:v>-13.132870767464173</c:v>
                </c:pt>
                <c:pt idx="161">
                  <c:v>-13.135383528892483</c:v>
                </c:pt>
                <c:pt idx="162">
                  <c:v>-13.140422487949301</c:v>
                </c:pt>
                <c:pt idx="163">
                  <c:v>-13.142948726969191</c:v>
                </c:pt>
                <c:pt idx="164">
                  <c:v>-13.145479500132598</c:v>
                </c:pt>
                <c:pt idx="165">
                  <c:v>-13.148014828469384</c:v>
                </c:pt>
                <c:pt idx="166">
                  <c:v>-13.153099235462681</c:v>
                </c:pt>
                <c:pt idx="167">
                  <c:v>-13.155648356862676</c:v>
                </c:pt>
                <c:pt idx="168">
                  <c:v>-13.158202118925448</c:v>
                </c:pt>
                <c:pt idx="169">
                  <c:v>-13.160760543371937</c:v>
                </c:pt>
                <c:pt idx="170">
                  <c:v>-13.163323652064994</c:v>
                </c:pt>
                <c:pt idx="171">
                  <c:v>-13.165891467010658</c:v>
                </c:pt>
                <c:pt idx="172">
                  <c:v>-13.171041304407593</c:v>
                </c:pt>
                <c:pt idx="173">
                  <c:v>-13.173623371598472</c:v>
                </c:pt>
                <c:pt idx="174">
                  <c:v>-13.176210234523804</c:v>
                </c:pt>
                <c:pt idx="175">
                  <c:v>-13.178801915925057</c:v>
                </c:pt>
                <c:pt idx="176">
                  <c:v>-13.181398438694785</c:v>
                </c:pt>
                <c:pt idx="177">
                  <c:v>-13.186606100673558</c:v>
                </c:pt>
                <c:pt idx="178">
                  <c:v>-13.189217286435552</c:v>
                </c:pt>
                <c:pt idx="179">
                  <c:v>-13.191833406674741</c:v>
                </c:pt>
                <c:pt idx="180">
                  <c:v>-13.194454485059966</c:v>
                </c:pt>
                <c:pt idx="181">
                  <c:v>-13.197080545419613</c:v>
                </c:pt>
                <c:pt idx="182">
                  <c:v>-13.199711611743068</c:v>
                </c:pt>
                <c:pt idx="183">
                  <c:v>-13.202347708182209</c:v>
                </c:pt>
                <c:pt idx="184">
                  <c:v>-13.207635088836479</c:v>
                </c:pt>
                <c:pt idx="185">
                  <c:v>-13.210286422181367</c:v>
                </c:pt>
                <c:pt idx="186">
                  <c:v>-13.212942883904534</c:v>
                </c:pt>
                <c:pt idx="187">
                  <c:v>-13.215604498993118</c:v>
                </c:pt>
                <c:pt idx="188">
                  <c:v>-13.218271292606</c:v>
                </c:pt>
                <c:pt idx="189">
                  <c:v>-13.220943290075402</c:v>
                </c:pt>
                <c:pt idx="190">
                  <c:v>-13.223620516908529</c:v>
                </c:pt>
                <c:pt idx="191">
                  <c:v>-13.228990761579501</c:v>
                </c:pt>
                <c:pt idx="192">
                  <c:v>-13.231683831321503</c:v>
                </c:pt>
                <c:pt idx="193">
                  <c:v>-13.234382234238923</c:v>
                </c:pt>
                <c:pt idx="194">
                  <c:v>-13.23708599673887</c:v>
                </c:pt>
                <c:pt idx="195">
                  <c:v>-13.239795145413582</c:v>
                </c:pt>
                <c:pt idx="196">
                  <c:v>-13.242509707042187</c:v>
                </c:pt>
                <c:pt idx="197">
                  <c:v>-13.245229708592491</c:v>
                </c:pt>
                <c:pt idx="198">
                  <c:v>-13.250686140283658</c:v>
                </c:pt>
                <c:pt idx="199">
                  <c:v>-13.253422625319867</c:v>
                </c:pt>
                <c:pt idx="200">
                  <c:v>-13.256164660072194</c:v>
                </c:pt>
                <c:pt idx="201">
                  <c:v>-13.258912272479341</c:v>
                </c:pt>
                <c:pt idx="202">
                  <c:v>-13.261665490679851</c:v>
                </c:pt>
                <c:pt idx="203">
                  <c:v>-13.264424343014038</c:v>
                </c:pt>
                <c:pt idx="204">
                  <c:v>-13.267188858025968</c:v>
                </c:pt>
                <c:pt idx="205">
                  <c:v>-13.269959064465423</c:v>
                </c:pt>
                <c:pt idx="206">
                  <c:v>-13.27273499128993</c:v>
                </c:pt>
                <c:pt idx="207">
                  <c:v>-13.278304122975127</c:v>
                </c:pt>
                <c:pt idx="208">
                  <c:v>-13.281097386808005</c:v>
                </c:pt>
                <c:pt idx="209">
                  <c:v>-13.2838964889745</c:v>
                </c:pt>
                <c:pt idx="210">
                  <c:v>-13.286701459501867</c:v>
                </c:pt>
                <c:pt idx="211">
                  <c:v>-13.289512328637691</c:v>
                </c:pt>
                <c:pt idx="212">
                  <c:v>-13.292329126852076</c:v>
                </c:pt>
                <c:pt idx="213">
                  <c:v>-13.295151884839868</c:v>
                </c:pt>
                <c:pt idx="214">
                  <c:v>-13.297980633522899</c:v>
                </c:pt>
                <c:pt idx="215">
                  <c:v>-13.300815404052264</c:v>
                </c:pt>
                <c:pt idx="216">
                  <c:v>-13.303656227810608</c:v>
                </c:pt>
                <c:pt idx="217">
                  <c:v>-13.306503136414474</c:v>
                </c:pt>
                <c:pt idx="218">
                  <c:v>-13.309356161716655</c:v>
                </c:pt>
                <c:pt idx="219">
                  <c:v>-13.312215335808585</c:v>
                </c:pt>
                <c:pt idx="220">
                  <c:v>-13.315080691022752</c:v>
                </c:pt>
                <c:pt idx="221">
                  <c:v>-13.317952259935165</c:v>
                </c:pt>
                <c:pt idx="222">
                  <c:v>-13.320830075367816</c:v>
                </c:pt>
                <c:pt idx="223">
                  <c:v>-13.323714170391206</c:v>
                </c:pt>
                <c:pt idx="224">
                  <c:v>-13.326604578326886</c:v>
                </c:pt>
                <c:pt idx="225">
                  <c:v>-13.329501332750034</c:v>
                </c:pt>
                <c:pt idx="226">
                  <c:v>-13.332404467492069</c:v>
                </c:pt>
                <c:pt idx="227">
                  <c:v>-13.33531401664329</c:v>
                </c:pt>
                <c:pt idx="228">
                  <c:v>-13.338230014555563</c:v>
                </c:pt>
                <c:pt idx="229">
                  <c:v>-13.341152495845026</c:v>
                </c:pt>
                <c:pt idx="230">
                  <c:v>-13.344081495394841</c:v>
                </c:pt>
                <c:pt idx="231">
                  <c:v>-13.347017048357975</c:v>
                </c:pt>
                <c:pt idx="232">
                  <c:v>-13.349959190160025</c:v>
                </c:pt>
                <c:pt idx="233">
                  <c:v>-13.352907956502076</c:v>
                </c:pt>
                <c:pt idx="234">
                  <c:v>-13.355863383363587</c:v>
                </c:pt>
                <c:pt idx="235">
                  <c:v>-13.358825507005333</c:v>
                </c:pt>
                <c:pt idx="236">
                  <c:v>-13.361794363972372</c:v>
                </c:pt>
                <c:pt idx="237">
                  <c:v>-13.364769991097052</c:v>
                </c:pt>
                <c:pt idx="238">
                  <c:v>-13.36775242550207</c:v>
                </c:pt>
                <c:pt idx="239">
                  <c:v>-13.370741704603558</c:v>
                </c:pt>
                <c:pt idx="240">
                  <c:v>-13.37373786611421</c:v>
                </c:pt>
                <c:pt idx="241">
                  <c:v>-13.376740948046464</c:v>
                </c:pt>
                <c:pt idx="242">
                  <c:v>-13.379750988715717</c:v>
                </c:pt>
                <c:pt idx="243">
                  <c:v>-13.382768026743578</c:v>
                </c:pt>
                <c:pt idx="244">
                  <c:v>-13.385792101061178</c:v>
                </c:pt>
                <c:pt idx="245">
                  <c:v>-13.385792101061178</c:v>
                </c:pt>
                <c:pt idx="246">
                  <c:v>-13.388823250912514</c:v>
                </c:pt>
                <c:pt idx="247">
                  <c:v>-13.391861515857844</c:v>
                </c:pt>
                <c:pt idx="248">
                  <c:v>-13.394906935777124</c:v>
                </c:pt>
                <c:pt idx="249">
                  <c:v>-13.397959550873496</c:v>
                </c:pt>
                <c:pt idx="250">
                  <c:v>-13.401019401676821</c:v>
                </c:pt>
                <c:pt idx="251">
                  <c:v>-13.404086529047261</c:v>
                </c:pt>
                <c:pt idx="252">
                  <c:v>-13.407160974178906</c:v>
                </c:pt>
                <c:pt idx="253">
                  <c:v>-13.410242778603456</c:v>
                </c:pt>
                <c:pt idx="254">
                  <c:v>-13.413331984193963</c:v>
                </c:pt>
                <c:pt idx="255">
                  <c:v>-13.416428633168593</c:v>
                </c:pt>
                <c:pt idx="256">
                  <c:v>-13.416428633168593</c:v>
                </c:pt>
                <c:pt idx="257">
                  <c:v>-13.422644431891621</c:v>
                </c:pt>
                <c:pt idx="258">
                  <c:v>-13.422644431891621</c:v>
                </c:pt>
                <c:pt idx="259">
                  <c:v>-13.428890519567531</c:v>
                </c:pt>
                <c:pt idx="260">
                  <c:v>-13.428890519567531</c:v>
                </c:pt>
                <c:pt idx="261">
                  <c:v>-13.432025031086289</c:v>
                </c:pt>
                <c:pt idx="262">
                  <c:v>-13.435167246764426</c:v>
                </c:pt>
                <c:pt idx="263">
                  <c:v>-13.438317211346444</c:v>
                </c:pt>
                <c:pt idx="264">
                  <c:v>-13.441474969954193</c:v>
                </c:pt>
                <c:pt idx="265">
                  <c:v>-13.44464056809117</c:v>
                </c:pt>
                <c:pt idx="266">
                  <c:v>-13.447814051646864</c:v>
                </c:pt>
                <c:pt idx="267">
                  <c:v>-13.447814051646864</c:v>
                </c:pt>
                <c:pt idx="268">
                  <c:v>-13.454184860528839</c:v>
                </c:pt>
                <c:pt idx="269">
                  <c:v>-13.454184860528839</c:v>
                </c:pt>
                <c:pt idx="270">
                  <c:v>-13.457382279604071</c:v>
                </c:pt>
                <c:pt idx="271">
                  <c:v>-13.460587771605061</c:v>
                </c:pt>
                <c:pt idx="272">
                  <c:v>-13.463801384418701</c:v>
                </c:pt>
                <c:pt idx="273">
                  <c:v>-13.467023166345307</c:v>
                </c:pt>
                <c:pt idx="274">
                  <c:v>-13.470253166103431</c:v>
                </c:pt>
                <c:pt idx="275">
                  <c:v>-13.473491432834733</c:v>
                </c:pt>
                <c:pt idx="276">
                  <c:v>-13.473491432834733</c:v>
                </c:pt>
                <c:pt idx="277">
                  <c:v>-13.476738016108929</c:v>
                </c:pt>
                <c:pt idx="278">
                  <c:v>-13.47999296592881</c:v>
                </c:pt>
                <c:pt idx="279">
                  <c:v>-13.483256332735342</c:v>
                </c:pt>
                <c:pt idx="280">
                  <c:v>-13.486528167412827</c:v>
                </c:pt>
                <c:pt idx="281">
                  <c:v>-13.489808521294151</c:v>
                </c:pt>
                <c:pt idx="282">
                  <c:v>-13.493097446166107</c:v>
                </c:pt>
                <c:pt idx="283">
                  <c:v>-13.493097446166107</c:v>
                </c:pt>
                <c:pt idx="284">
                  <c:v>-13.496394994274794</c:v>
                </c:pt>
                <c:pt idx="285">
                  <c:v>-13.499701218331102</c:v>
                </c:pt>
                <c:pt idx="286">
                  <c:v>-13.503016171516279</c:v>
                </c:pt>
                <c:pt idx="287">
                  <c:v>-13.506339907487568</c:v>
                </c:pt>
                <c:pt idx="288">
                  <c:v>-13.509672480383951</c:v>
                </c:pt>
                <c:pt idx="289">
                  <c:v>-13.513013944831961</c:v>
                </c:pt>
                <c:pt idx="290">
                  <c:v>-13.516364355951591</c:v>
                </c:pt>
                <c:pt idx="291">
                  <c:v>-13.51972376936229</c:v>
                </c:pt>
                <c:pt idx="292">
                  <c:v>-13.51972376936229</c:v>
                </c:pt>
                <c:pt idx="293">
                  <c:v>-13.523092241189053</c:v>
                </c:pt>
                <c:pt idx="294">
                  <c:v>-13.526469828068594</c:v>
                </c:pt>
                <c:pt idx="295">
                  <c:v>-13.529856587155631</c:v>
                </c:pt>
                <c:pt idx="296">
                  <c:v>-13.533252576129254</c:v>
                </c:pt>
                <c:pt idx="297">
                  <c:v>-13.53665785319939</c:v>
                </c:pt>
                <c:pt idx="298">
                  <c:v>-13.540072477113382</c:v>
                </c:pt>
                <c:pt idx="299">
                  <c:v>-13.540072477113382</c:v>
                </c:pt>
                <c:pt idx="300">
                  <c:v>-13.543496507162653</c:v>
                </c:pt>
                <c:pt idx="301">
                  <c:v>-13.54693000318948</c:v>
                </c:pt>
                <c:pt idx="302">
                  <c:v>-13.550373025593887</c:v>
                </c:pt>
                <c:pt idx="303">
                  <c:v>-13.553825635340617</c:v>
                </c:pt>
                <c:pt idx="304">
                  <c:v>-13.553825635340617</c:v>
                </c:pt>
                <c:pt idx="305">
                  <c:v>-13.557287893966246</c:v>
                </c:pt>
                <c:pt idx="306">
                  <c:v>-13.56075986358638</c:v>
                </c:pt>
                <c:pt idx="307">
                  <c:v>-13.564241606902989</c:v>
                </c:pt>
                <c:pt idx="308">
                  <c:v>-13.564241606902989</c:v>
                </c:pt>
                <c:pt idx="309">
                  <c:v>-13.567733187211841</c:v>
                </c:pt>
                <c:pt idx="310">
                  <c:v>-13.571234668410066</c:v>
                </c:pt>
                <c:pt idx="311">
                  <c:v>-13.574746115003824</c:v>
                </c:pt>
                <c:pt idx="312">
                  <c:v>-13.578267592116124</c:v>
                </c:pt>
                <c:pt idx="313">
                  <c:v>-13.581799165494731</c:v>
                </c:pt>
                <c:pt idx="314">
                  <c:v>-13.581799165494731</c:v>
                </c:pt>
                <c:pt idx="315">
                  <c:v>-13.585340901520238</c:v>
                </c:pt>
                <c:pt idx="316">
                  <c:v>-13.588892867214241</c:v>
                </c:pt>
                <c:pt idx="317">
                  <c:v>-13.592455130247656</c:v>
                </c:pt>
                <c:pt idx="318">
                  <c:v>-13.596027758949177</c:v>
                </c:pt>
                <c:pt idx="319">
                  <c:v>-13.596027758949177</c:v>
                </c:pt>
                <c:pt idx="320">
                  <c:v>-13.59961082231386</c:v>
                </c:pt>
                <c:pt idx="321">
                  <c:v>-13.603204390011863</c:v>
                </c:pt>
                <c:pt idx="322">
                  <c:v>-13.606808532397311</c:v>
                </c:pt>
                <c:pt idx="323">
                  <c:v>-13.610423320517318</c:v>
                </c:pt>
                <c:pt idx="324">
                  <c:v>-13.610423320517318</c:v>
                </c:pt>
                <c:pt idx="325">
                  <c:v>-13.614048826121165</c:v>
                </c:pt>
                <c:pt idx="326">
                  <c:v>-13.617685121669608</c:v>
                </c:pt>
                <c:pt idx="327">
                  <c:v>-13.617685121669608</c:v>
                </c:pt>
                <c:pt idx="328">
                  <c:v>-13.621332280344367</c:v>
                </c:pt>
                <c:pt idx="329">
                  <c:v>-13.624990376057758</c:v>
                </c:pt>
                <c:pt idx="330">
                  <c:v>-13.628659483462478</c:v>
                </c:pt>
                <c:pt idx="331">
                  <c:v>-13.628659483462478</c:v>
                </c:pt>
                <c:pt idx="332">
                  <c:v>-13.632339677961587</c:v>
                </c:pt>
                <c:pt idx="333">
                  <c:v>-13.636031035718615</c:v>
                </c:pt>
                <c:pt idx="334">
                  <c:v>-13.63973363366788</c:v>
                </c:pt>
                <c:pt idx="335">
                  <c:v>-13.63973363366788</c:v>
                </c:pt>
                <c:pt idx="336">
                  <c:v>-13.64344754952495</c:v>
                </c:pt>
                <c:pt idx="337">
                  <c:v>-13.647172861797303</c:v>
                </c:pt>
                <c:pt idx="338">
                  <c:v>-13.647172861797303</c:v>
                </c:pt>
                <c:pt idx="339">
                  <c:v>-13.65090964979516</c:v>
                </c:pt>
                <c:pt idx="340">
                  <c:v>-13.654657993642516</c:v>
                </c:pt>
                <c:pt idx="341">
                  <c:v>-13.654657993642516</c:v>
                </c:pt>
                <c:pt idx="342">
                  <c:v>-13.65841797428833</c:v>
                </c:pt>
                <c:pt idx="343">
                  <c:v>-13.662189673517956</c:v>
                </c:pt>
                <c:pt idx="344">
                  <c:v>-13.665973173964719</c:v>
                </c:pt>
                <c:pt idx="345">
                  <c:v>-13.665973173964719</c:v>
                </c:pt>
                <c:pt idx="346">
                  <c:v>-13.669768559121744</c:v>
                </c:pt>
                <c:pt idx="347">
                  <c:v>-13.673575913353945</c:v>
                </c:pt>
                <c:pt idx="348">
                  <c:v>-13.677395321910263</c:v>
                </c:pt>
                <c:pt idx="349">
                  <c:v>-13.677395321910263</c:v>
                </c:pt>
                <c:pt idx="350">
                  <c:v>-13.681226870936086</c:v>
                </c:pt>
                <c:pt idx="351">
                  <c:v>-13.685070647485917</c:v>
                </c:pt>
                <c:pt idx="352">
                  <c:v>-13.685070647485917</c:v>
                </c:pt>
                <c:pt idx="353">
                  <c:v>-13.688926739536239</c:v>
                </c:pt>
                <c:pt idx="354">
                  <c:v>-13.692795235998636</c:v>
                </c:pt>
                <c:pt idx="355">
                  <c:v>-13.692795235998636</c:v>
                </c:pt>
                <c:pt idx="356">
                  <c:v>-13.696676226733119</c:v>
                </c:pt>
                <c:pt idx="357">
                  <c:v>-13.700569802561722</c:v>
                </c:pt>
                <c:pt idx="358">
                  <c:v>-13.700569802561722</c:v>
                </c:pt>
                <c:pt idx="359">
                  <c:v>-13.70447605528231</c:v>
                </c:pt>
                <c:pt idx="360">
                  <c:v>-13.708395077682663</c:v>
                </c:pt>
                <c:pt idx="361">
                  <c:v>-13.708395077682663</c:v>
                </c:pt>
                <c:pt idx="362">
                  <c:v>-13.712326963554794</c:v>
                </c:pt>
                <c:pt idx="363">
                  <c:v>-13.716271807709539</c:v>
                </c:pt>
                <c:pt idx="364">
                  <c:v>-13.716271807709539</c:v>
                </c:pt>
                <c:pt idx="365">
                  <c:v>-13.720229705991413</c:v>
                </c:pt>
                <c:pt idx="366">
                  <c:v>-13.724200755293728</c:v>
                </c:pt>
                <c:pt idx="367">
                  <c:v>-13.724200755293728</c:v>
                </c:pt>
                <c:pt idx="368">
                  <c:v>-13.728185053573997</c:v>
                </c:pt>
                <c:pt idx="369">
                  <c:v>-13.728185053573997</c:v>
                </c:pt>
                <c:pt idx="370">
                  <c:v>-13.732182699869622</c:v>
                </c:pt>
                <c:pt idx="371">
                  <c:v>-13.736193794313861</c:v>
                </c:pt>
                <c:pt idx="372">
                  <c:v>-13.736193794313861</c:v>
                </c:pt>
                <c:pt idx="373">
                  <c:v>-13.740218438152109</c:v>
                </c:pt>
                <c:pt idx="374">
                  <c:v>-13.744256733758464</c:v>
                </c:pt>
                <c:pt idx="375">
                  <c:v>-13.744256733758464</c:v>
                </c:pt>
                <c:pt idx="376">
                  <c:v>-13.748308784652618</c:v>
                </c:pt>
                <c:pt idx="377">
                  <c:v>-13.748308784652618</c:v>
                </c:pt>
                <c:pt idx="378">
                  <c:v>-13.752374695517052</c:v>
                </c:pt>
                <c:pt idx="379">
                  <c:v>-13.756454572214562</c:v>
                </c:pt>
                <c:pt idx="380">
                  <c:v>-13.756454572214562</c:v>
                </c:pt>
                <c:pt idx="381">
                  <c:v>-13.760548521806118</c:v>
                </c:pt>
                <c:pt idx="382">
                  <c:v>-13.764656652569059</c:v>
                </c:pt>
                <c:pt idx="383">
                  <c:v>-13.764656652569059</c:v>
                </c:pt>
                <c:pt idx="384">
                  <c:v>-13.768779074015628</c:v>
                </c:pt>
                <c:pt idx="385">
                  <c:v>-13.772915896911876</c:v>
                </c:pt>
                <c:pt idx="386">
                  <c:v>-13.772915896911876</c:v>
                </c:pt>
                <c:pt idx="387">
                  <c:v>-13.777067233296911</c:v>
                </c:pt>
                <c:pt idx="388">
                  <c:v>-13.781233196502541</c:v>
                </c:pt>
                <c:pt idx="389">
                  <c:v>-13.781233196502541</c:v>
                </c:pt>
                <c:pt idx="390">
                  <c:v>-13.785413901173268</c:v>
                </c:pt>
                <c:pt idx="391">
                  <c:v>-13.7896094632867</c:v>
                </c:pt>
                <c:pt idx="392">
                  <c:v>-13.7896094632867</c:v>
                </c:pt>
                <c:pt idx="393">
                  <c:v>-13.793820000174332</c:v>
                </c:pt>
                <c:pt idx="394">
                  <c:v>-13.798045630542765</c:v>
                </c:pt>
                <c:pt idx="395">
                  <c:v>-13.798045630542765</c:v>
                </c:pt>
                <c:pt idx="396">
                  <c:v>-13.802286474495304</c:v>
                </c:pt>
                <c:pt idx="397">
                  <c:v>-13.802286474495304</c:v>
                </c:pt>
                <c:pt idx="398">
                  <c:v>-13.806542653554031</c:v>
                </c:pt>
                <c:pt idx="399">
                  <c:v>-13.810814290682252</c:v>
                </c:pt>
                <c:pt idx="400">
                  <c:v>-13.810814290682252</c:v>
                </c:pt>
                <c:pt idx="401">
                  <c:v>-13.815101510307461</c:v>
                </c:pt>
                <c:pt idx="402">
                  <c:v>-13.819404438344698</c:v>
                </c:pt>
                <c:pt idx="403">
                  <c:v>-13.819404438344698</c:v>
                </c:pt>
                <c:pt idx="404">
                  <c:v>-13.823723202220421</c:v>
                </c:pt>
                <c:pt idx="405">
                  <c:v>-13.823723202220421</c:v>
                </c:pt>
                <c:pt idx="406">
                  <c:v>-13.828057930896836</c:v>
                </c:pt>
                <c:pt idx="407">
                  <c:v>-13.832408754896722</c:v>
                </c:pt>
                <c:pt idx="408">
                  <c:v>-13.832408754896722</c:v>
                </c:pt>
                <c:pt idx="409">
                  <c:v>-13.836775806328758</c:v>
                </c:pt>
                <c:pt idx="410">
                  <c:v>-13.836775806328758</c:v>
                </c:pt>
                <c:pt idx="411">
                  <c:v>-13.841159218913385</c:v>
                </c:pt>
                <c:pt idx="412">
                  <c:v>-13.845559128009153</c:v>
                </c:pt>
                <c:pt idx="413">
                  <c:v>-13.845559128009153</c:v>
                </c:pt>
                <c:pt idx="414">
                  <c:v>-13.845559128009153</c:v>
                </c:pt>
                <c:pt idx="415">
                  <c:v>-13.849975670639665</c:v>
                </c:pt>
                <c:pt idx="416">
                  <c:v>-13.85440898552103</c:v>
                </c:pt>
                <c:pt idx="417">
                  <c:v>-13.858859213089913</c:v>
                </c:pt>
                <c:pt idx="418">
                  <c:v>-13.858859213089913</c:v>
                </c:pt>
                <c:pt idx="419">
                  <c:v>-13.863326495532148</c:v>
                </c:pt>
                <c:pt idx="420">
                  <c:v>-13.863326495532148</c:v>
                </c:pt>
                <c:pt idx="421">
                  <c:v>-13.867810976811967</c:v>
                </c:pt>
                <c:pt idx="422">
                  <c:v>-13.872312802701826</c:v>
                </c:pt>
                <c:pt idx="423">
                  <c:v>-13.872312802701826</c:v>
                </c:pt>
                <c:pt idx="424">
                  <c:v>-13.876832120812876</c:v>
                </c:pt>
                <c:pt idx="425">
                  <c:v>-13.876832120812876</c:v>
                </c:pt>
                <c:pt idx="426">
                  <c:v>-13.881369080626056</c:v>
                </c:pt>
                <c:pt idx="427">
                  <c:v>-13.881369080626056</c:v>
                </c:pt>
                <c:pt idx="428">
                  <c:v>-13.88592383352386</c:v>
                </c:pt>
                <c:pt idx="429">
                  <c:v>-13.890496532822791</c:v>
                </c:pt>
                <c:pt idx="430">
                  <c:v>-13.890496532822791</c:v>
                </c:pt>
                <c:pt idx="431">
                  <c:v>-13.895087333806483</c:v>
                </c:pt>
                <c:pt idx="432">
                  <c:v>-13.895087333806483</c:v>
                </c:pt>
                <c:pt idx="433">
                  <c:v>-13.899696393759561</c:v>
                </c:pt>
                <c:pt idx="434">
                  <c:v>-13.899696393759561</c:v>
                </c:pt>
                <c:pt idx="435">
                  <c:v>-13.904323872002218</c:v>
                </c:pt>
                <c:pt idx="436">
                  <c:v>-13.908969929925549</c:v>
                </c:pt>
                <c:pt idx="437">
                  <c:v>-13.908969929925549</c:v>
                </c:pt>
                <c:pt idx="438">
                  <c:v>-13.908969929925549</c:v>
                </c:pt>
                <c:pt idx="439">
                  <c:v>-13.913634731027646</c:v>
                </c:pt>
                <c:pt idx="440">
                  <c:v>-13.91831844095049</c:v>
                </c:pt>
                <c:pt idx="441">
                  <c:v>-13.91831844095049</c:v>
                </c:pt>
                <c:pt idx="442">
                  <c:v>-13.923021227517664</c:v>
                </c:pt>
                <c:pt idx="443">
                  <c:v>-13.923021227517664</c:v>
                </c:pt>
                <c:pt idx="444">
                  <c:v>-13.927743260772866</c:v>
                </c:pt>
                <c:pt idx="445">
                  <c:v>-13.927743260772866</c:v>
                </c:pt>
                <c:pt idx="446">
                  <c:v>-13.932484713019317</c:v>
                </c:pt>
                <c:pt idx="447">
                  <c:v>-13.932484713019317</c:v>
                </c:pt>
                <c:pt idx="448">
                  <c:v>-13.937245758860012</c:v>
                </c:pt>
                <c:pt idx="449">
                  <c:v>-13.937245758860012</c:v>
                </c:pt>
                <c:pt idx="450">
                  <c:v>-13.942026575238895</c:v>
                </c:pt>
                <c:pt idx="451">
                  <c:v>-13.946827341482946</c:v>
                </c:pt>
                <c:pt idx="452">
                  <c:v>-13.946827341482946</c:v>
                </c:pt>
                <c:pt idx="453">
                  <c:v>-13.951648239345225</c:v>
                </c:pt>
                <c:pt idx="454">
                  <c:v>-13.951648239345225</c:v>
                </c:pt>
                <c:pt idx="455">
                  <c:v>-13.95648945304888</c:v>
                </c:pt>
                <c:pt idx="456">
                  <c:v>-13.95648945304888</c:v>
                </c:pt>
                <c:pt idx="457">
                  <c:v>-13.95648945304888</c:v>
                </c:pt>
                <c:pt idx="458">
                  <c:v>-13.961351169332188</c:v>
                </c:pt>
                <c:pt idx="459">
                  <c:v>-13.966233577494576</c:v>
                </c:pt>
                <c:pt idx="460">
                  <c:v>-13.966233577494576</c:v>
                </c:pt>
                <c:pt idx="461">
                  <c:v>-13.971136869443759</c:v>
                </c:pt>
                <c:pt idx="462">
                  <c:v>-13.971136869443759</c:v>
                </c:pt>
                <c:pt idx="463">
                  <c:v>-13.976061239743917</c:v>
                </c:pt>
                <c:pt idx="464">
                  <c:v>-13.976061239743917</c:v>
                </c:pt>
                <c:pt idx="465">
                  <c:v>-13.981006885665016</c:v>
                </c:pt>
                <c:pt idx="466">
                  <c:v>-13.981006885665016</c:v>
                </c:pt>
                <c:pt idx="467">
                  <c:v>-13.985974007233271</c:v>
                </c:pt>
                <c:pt idx="468">
                  <c:v>-13.985974007233271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18-47B2-B79F-15C19748A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69224"/>
        <c:axId val="210870400"/>
      </c:scatterChart>
      <c:valAx>
        <c:axId val="210869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Zeit [s]</a:t>
                </a:r>
              </a:p>
            </c:rich>
          </c:tx>
          <c:layout>
            <c:manualLayout>
              <c:xMode val="edge"/>
              <c:yMode val="edge"/>
              <c:x val="0.49972812773403325"/>
              <c:y val="0.233830927384076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870400"/>
        <c:crosses val="autoZero"/>
        <c:crossBetween val="midCat"/>
      </c:valAx>
      <c:valAx>
        <c:axId val="21087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ln [c]</a:t>
                </a:r>
              </a:p>
            </c:rich>
          </c:tx>
          <c:layout>
            <c:manualLayout>
              <c:xMode val="edge"/>
              <c:yMode val="edge"/>
              <c:x val="8.3333333333333332E-3"/>
              <c:y val="0.455867964421114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869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Reaktionsordnung</a:t>
            </a:r>
            <a:r>
              <a:rPr lang="de-AT" baseline="0"/>
              <a:t> (OH</a:t>
            </a:r>
            <a:r>
              <a:rPr lang="de-AT" u="none" baseline="0"/>
              <a:t>-</a:t>
            </a:r>
            <a:r>
              <a:rPr lang="de-AT" baseline="0"/>
              <a:t>)</a:t>
            </a:r>
            <a:endParaRPr lang="de-AT"/>
          </a:p>
        </c:rich>
      </c:tx>
      <c:layout>
        <c:manualLayout>
          <c:xMode val="edge"/>
          <c:yMode val="edge"/>
          <c:x val="0.3340833333333333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351159142592434"/>
                  <c:y val="-6.88943569553805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'reaktionsordnung von OH'!$J$2:$J$4</c:f>
              <c:numCache>
                <c:formatCode>General</c:formatCode>
                <c:ptCount val="3"/>
                <c:pt idx="0">
                  <c:v>-4.1997050778799272</c:v>
                </c:pt>
                <c:pt idx="1">
                  <c:v>-3.5065578973199818</c:v>
                </c:pt>
                <c:pt idx="2">
                  <c:v>-3.1010927892118172</c:v>
                </c:pt>
              </c:numCache>
            </c:numRef>
          </c:xVal>
          <c:yVal>
            <c:numRef>
              <c:f>'reaktionsordnung von OH'!$H$2:$H$4</c:f>
              <c:numCache>
                <c:formatCode>General</c:formatCode>
                <c:ptCount val="3"/>
                <c:pt idx="0">
                  <c:v>-6.5022901708739722</c:v>
                </c:pt>
                <c:pt idx="1">
                  <c:v>-6.0322865416282374</c:v>
                </c:pt>
                <c:pt idx="2">
                  <c:v>-5.1159958097540823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C3-4510-AE68-EC0B136D9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303528"/>
        <c:axId val="292303920"/>
      </c:scatterChart>
      <c:valAx>
        <c:axId val="292303528"/>
        <c:scaling>
          <c:orientation val="minMax"/>
          <c:max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LN(K_ps)</a:t>
                </a:r>
              </a:p>
            </c:rich>
          </c:tx>
          <c:layout>
            <c:manualLayout>
              <c:xMode val="edge"/>
              <c:yMode val="edge"/>
              <c:x val="0.45996872265966754"/>
              <c:y val="0.179606299212598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2303920"/>
        <c:crosses val="autoZero"/>
        <c:crossBetween val="midCat"/>
      </c:valAx>
      <c:valAx>
        <c:axId val="292303920"/>
        <c:scaling>
          <c:orientation val="minMax"/>
          <c:max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LN(c)</a:t>
                </a:r>
              </a:p>
            </c:rich>
          </c:tx>
          <c:layout>
            <c:manualLayout>
              <c:xMode val="edge"/>
              <c:yMode val="edge"/>
              <c:x val="0.9555555555555556"/>
              <c:y val="0.385451297754447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2303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Ionenstärkeabhängigkeit von 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Tabelle2!$D$4:$D$6</c:f>
              <c:numCache>
                <c:formatCode>General</c:formatCode>
                <c:ptCount val="3"/>
                <c:pt idx="0">
                  <c:v>4.5013263523367311</c:v>
                </c:pt>
                <c:pt idx="1">
                  <c:v>6.2192401794615293</c:v>
                </c:pt>
                <c:pt idx="2">
                  <c:v>6.1966507779436428</c:v>
                </c:pt>
              </c:numCache>
            </c:numRef>
          </c:xVal>
          <c:yVal>
            <c:numRef>
              <c:f>Tabelle2!$E$4:$E$6</c:f>
              <c:numCache>
                <c:formatCode>General</c:formatCode>
                <c:ptCount val="3"/>
                <c:pt idx="0">
                  <c:v>-2.0149030205422647</c:v>
                </c:pt>
                <c:pt idx="1">
                  <c:v>-2.4849066497880004</c:v>
                </c:pt>
                <c:pt idx="2">
                  <c:v>-2.4456859366347188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81-4626-A88F-5E1ACEC0C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684048"/>
        <c:axId val="683230776"/>
      </c:scatterChart>
      <c:valAx>
        <c:axId val="684684048"/>
        <c:scaling>
          <c:orientation val="minMax"/>
          <c:max val="6.4"/>
          <c:min val="4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g(l)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3230776"/>
        <c:crosses val="autoZero"/>
        <c:crossBetween val="midCat"/>
      </c:valAx>
      <c:valAx>
        <c:axId val="683230776"/>
        <c:scaling>
          <c:orientation val="minMax"/>
          <c:max val="-1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ln(k)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68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1.Probe</a:t>
            </a:r>
          </a:p>
          <a:p>
            <a:pPr>
              <a:defRPr/>
            </a:pPr>
            <a:r>
              <a:rPr lang="de-AT"/>
              <a:t>0. Ordnung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048381452318459"/>
          <c:y val="0.19486111111111112"/>
          <c:w val="0.79529396325459323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'Probe 1'!$A$2:$A$470</c:f>
              <c:numCache>
                <c:formatCode>General</c:formatCode>
                <c:ptCount val="469"/>
                <c:pt idx="0">
                  <c:v>1.5</c:v>
                </c:pt>
                <c:pt idx="1">
                  <c:v>3.5</c:v>
                </c:pt>
                <c:pt idx="2">
                  <c:v>5.5</c:v>
                </c:pt>
                <c:pt idx="3">
                  <c:v>7.5</c:v>
                </c:pt>
                <c:pt idx="4">
                  <c:v>9.5</c:v>
                </c:pt>
                <c:pt idx="5">
                  <c:v>11.5</c:v>
                </c:pt>
                <c:pt idx="6">
                  <c:v>13.5</c:v>
                </c:pt>
                <c:pt idx="7">
                  <c:v>15.5</c:v>
                </c:pt>
                <c:pt idx="8">
                  <c:v>17.5</c:v>
                </c:pt>
                <c:pt idx="9">
                  <c:v>19.5</c:v>
                </c:pt>
                <c:pt idx="10">
                  <c:v>21.5</c:v>
                </c:pt>
                <c:pt idx="11">
                  <c:v>23.5</c:v>
                </c:pt>
                <c:pt idx="12">
                  <c:v>25.5</c:v>
                </c:pt>
                <c:pt idx="13">
                  <c:v>27.5</c:v>
                </c:pt>
                <c:pt idx="14">
                  <c:v>29.5</c:v>
                </c:pt>
                <c:pt idx="15">
                  <c:v>31.5</c:v>
                </c:pt>
                <c:pt idx="16">
                  <c:v>33.5</c:v>
                </c:pt>
                <c:pt idx="17">
                  <c:v>35.5</c:v>
                </c:pt>
                <c:pt idx="18">
                  <c:v>37.5</c:v>
                </c:pt>
                <c:pt idx="19">
                  <c:v>39.5</c:v>
                </c:pt>
                <c:pt idx="20">
                  <c:v>41.5</c:v>
                </c:pt>
                <c:pt idx="21">
                  <c:v>43.5</c:v>
                </c:pt>
                <c:pt idx="22">
                  <c:v>45.5</c:v>
                </c:pt>
                <c:pt idx="23">
                  <c:v>47.5</c:v>
                </c:pt>
                <c:pt idx="24">
                  <c:v>49.5</c:v>
                </c:pt>
                <c:pt idx="25">
                  <c:v>51.5</c:v>
                </c:pt>
                <c:pt idx="26">
                  <c:v>53.5</c:v>
                </c:pt>
                <c:pt idx="27">
                  <c:v>55.5</c:v>
                </c:pt>
                <c:pt idx="28">
                  <c:v>57.5</c:v>
                </c:pt>
                <c:pt idx="29">
                  <c:v>59.5</c:v>
                </c:pt>
                <c:pt idx="30">
                  <c:v>61.5</c:v>
                </c:pt>
                <c:pt idx="31">
                  <c:v>63.5</c:v>
                </c:pt>
                <c:pt idx="32">
                  <c:v>65.5</c:v>
                </c:pt>
                <c:pt idx="33">
                  <c:v>67.5</c:v>
                </c:pt>
                <c:pt idx="34">
                  <c:v>69.5</c:v>
                </c:pt>
                <c:pt idx="35">
                  <c:v>71.5</c:v>
                </c:pt>
                <c:pt idx="36">
                  <c:v>73.5</c:v>
                </c:pt>
                <c:pt idx="37">
                  <c:v>75.5</c:v>
                </c:pt>
                <c:pt idx="38">
                  <c:v>77.5</c:v>
                </c:pt>
                <c:pt idx="39">
                  <c:v>79.5</c:v>
                </c:pt>
                <c:pt idx="40">
                  <c:v>81.5</c:v>
                </c:pt>
                <c:pt idx="41">
                  <c:v>83.5</c:v>
                </c:pt>
                <c:pt idx="42">
                  <c:v>85.5</c:v>
                </c:pt>
                <c:pt idx="43">
                  <c:v>87.5</c:v>
                </c:pt>
                <c:pt idx="44">
                  <c:v>89.5</c:v>
                </c:pt>
                <c:pt idx="45">
                  <c:v>91.5</c:v>
                </c:pt>
                <c:pt idx="46">
                  <c:v>93.5</c:v>
                </c:pt>
                <c:pt idx="47">
                  <c:v>95.5</c:v>
                </c:pt>
                <c:pt idx="48">
                  <c:v>97.5</c:v>
                </c:pt>
                <c:pt idx="49">
                  <c:v>99.5</c:v>
                </c:pt>
                <c:pt idx="50">
                  <c:v>101.5</c:v>
                </c:pt>
                <c:pt idx="51">
                  <c:v>103.5</c:v>
                </c:pt>
                <c:pt idx="52">
                  <c:v>105.5</c:v>
                </c:pt>
                <c:pt idx="53">
                  <c:v>107.5</c:v>
                </c:pt>
                <c:pt idx="54">
                  <c:v>109.5</c:v>
                </c:pt>
                <c:pt idx="55">
                  <c:v>111.5</c:v>
                </c:pt>
                <c:pt idx="56">
                  <c:v>113.5</c:v>
                </c:pt>
                <c:pt idx="57">
                  <c:v>115.5</c:v>
                </c:pt>
                <c:pt idx="58">
                  <c:v>117.5</c:v>
                </c:pt>
                <c:pt idx="59">
                  <c:v>119.5</c:v>
                </c:pt>
                <c:pt idx="60">
                  <c:v>121.5</c:v>
                </c:pt>
                <c:pt idx="61">
                  <c:v>123.5</c:v>
                </c:pt>
                <c:pt idx="62">
                  <c:v>125.5</c:v>
                </c:pt>
                <c:pt idx="63">
                  <c:v>127.5</c:v>
                </c:pt>
                <c:pt idx="64">
                  <c:v>129.5</c:v>
                </c:pt>
                <c:pt idx="65">
                  <c:v>131.5</c:v>
                </c:pt>
                <c:pt idx="66">
                  <c:v>133.5</c:v>
                </c:pt>
                <c:pt idx="67">
                  <c:v>135.5</c:v>
                </c:pt>
                <c:pt idx="68">
                  <c:v>137.5</c:v>
                </c:pt>
                <c:pt idx="69">
                  <c:v>139.5</c:v>
                </c:pt>
                <c:pt idx="70">
                  <c:v>141.5</c:v>
                </c:pt>
                <c:pt idx="71">
                  <c:v>143.5</c:v>
                </c:pt>
                <c:pt idx="72">
                  <c:v>145.5</c:v>
                </c:pt>
                <c:pt idx="73">
                  <c:v>147.5</c:v>
                </c:pt>
                <c:pt idx="74">
                  <c:v>149.5</c:v>
                </c:pt>
                <c:pt idx="75">
                  <c:v>151.5</c:v>
                </c:pt>
                <c:pt idx="76">
                  <c:v>153.5</c:v>
                </c:pt>
                <c:pt idx="77">
                  <c:v>155.5</c:v>
                </c:pt>
                <c:pt idx="78">
                  <c:v>157.5</c:v>
                </c:pt>
                <c:pt idx="79">
                  <c:v>159.5</c:v>
                </c:pt>
                <c:pt idx="80">
                  <c:v>161.5</c:v>
                </c:pt>
                <c:pt idx="81">
                  <c:v>163.5</c:v>
                </c:pt>
                <c:pt idx="82">
                  <c:v>165.5</c:v>
                </c:pt>
                <c:pt idx="83">
                  <c:v>167.5</c:v>
                </c:pt>
                <c:pt idx="84">
                  <c:v>169.5</c:v>
                </c:pt>
                <c:pt idx="85">
                  <c:v>171.5</c:v>
                </c:pt>
                <c:pt idx="86">
                  <c:v>173.5</c:v>
                </c:pt>
                <c:pt idx="87">
                  <c:v>175.5</c:v>
                </c:pt>
                <c:pt idx="88">
                  <c:v>177.5</c:v>
                </c:pt>
                <c:pt idx="89">
                  <c:v>179.5</c:v>
                </c:pt>
                <c:pt idx="90">
                  <c:v>181.5</c:v>
                </c:pt>
                <c:pt idx="91">
                  <c:v>183.5</c:v>
                </c:pt>
                <c:pt idx="92">
                  <c:v>185.5</c:v>
                </c:pt>
                <c:pt idx="93">
                  <c:v>187.5</c:v>
                </c:pt>
                <c:pt idx="94">
                  <c:v>189.5</c:v>
                </c:pt>
                <c:pt idx="95">
                  <c:v>191.5</c:v>
                </c:pt>
                <c:pt idx="96">
                  <c:v>193.5</c:v>
                </c:pt>
                <c:pt idx="97">
                  <c:v>195.5</c:v>
                </c:pt>
                <c:pt idx="98">
                  <c:v>197.5</c:v>
                </c:pt>
                <c:pt idx="99">
                  <c:v>199.5</c:v>
                </c:pt>
                <c:pt idx="100">
                  <c:v>201.5</c:v>
                </c:pt>
                <c:pt idx="101">
                  <c:v>203.5</c:v>
                </c:pt>
                <c:pt idx="102">
                  <c:v>205.5</c:v>
                </c:pt>
                <c:pt idx="103">
                  <c:v>207.5</c:v>
                </c:pt>
                <c:pt idx="104">
                  <c:v>209.5</c:v>
                </c:pt>
                <c:pt idx="105">
                  <c:v>211.5</c:v>
                </c:pt>
                <c:pt idx="106">
                  <c:v>213.5</c:v>
                </c:pt>
                <c:pt idx="107">
                  <c:v>215.5</c:v>
                </c:pt>
                <c:pt idx="108">
                  <c:v>217.5</c:v>
                </c:pt>
                <c:pt idx="109">
                  <c:v>219.5</c:v>
                </c:pt>
                <c:pt idx="110">
                  <c:v>221.5</c:v>
                </c:pt>
                <c:pt idx="111">
                  <c:v>223.5</c:v>
                </c:pt>
                <c:pt idx="112">
                  <c:v>225.5</c:v>
                </c:pt>
                <c:pt idx="113">
                  <c:v>227.5</c:v>
                </c:pt>
                <c:pt idx="114">
                  <c:v>229.5</c:v>
                </c:pt>
                <c:pt idx="115">
                  <c:v>231.5</c:v>
                </c:pt>
                <c:pt idx="116">
                  <c:v>233.5</c:v>
                </c:pt>
                <c:pt idx="117">
                  <c:v>235.5</c:v>
                </c:pt>
                <c:pt idx="118">
                  <c:v>237.5</c:v>
                </c:pt>
                <c:pt idx="119">
                  <c:v>239.5</c:v>
                </c:pt>
                <c:pt idx="120">
                  <c:v>241.5</c:v>
                </c:pt>
                <c:pt idx="121">
                  <c:v>243.5</c:v>
                </c:pt>
                <c:pt idx="122">
                  <c:v>245.5</c:v>
                </c:pt>
                <c:pt idx="123">
                  <c:v>247.5</c:v>
                </c:pt>
                <c:pt idx="124">
                  <c:v>249.5</c:v>
                </c:pt>
                <c:pt idx="125">
                  <c:v>251.5</c:v>
                </c:pt>
                <c:pt idx="126">
                  <c:v>253.5</c:v>
                </c:pt>
                <c:pt idx="127">
                  <c:v>255.5</c:v>
                </c:pt>
                <c:pt idx="128">
                  <c:v>257.5</c:v>
                </c:pt>
                <c:pt idx="129">
                  <c:v>259.5</c:v>
                </c:pt>
                <c:pt idx="130">
                  <c:v>261.5</c:v>
                </c:pt>
                <c:pt idx="131">
                  <c:v>263.5</c:v>
                </c:pt>
                <c:pt idx="132">
                  <c:v>265.5</c:v>
                </c:pt>
                <c:pt idx="133">
                  <c:v>267.5</c:v>
                </c:pt>
                <c:pt idx="134">
                  <c:v>269.5</c:v>
                </c:pt>
                <c:pt idx="135">
                  <c:v>271.5</c:v>
                </c:pt>
                <c:pt idx="136">
                  <c:v>273.5</c:v>
                </c:pt>
                <c:pt idx="137">
                  <c:v>275.5</c:v>
                </c:pt>
                <c:pt idx="138">
                  <c:v>277.5</c:v>
                </c:pt>
                <c:pt idx="139">
                  <c:v>279.5</c:v>
                </c:pt>
                <c:pt idx="140">
                  <c:v>281.5</c:v>
                </c:pt>
                <c:pt idx="141">
                  <c:v>283.5</c:v>
                </c:pt>
                <c:pt idx="142">
                  <c:v>285.5</c:v>
                </c:pt>
                <c:pt idx="143">
                  <c:v>287.5</c:v>
                </c:pt>
                <c:pt idx="144">
                  <c:v>289.5</c:v>
                </c:pt>
                <c:pt idx="145">
                  <c:v>291.5</c:v>
                </c:pt>
                <c:pt idx="146">
                  <c:v>293.5</c:v>
                </c:pt>
                <c:pt idx="147">
                  <c:v>295.5</c:v>
                </c:pt>
                <c:pt idx="148">
                  <c:v>297.5</c:v>
                </c:pt>
                <c:pt idx="149">
                  <c:v>299.5</c:v>
                </c:pt>
                <c:pt idx="150">
                  <c:v>301.5</c:v>
                </c:pt>
                <c:pt idx="151">
                  <c:v>303.5</c:v>
                </c:pt>
                <c:pt idx="152">
                  <c:v>305.5</c:v>
                </c:pt>
                <c:pt idx="153">
                  <c:v>307.5</c:v>
                </c:pt>
                <c:pt idx="154">
                  <c:v>309.5</c:v>
                </c:pt>
                <c:pt idx="155">
                  <c:v>311.5</c:v>
                </c:pt>
                <c:pt idx="156">
                  <c:v>313.5</c:v>
                </c:pt>
                <c:pt idx="157">
                  <c:v>315.5</c:v>
                </c:pt>
                <c:pt idx="158">
                  <c:v>317.5</c:v>
                </c:pt>
                <c:pt idx="159">
                  <c:v>319.5</c:v>
                </c:pt>
                <c:pt idx="160">
                  <c:v>321.5</c:v>
                </c:pt>
                <c:pt idx="161">
                  <c:v>323.5</c:v>
                </c:pt>
                <c:pt idx="162">
                  <c:v>325.5</c:v>
                </c:pt>
                <c:pt idx="163">
                  <c:v>327.5</c:v>
                </c:pt>
                <c:pt idx="164">
                  <c:v>329.5</c:v>
                </c:pt>
                <c:pt idx="165">
                  <c:v>331.5</c:v>
                </c:pt>
                <c:pt idx="166">
                  <c:v>333.5</c:v>
                </c:pt>
                <c:pt idx="167">
                  <c:v>335.5</c:v>
                </c:pt>
                <c:pt idx="168">
                  <c:v>337.5</c:v>
                </c:pt>
                <c:pt idx="169">
                  <c:v>339.5</c:v>
                </c:pt>
                <c:pt idx="170">
                  <c:v>341.5</c:v>
                </c:pt>
                <c:pt idx="171">
                  <c:v>343.5</c:v>
                </c:pt>
                <c:pt idx="172">
                  <c:v>345.5</c:v>
                </c:pt>
                <c:pt idx="173">
                  <c:v>347.5</c:v>
                </c:pt>
                <c:pt idx="174">
                  <c:v>349.5</c:v>
                </c:pt>
                <c:pt idx="175">
                  <c:v>351.5</c:v>
                </c:pt>
                <c:pt idx="176">
                  <c:v>353.5</c:v>
                </c:pt>
                <c:pt idx="177">
                  <c:v>355.5</c:v>
                </c:pt>
                <c:pt idx="178">
                  <c:v>357.5</c:v>
                </c:pt>
                <c:pt idx="179">
                  <c:v>359.5</c:v>
                </c:pt>
                <c:pt idx="180">
                  <c:v>361.5</c:v>
                </c:pt>
                <c:pt idx="181">
                  <c:v>363.5</c:v>
                </c:pt>
                <c:pt idx="182">
                  <c:v>365.5</c:v>
                </c:pt>
                <c:pt idx="183">
                  <c:v>367.5</c:v>
                </c:pt>
                <c:pt idx="184">
                  <c:v>369.5</c:v>
                </c:pt>
                <c:pt idx="185">
                  <c:v>371.5</c:v>
                </c:pt>
                <c:pt idx="186">
                  <c:v>373.5</c:v>
                </c:pt>
                <c:pt idx="187">
                  <c:v>375.5</c:v>
                </c:pt>
                <c:pt idx="188">
                  <c:v>377.5</c:v>
                </c:pt>
                <c:pt idx="189">
                  <c:v>379.5</c:v>
                </c:pt>
                <c:pt idx="190">
                  <c:v>381.5</c:v>
                </c:pt>
                <c:pt idx="191">
                  <c:v>383.5</c:v>
                </c:pt>
                <c:pt idx="192">
                  <c:v>385.5</c:v>
                </c:pt>
                <c:pt idx="193">
                  <c:v>387.5</c:v>
                </c:pt>
                <c:pt idx="194">
                  <c:v>389.5</c:v>
                </c:pt>
                <c:pt idx="195">
                  <c:v>391.5</c:v>
                </c:pt>
                <c:pt idx="196">
                  <c:v>393.5</c:v>
                </c:pt>
                <c:pt idx="197">
                  <c:v>395.5</c:v>
                </c:pt>
                <c:pt idx="198">
                  <c:v>397.5</c:v>
                </c:pt>
                <c:pt idx="199">
                  <c:v>399.5</c:v>
                </c:pt>
                <c:pt idx="200">
                  <c:v>401.5</c:v>
                </c:pt>
                <c:pt idx="201">
                  <c:v>403.5</c:v>
                </c:pt>
                <c:pt idx="202">
                  <c:v>405.5</c:v>
                </c:pt>
                <c:pt idx="203">
                  <c:v>407.5</c:v>
                </c:pt>
                <c:pt idx="204">
                  <c:v>409.5</c:v>
                </c:pt>
                <c:pt idx="205">
                  <c:v>411.5</c:v>
                </c:pt>
                <c:pt idx="206">
                  <c:v>413.5</c:v>
                </c:pt>
                <c:pt idx="207">
                  <c:v>415.5</c:v>
                </c:pt>
                <c:pt idx="208">
                  <c:v>417.5</c:v>
                </c:pt>
                <c:pt idx="209">
                  <c:v>419.5</c:v>
                </c:pt>
                <c:pt idx="210">
                  <c:v>421.5</c:v>
                </c:pt>
                <c:pt idx="211">
                  <c:v>423.5</c:v>
                </c:pt>
                <c:pt idx="212">
                  <c:v>425.5</c:v>
                </c:pt>
                <c:pt idx="213">
                  <c:v>427.5</c:v>
                </c:pt>
                <c:pt idx="214">
                  <c:v>429.5</c:v>
                </c:pt>
                <c:pt idx="215">
                  <c:v>431.5</c:v>
                </c:pt>
                <c:pt idx="216">
                  <c:v>433.5</c:v>
                </c:pt>
                <c:pt idx="217">
                  <c:v>435.5</c:v>
                </c:pt>
                <c:pt idx="218">
                  <c:v>437.5</c:v>
                </c:pt>
                <c:pt idx="219">
                  <c:v>439.5</c:v>
                </c:pt>
                <c:pt idx="220">
                  <c:v>441.5</c:v>
                </c:pt>
                <c:pt idx="221">
                  <c:v>443.5</c:v>
                </c:pt>
                <c:pt idx="222">
                  <c:v>445.5</c:v>
                </c:pt>
                <c:pt idx="223">
                  <c:v>447.5</c:v>
                </c:pt>
                <c:pt idx="224">
                  <c:v>449.5</c:v>
                </c:pt>
                <c:pt idx="225">
                  <c:v>451.5</c:v>
                </c:pt>
                <c:pt idx="226">
                  <c:v>453.5</c:v>
                </c:pt>
                <c:pt idx="227">
                  <c:v>455.5</c:v>
                </c:pt>
                <c:pt idx="228">
                  <c:v>457.5</c:v>
                </c:pt>
                <c:pt idx="229">
                  <c:v>459.5</c:v>
                </c:pt>
                <c:pt idx="230">
                  <c:v>461.5</c:v>
                </c:pt>
                <c:pt idx="231">
                  <c:v>463.5</c:v>
                </c:pt>
                <c:pt idx="232">
                  <c:v>465.5</c:v>
                </c:pt>
                <c:pt idx="233">
                  <c:v>467.5</c:v>
                </c:pt>
                <c:pt idx="234">
                  <c:v>469.5</c:v>
                </c:pt>
                <c:pt idx="235">
                  <c:v>471.5</c:v>
                </c:pt>
                <c:pt idx="236">
                  <c:v>473.5</c:v>
                </c:pt>
                <c:pt idx="237">
                  <c:v>475.5</c:v>
                </c:pt>
                <c:pt idx="238">
                  <c:v>477.5</c:v>
                </c:pt>
                <c:pt idx="239">
                  <c:v>479.5</c:v>
                </c:pt>
                <c:pt idx="240">
                  <c:v>481.5</c:v>
                </c:pt>
                <c:pt idx="241">
                  <c:v>483.5</c:v>
                </c:pt>
                <c:pt idx="242">
                  <c:v>485.5</c:v>
                </c:pt>
                <c:pt idx="243">
                  <c:v>487.5</c:v>
                </c:pt>
                <c:pt idx="244">
                  <c:v>489.5</c:v>
                </c:pt>
                <c:pt idx="245">
                  <c:v>491.5</c:v>
                </c:pt>
                <c:pt idx="246">
                  <c:v>493.5</c:v>
                </c:pt>
                <c:pt idx="247">
                  <c:v>495.5</c:v>
                </c:pt>
                <c:pt idx="248">
                  <c:v>497.5</c:v>
                </c:pt>
                <c:pt idx="249">
                  <c:v>499.5</c:v>
                </c:pt>
                <c:pt idx="250">
                  <c:v>501.5</c:v>
                </c:pt>
                <c:pt idx="251">
                  <c:v>503.5</c:v>
                </c:pt>
                <c:pt idx="252">
                  <c:v>505.5</c:v>
                </c:pt>
                <c:pt idx="253">
                  <c:v>507.5</c:v>
                </c:pt>
                <c:pt idx="254">
                  <c:v>509.5</c:v>
                </c:pt>
                <c:pt idx="255">
                  <c:v>511.5</c:v>
                </c:pt>
                <c:pt idx="256">
                  <c:v>513.5</c:v>
                </c:pt>
                <c:pt idx="257">
                  <c:v>515.5</c:v>
                </c:pt>
                <c:pt idx="258">
                  <c:v>517.5</c:v>
                </c:pt>
                <c:pt idx="259">
                  <c:v>519.5</c:v>
                </c:pt>
                <c:pt idx="260">
                  <c:v>521.5</c:v>
                </c:pt>
                <c:pt idx="261">
                  <c:v>523.5</c:v>
                </c:pt>
                <c:pt idx="262">
                  <c:v>525.5</c:v>
                </c:pt>
                <c:pt idx="263">
                  <c:v>527.5</c:v>
                </c:pt>
                <c:pt idx="264">
                  <c:v>529.5</c:v>
                </c:pt>
                <c:pt idx="265">
                  <c:v>531.5</c:v>
                </c:pt>
                <c:pt idx="266">
                  <c:v>533.5</c:v>
                </c:pt>
                <c:pt idx="267">
                  <c:v>535.5</c:v>
                </c:pt>
                <c:pt idx="268">
                  <c:v>537.5</c:v>
                </c:pt>
                <c:pt idx="269">
                  <c:v>539.5</c:v>
                </c:pt>
                <c:pt idx="270">
                  <c:v>541.5</c:v>
                </c:pt>
                <c:pt idx="271">
                  <c:v>543.5</c:v>
                </c:pt>
                <c:pt idx="272">
                  <c:v>545.5</c:v>
                </c:pt>
                <c:pt idx="273">
                  <c:v>547.5</c:v>
                </c:pt>
                <c:pt idx="274">
                  <c:v>549.5</c:v>
                </c:pt>
                <c:pt idx="275">
                  <c:v>551.5</c:v>
                </c:pt>
                <c:pt idx="276">
                  <c:v>553.5</c:v>
                </c:pt>
                <c:pt idx="277">
                  <c:v>555.5</c:v>
                </c:pt>
                <c:pt idx="278">
                  <c:v>557.5</c:v>
                </c:pt>
                <c:pt idx="279">
                  <c:v>559.5</c:v>
                </c:pt>
                <c:pt idx="280">
                  <c:v>561.5</c:v>
                </c:pt>
                <c:pt idx="281">
                  <c:v>563.5</c:v>
                </c:pt>
                <c:pt idx="282">
                  <c:v>565.5</c:v>
                </c:pt>
                <c:pt idx="283">
                  <c:v>567.5</c:v>
                </c:pt>
                <c:pt idx="284">
                  <c:v>569.5</c:v>
                </c:pt>
                <c:pt idx="285">
                  <c:v>571.5</c:v>
                </c:pt>
                <c:pt idx="286">
                  <c:v>573.5</c:v>
                </c:pt>
                <c:pt idx="287">
                  <c:v>575.5</c:v>
                </c:pt>
                <c:pt idx="288">
                  <c:v>577.5</c:v>
                </c:pt>
                <c:pt idx="289">
                  <c:v>579.5</c:v>
                </c:pt>
                <c:pt idx="290">
                  <c:v>581.5</c:v>
                </c:pt>
                <c:pt idx="291">
                  <c:v>583.5</c:v>
                </c:pt>
                <c:pt idx="292">
                  <c:v>585.5</c:v>
                </c:pt>
                <c:pt idx="293">
                  <c:v>587.5</c:v>
                </c:pt>
                <c:pt idx="294">
                  <c:v>589.5</c:v>
                </c:pt>
                <c:pt idx="295">
                  <c:v>591.5</c:v>
                </c:pt>
                <c:pt idx="296">
                  <c:v>593.5</c:v>
                </c:pt>
                <c:pt idx="297">
                  <c:v>595.5</c:v>
                </c:pt>
                <c:pt idx="298">
                  <c:v>597.5</c:v>
                </c:pt>
                <c:pt idx="299">
                  <c:v>599.5</c:v>
                </c:pt>
                <c:pt idx="300">
                  <c:v>601.5</c:v>
                </c:pt>
                <c:pt idx="301">
                  <c:v>603.5</c:v>
                </c:pt>
                <c:pt idx="302">
                  <c:v>605.5</c:v>
                </c:pt>
                <c:pt idx="303">
                  <c:v>607.5</c:v>
                </c:pt>
                <c:pt idx="304">
                  <c:v>609.5</c:v>
                </c:pt>
                <c:pt idx="305">
                  <c:v>611.5</c:v>
                </c:pt>
                <c:pt idx="306">
                  <c:v>613.5</c:v>
                </c:pt>
                <c:pt idx="307">
                  <c:v>615.5</c:v>
                </c:pt>
                <c:pt idx="308">
                  <c:v>617.5</c:v>
                </c:pt>
                <c:pt idx="309">
                  <c:v>619.5</c:v>
                </c:pt>
                <c:pt idx="310">
                  <c:v>621.5</c:v>
                </c:pt>
                <c:pt idx="311">
                  <c:v>623.5</c:v>
                </c:pt>
                <c:pt idx="312">
                  <c:v>625.5</c:v>
                </c:pt>
                <c:pt idx="313">
                  <c:v>627.5</c:v>
                </c:pt>
                <c:pt idx="314">
                  <c:v>629.5</c:v>
                </c:pt>
                <c:pt idx="315">
                  <c:v>631.5</c:v>
                </c:pt>
                <c:pt idx="316">
                  <c:v>633.5</c:v>
                </c:pt>
                <c:pt idx="317">
                  <c:v>635.5</c:v>
                </c:pt>
                <c:pt idx="318">
                  <c:v>637.5</c:v>
                </c:pt>
                <c:pt idx="319">
                  <c:v>639.5</c:v>
                </c:pt>
                <c:pt idx="320">
                  <c:v>641.5</c:v>
                </c:pt>
                <c:pt idx="321">
                  <c:v>643.5</c:v>
                </c:pt>
                <c:pt idx="322">
                  <c:v>645.5</c:v>
                </c:pt>
                <c:pt idx="323">
                  <c:v>647.5</c:v>
                </c:pt>
                <c:pt idx="324">
                  <c:v>649.5</c:v>
                </c:pt>
                <c:pt idx="325">
                  <c:v>651.5</c:v>
                </c:pt>
                <c:pt idx="326">
                  <c:v>653.5</c:v>
                </c:pt>
                <c:pt idx="327">
                  <c:v>655.5</c:v>
                </c:pt>
                <c:pt idx="328">
                  <c:v>657.5</c:v>
                </c:pt>
                <c:pt idx="329">
                  <c:v>659.5</c:v>
                </c:pt>
                <c:pt idx="330">
                  <c:v>661.5</c:v>
                </c:pt>
                <c:pt idx="331">
                  <c:v>663.5</c:v>
                </c:pt>
                <c:pt idx="332">
                  <c:v>665.5</c:v>
                </c:pt>
                <c:pt idx="333">
                  <c:v>667.5</c:v>
                </c:pt>
                <c:pt idx="334">
                  <c:v>669.5</c:v>
                </c:pt>
                <c:pt idx="335">
                  <c:v>671.5</c:v>
                </c:pt>
                <c:pt idx="336">
                  <c:v>673.5</c:v>
                </c:pt>
                <c:pt idx="337">
                  <c:v>675.5</c:v>
                </c:pt>
                <c:pt idx="338">
                  <c:v>677.5</c:v>
                </c:pt>
                <c:pt idx="339">
                  <c:v>679.5</c:v>
                </c:pt>
                <c:pt idx="340">
                  <c:v>681.5</c:v>
                </c:pt>
                <c:pt idx="341">
                  <c:v>683.5</c:v>
                </c:pt>
                <c:pt idx="342">
                  <c:v>685.5</c:v>
                </c:pt>
                <c:pt idx="343">
                  <c:v>687.5</c:v>
                </c:pt>
                <c:pt idx="344">
                  <c:v>689.5</c:v>
                </c:pt>
                <c:pt idx="345">
                  <c:v>691.5</c:v>
                </c:pt>
                <c:pt idx="346">
                  <c:v>693.5</c:v>
                </c:pt>
                <c:pt idx="347">
                  <c:v>695.5</c:v>
                </c:pt>
                <c:pt idx="348">
                  <c:v>697.5</c:v>
                </c:pt>
                <c:pt idx="349">
                  <c:v>699.5</c:v>
                </c:pt>
                <c:pt idx="350">
                  <c:v>701.5</c:v>
                </c:pt>
                <c:pt idx="351">
                  <c:v>703.5</c:v>
                </c:pt>
                <c:pt idx="352">
                  <c:v>705.5</c:v>
                </c:pt>
                <c:pt idx="353">
                  <c:v>707.5</c:v>
                </c:pt>
                <c:pt idx="354">
                  <c:v>709.5</c:v>
                </c:pt>
                <c:pt idx="355">
                  <c:v>711.5</c:v>
                </c:pt>
                <c:pt idx="356">
                  <c:v>713.5</c:v>
                </c:pt>
                <c:pt idx="357">
                  <c:v>715.5</c:v>
                </c:pt>
                <c:pt idx="358">
                  <c:v>717.5</c:v>
                </c:pt>
                <c:pt idx="359">
                  <c:v>719.5</c:v>
                </c:pt>
                <c:pt idx="360">
                  <c:v>721.5</c:v>
                </c:pt>
                <c:pt idx="361">
                  <c:v>723.5</c:v>
                </c:pt>
                <c:pt idx="362">
                  <c:v>725.5</c:v>
                </c:pt>
                <c:pt idx="363">
                  <c:v>727.5</c:v>
                </c:pt>
                <c:pt idx="364">
                  <c:v>729.5</c:v>
                </c:pt>
                <c:pt idx="365">
                  <c:v>731.5</c:v>
                </c:pt>
                <c:pt idx="366">
                  <c:v>733.5</c:v>
                </c:pt>
                <c:pt idx="367">
                  <c:v>735.5</c:v>
                </c:pt>
                <c:pt idx="368">
                  <c:v>737.5</c:v>
                </c:pt>
                <c:pt idx="369">
                  <c:v>739.5</c:v>
                </c:pt>
                <c:pt idx="370">
                  <c:v>741.5</c:v>
                </c:pt>
                <c:pt idx="371">
                  <c:v>743.5</c:v>
                </c:pt>
                <c:pt idx="372">
                  <c:v>745.5</c:v>
                </c:pt>
                <c:pt idx="373">
                  <c:v>747.5</c:v>
                </c:pt>
                <c:pt idx="374">
                  <c:v>749.5</c:v>
                </c:pt>
                <c:pt idx="375">
                  <c:v>751.5</c:v>
                </c:pt>
                <c:pt idx="376">
                  <c:v>753.5</c:v>
                </c:pt>
                <c:pt idx="377">
                  <c:v>755.5</c:v>
                </c:pt>
                <c:pt idx="378">
                  <c:v>757.5</c:v>
                </c:pt>
                <c:pt idx="379">
                  <c:v>759.5</c:v>
                </c:pt>
                <c:pt idx="380">
                  <c:v>761.5</c:v>
                </c:pt>
                <c:pt idx="381">
                  <c:v>763.5</c:v>
                </c:pt>
                <c:pt idx="382">
                  <c:v>765.5</c:v>
                </c:pt>
                <c:pt idx="383">
                  <c:v>767.5</c:v>
                </c:pt>
                <c:pt idx="384">
                  <c:v>769.5</c:v>
                </c:pt>
                <c:pt idx="385">
                  <c:v>771.5</c:v>
                </c:pt>
                <c:pt idx="386">
                  <c:v>773.5</c:v>
                </c:pt>
                <c:pt idx="387">
                  <c:v>775.5</c:v>
                </c:pt>
                <c:pt idx="388">
                  <c:v>777.5</c:v>
                </c:pt>
                <c:pt idx="389">
                  <c:v>779.5</c:v>
                </c:pt>
                <c:pt idx="390">
                  <c:v>781.5</c:v>
                </c:pt>
                <c:pt idx="391">
                  <c:v>783.5</c:v>
                </c:pt>
                <c:pt idx="392">
                  <c:v>785.5</c:v>
                </c:pt>
                <c:pt idx="393">
                  <c:v>787.5</c:v>
                </c:pt>
                <c:pt idx="394">
                  <c:v>789.5</c:v>
                </c:pt>
                <c:pt idx="395">
                  <c:v>791.5</c:v>
                </c:pt>
                <c:pt idx="396">
                  <c:v>793.5</c:v>
                </c:pt>
                <c:pt idx="397">
                  <c:v>795.5</c:v>
                </c:pt>
                <c:pt idx="398">
                  <c:v>797.5</c:v>
                </c:pt>
                <c:pt idx="399">
                  <c:v>799.5</c:v>
                </c:pt>
                <c:pt idx="400">
                  <c:v>801.5</c:v>
                </c:pt>
                <c:pt idx="401">
                  <c:v>803.5</c:v>
                </c:pt>
                <c:pt idx="402">
                  <c:v>805.5</c:v>
                </c:pt>
                <c:pt idx="403">
                  <c:v>807.5</c:v>
                </c:pt>
                <c:pt idx="404">
                  <c:v>809.5</c:v>
                </c:pt>
                <c:pt idx="405">
                  <c:v>811.5</c:v>
                </c:pt>
                <c:pt idx="406">
                  <c:v>813.5</c:v>
                </c:pt>
                <c:pt idx="407">
                  <c:v>815.5</c:v>
                </c:pt>
                <c:pt idx="408">
                  <c:v>817.5</c:v>
                </c:pt>
                <c:pt idx="409">
                  <c:v>819.5</c:v>
                </c:pt>
                <c:pt idx="410">
                  <c:v>821.5</c:v>
                </c:pt>
                <c:pt idx="411">
                  <c:v>823.5</c:v>
                </c:pt>
                <c:pt idx="412">
                  <c:v>825.5</c:v>
                </c:pt>
                <c:pt idx="413">
                  <c:v>827.5</c:v>
                </c:pt>
                <c:pt idx="414">
                  <c:v>829.5</c:v>
                </c:pt>
                <c:pt idx="415">
                  <c:v>831.5</c:v>
                </c:pt>
                <c:pt idx="416">
                  <c:v>833.5</c:v>
                </c:pt>
                <c:pt idx="417">
                  <c:v>835.5</c:v>
                </c:pt>
                <c:pt idx="418">
                  <c:v>837.5</c:v>
                </c:pt>
                <c:pt idx="419">
                  <c:v>839.5</c:v>
                </c:pt>
                <c:pt idx="420">
                  <c:v>841.5</c:v>
                </c:pt>
                <c:pt idx="421">
                  <c:v>843.5</c:v>
                </c:pt>
                <c:pt idx="422">
                  <c:v>845.5</c:v>
                </c:pt>
                <c:pt idx="423">
                  <c:v>847.5</c:v>
                </c:pt>
                <c:pt idx="424">
                  <c:v>849.5</c:v>
                </c:pt>
                <c:pt idx="425">
                  <c:v>851.5</c:v>
                </c:pt>
                <c:pt idx="426">
                  <c:v>853.5</c:v>
                </c:pt>
                <c:pt idx="427">
                  <c:v>855.5</c:v>
                </c:pt>
                <c:pt idx="428">
                  <c:v>857.5</c:v>
                </c:pt>
                <c:pt idx="429">
                  <c:v>859.5</c:v>
                </c:pt>
                <c:pt idx="430">
                  <c:v>861.5</c:v>
                </c:pt>
                <c:pt idx="431">
                  <c:v>863.5</c:v>
                </c:pt>
                <c:pt idx="432">
                  <c:v>865.5</c:v>
                </c:pt>
                <c:pt idx="433">
                  <c:v>867.5</c:v>
                </c:pt>
                <c:pt idx="434">
                  <c:v>869.5</c:v>
                </c:pt>
                <c:pt idx="435">
                  <c:v>871.5</c:v>
                </c:pt>
                <c:pt idx="436">
                  <c:v>873.5</c:v>
                </c:pt>
                <c:pt idx="437">
                  <c:v>875.5</c:v>
                </c:pt>
                <c:pt idx="438">
                  <c:v>877.5</c:v>
                </c:pt>
                <c:pt idx="439">
                  <c:v>879.5</c:v>
                </c:pt>
                <c:pt idx="440">
                  <c:v>881.5</c:v>
                </c:pt>
                <c:pt idx="441">
                  <c:v>883.5</c:v>
                </c:pt>
                <c:pt idx="442">
                  <c:v>885.5</c:v>
                </c:pt>
                <c:pt idx="443">
                  <c:v>887.5</c:v>
                </c:pt>
                <c:pt idx="444">
                  <c:v>889.5</c:v>
                </c:pt>
                <c:pt idx="445">
                  <c:v>891.5</c:v>
                </c:pt>
                <c:pt idx="446">
                  <c:v>893.5</c:v>
                </c:pt>
                <c:pt idx="447">
                  <c:v>895.5</c:v>
                </c:pt>
                <c:pt idx="448">
                  <c:v>897.5</c:v>
                </c:pt>
                <c:pt idx="449">
                  <c:v>899.5</c:v>
                </c:pt>
                <c:pt idx="450">
                  <c:v>901.5</c:v>
                </c:pt>
                <c:pt idx="451">
                  <c:v>903.5</c:v>
                </c:pt>
                <c:pt idx="452">
                  <c:v>905.5</c:v>
                </c:pt>
                <c:pt idx="453">
                  <c:v>907.5</c:v>
                </c:pt>
                <c:pt idx="454">
                  <c:v>909.5</c:v>
                </c:pt>
                <c:pt idx="455">
                  <c:v>911.5</c:v>
                </c:pt>
                <c:pt idx="456">
                  <c:v>913.5</c:v>
                </c:pt>
                <c:pt idx="457">
                  <c:v>915.5</c:v>
                </c:pt>
                <c:pt idx="458">
                  <c:v>917.5</c:v>
                </c:pt>
                <c:pt idx="459">
                  <c:v>919.5</c:v>
                </c:pt>
                <c:pt idx="460">
                  <c:v>921.5</c:v>
                </c:pt>
                <c:pt idx="461">
                  <c:v>923.5</c:v>
                </c:pt>
                <c:pt idx="462">
                  <c:v>925.5</c:v>
                </c:pt>
                <c:pt idx="463">
                  <c:v>927.5</c:v>
                </c:pt>
                <c:pt idx="464">
                  <c:v>929.5</c:v>
                </c:pt>
                <c:pt idx="465">
                  <c:v>931.5</c:v>
                </c:pt>
                <c:pt idx="466">
                  <c:v>933.5</c:v>
                </c:pt>
                <c:pt idx="467">
                  <c:v>935.5</c:v>
                </c:pt>
                <c:pt idx="468">
                  <c:v>937.5</c:v>
                </c:pt>
              </c:numCache>
            </c:numRef>
          </c:xVal>
          <c:yVal>
            <c:numRef>
              <c:f>'Probe 1'!$H$2:$H$470</c:f>
              <c:numCache>
                <c:formatCode>General</c:formatCode>
                <c:ptCount val="469"/>
                <c:pt idx="0">
                  <c:v>3.3765156630704248E-6</c:v>
                </c:pt>
                <c:pt idx="1">
                  <c:v>3.3704046440404652E-6</c:v>
                </c:pt>
                <c:pt idx="2">
                  <c:v>3.3581992095092445E-6</c:v>
                </c:pt>
                <c:pt idx="3">
                  <c:v>3.3460158463002473E-6</c:v>
                </c:pt>
                <c:pt idx="4">
                  <c:v>3.3399324165247435E-6</c:v>
                </c:pt>
                <c:pt idx="5">
                  <c:v>3.3217150155599102E-6</c:v>
                </c:pt>
                <c:pt idx="6">
                  <c:v>3.3095973899577217E-6</c:v>
                </c:pt>
                <c:pt idx="7">
                  <c:v>3.2975015195298923E-6</c:v>
                </c:pt>
                <c:pt idx="8">
                  <c:v>3.2854273263008231E-6</c:v>
                </c:pt>
                <c:pt idx="9">
                  <c:v>3.2733747327133903E-6</c:v>
                </c:pt>
                <c:pt idx="10">
                  <c:v>3.261343661625956E-6</c:v>
                </c:pt>
                <c:pt idx="11">
                  <c:v>3.2553361730258546E-6</c:v>
                </c:pt>
                <c:pt idx="12">
                  <c:v>3.2373457804442001E-6</c:v>
                </c:pt>
                <c:pt idx="13">
                  <c:v>3.2253788181174954E-6</c:v>
                </c:pt>
                <c:pt idx="14">
                  <c:v>3.2134330738202286E-6</c:v>
                </c:pt>
                <c:pt idx="15">
                  <c:v>3.20150847244427E-6</c:v>
                </c:pt>
                <c:pt idx="16">
                  <c:v>3.189604939279593E-6</c:v>
                </c:pt>
                <c:pt idx="17">
                  <c:v>3.1777224000114621E-6</c:v>
                </c:pt>
                <c:pt idx="18">
                  <c:v>3.1777224000114621E-6</c:v>
                </c:pt>
                <c:pt idx="19">
                  <c:v>3.1658607807176475E-6</c:v>
                </c:pt>
                <c:pt idx="20">
                  <c:v>3.1481074159823696E-6</c:v>
                </c:pt>
                <c:pt idx="21">
                  <c:v>3.136297775765598E-6</c:v>
                </c:pt>
                <c:pt idx="22">
                  <c:v>3.1245087998467248E-6</c:v>
                </c:pt>
                <c:pt idx="23">
                  <c:v>3.1186220384249215E-6</c:v>
                </c:pt>
                <c:pt idx="24">
                  <c:v>3.1068639237152392E-6</c:v>
                </c:pt>
                <c:pt idx="25">
                  <c:v>3.1009925525213282E-6</c:v>
                </c:pt>
                <c:pt idx="26">
                  <c:v>3.0892651378655756E-6</c:v>
                </c:pt>
                <c:pt idx="27">
                  <c:v>3.0717122021395336E-6</c:v>
                </c:pt>
                <c:pt idx="28">
                  <c:v>3.0600355995311782E-6</c:v>
                </c:pt>
                <c:pt idx="29">
                  <c:v>3.0542048782511004E-6</c:v>
                </c:pt>
                <c:pt idx="30">
                  <c:v>3.0425585520691017E-6</c:v>
                </c:pt>
                <c:pt idx="31">
                  <c:v>3.0309323230949822E-6</c:v>
                </c:pt>
                <c:pt idx="32">
                  <c:v>3.0251267234090573E-6</c:v>
                </c:pt>
                <c:pt idx="33">
                  <c:v>3.0193261220876659E-6</c:v>
                </c:pt>
                <c:pt idx="34">
                  <c:v>3.0019542224280824E-6</c:v>
                </c:pt>
                <c:pt idx="35">
                  <c:v>2.99617352879278E-6</c:v>
                </c:pt>
                <c:pt idx="36">
                  <c:v>2.9846269997993636E-6</c:v>
                </c:pt>
                <c:pt idx="37">
                  <c:v>2.973100225356214E-6</c:v>
                </c:pt>
                <c:pt idx="38">
                  <c:v>2.9615931379840326E-6</c:v>
                </c:pt>
                <c:pt idx="39">
                  <c:v>2.950105670548685E-6</c:v>
                </c:pt>
                <c:pt idx="40">
                  <c:v>2.9443692734217063E-6</c:v>
                </c:pt>
                <c:pt idx="41">
                  <c:v>2.9329111107643686E-6</c:v>
                </c:pt>
                <c:pt idx="42">
                  <c:v>2.921472401703239E-6</c:v>
                </c:pt>
                <c:pt idx="43">
                  <c:v>2.9100530802938759E-6</c:v>
                </c:pt>
                <c:pt idx="44">
                  <c:v>2.8986530809265824E-6</c:v>
                </c:pt>
                <c:pt idx="45">
                  <c:v>2.8929603065966558E-6</c:v>
                </c:pt>
                <c:pt idx="46">
                  <c:v>2.8815891680009743E-6</c:v>
                </c:pt>
                <c:pt idx="47">
                  <c:v>2.8759107875395796E-6</c:v>
                </c:pt>
                <c:pt idx="48">
                  <c:v>2.8589043047564256E-6</c:v>
                </c:pt>
                <c:pt idx="49">
                  <c:v>2.8475904515207099E-6</c:v>
                </c:pt>
                <c:pt idx="50">
                  <c:v>2.8362955653571478E-6</c:v>
                </c:pt>
                <c:pt idx="51">
                  <c:v>2.8250195827775887E-6</c:v>
                </c:pt>
                <c:pt idx="52">
                  <c:v>2.8193886605788373E-6</c:v>
                </c:pt>
                <c:pt idx="53">
                  <c:v>2.8081409150305564E-6</c:v>
                </c:pt>
                <c:pt idx="54">
                  <c:v>2.8025240760069249E-6</c:v>
                </c:pt>
                <c:pt idx="55">
                  <c:v>2.7857016003042188E-6</c:v>
                </c:pt>
                <c:pt idx="56">
                  <c:v>2.7745099066698947E-6</c:v>
                </c:pt>
                <c:pt idx="57">
                  <c:v>2.7689210237126397E-6</c:v>
                </c:pt>
                <c:pt idx="58">
                  <c:v>2.7577571470594966E-6</c:v>
                </c:pt>
                <c:pt idx="59">
                  <c:v>2.7466117383662364E-6</c:v>
                </c:pt>
                <c:pt idx="60">
                  <c:v>2.7354847366321242E-6</c:v>
                </c:pt>
                <c:pt idx="61">
                  <c:v>2.7299281193945788E-6</c:v>
                </c:pt>
                <c:pt idx="62">
                  <c:v>2.724376081158161E-6</c:v>
                </c:pt>
                <c:pt idx="63">
                  <c:v>2.7132857115450944E-6</c:v>
                </c:pt>
                <c:pt idx="64">
                  <c:v>2.7022135676914503E-6</c:v>
                </c:pt>
                <c:pt idx="65">
                  <c:v>2.6911595897915798E-6</c:v>
                </c:pt>
                <c:pt idx="66">
                  <c:v>2.6801237183337202E-6</c:v>
                </c:pt>
                <c:pt idx="67">
                  <c:v>2.6746125540030038E-6</c:v>
                </c:pt>
                <c:pt idx="68">
                  <c:v>2.6636037312617479E-6</c:v>
                </c:pt>
                <c:pt idx="69">
                  <c:v>2.6581060581548831E-6</c:v>
                </c:pt>
                <c:pt idx="70">
                  <c:v>2.6471241518625812E-6</c:v>
                </c:pt>
                <c:pt idx="71">
                  <c:v>2.6361601168658748E-6</c:v>
                </c:pt>
                <c:pt idx="72">
                  <c:v>2.6252138950939033E-6</c:v>
                </c:pt>
                <c:pt idx="73">
                  <c:v>2.6197474460973678E-6</c:v>
                </c:pt>
                <c:pt idx="74">
                  <c:v>2.6088278358972851E-6</c:v>
                </c:pt>
                <c:pt idx="75">
                  <c:v>2.6033746603518087E-6</c:v>
                </c:pt>
                <c:pt idx="76">
                  <c:v>2.5979258949770871E-6</c:v>
                </c:pt>
                <c:pt idx="77">
                  <c:v>2.581605988688233E-6</c:v>
                </c:pt>
                <c:pt idx="78">
                  <c:v>2.5761747928934097E-6</c:v>
                </c:pt>
                <c:pt idx="79">
                  <c:v>2.5653255183772857E-6</c:v>
                </c:pt>
                <c:pt idx="80">
                  <c:v>2.5599074255894134E-6</c:v>
                </c:pt>
                <c:pt idx="81">
                  <c:v>2.5490842939147066E-6</c:v>
                </c:pt>
                <c:pt idx="82">
                  <c:v>2.5436792410627413E-6</c:v>
                </c:pt>
                <c:pt idx="83">
                  <c:v>2.5382785209189392E-6</c:v>
                </c:pt>
                <c:pt idx="84">
                  <c:v>2.5221022874131343E-6</c:v>
                </c:pt>
                <c:pt idx="85">
                  <c:v>2.5167188288617219E-6</c:v>
                </c:pt>
                <c:pt idx="86">
                  <c:v>2.5059647994138952E-6</c:v>
                </c:pt>
                <c:pt idx="87">
                  <c:v>2.5005942148181371E-6</c:v>
                </c:pt>
                <c:pt idx="88">
                  <c:v>2.4898658717572488E-6</c:v>
                </c:pt>
                <c:pt idx="89">
                  <c:v>2.4845080996907028E-6</c:v>
                </c:pt>
                <c:pt idx="90">
                  <c:v>2.4738053206033938E-6</c:v>
                </c:pt>
                <c:pt idx="91">
                  <c:v>2.4684603000782118E-6</c:v>
                </c:pt>
                <c:pt idx="92">
                  <c:v>2.4577829634241184E-6</c:v>
                </c:pt>
                <c:pt idx="93">
                  <c:v>2.4524506338868674E-6</c:v>
                </c:pt>
                <c:pt idx="94">
                  <c:v>2.4417986189903403E-6</c:v>
                </c:pt>
                <c:pt idx="95">
                  <c:v>2.4364789203178962E-6</c:v>
                </c:pt>
                <c:pt idx="96">
                  <c:v>2.4258521073598204E-6</c:v>
                </c:pt>
                <c:pt idx="97">
                  <c:v>2.4205449798552917E-6</c:v>
                </c:pt>
                <c:pt idx="98">
                  <c:v>2.4152420295471842E-6</c:v>
                </c:pt>
                <c:pt idx="99">
                  <c:v>2.3993581761737622E-6</c:v>
                </c:pt>
                <c:pt idx="100">
                  <c:v>2.3940718691009731E-6</c:v>
                </c:pt>
                <c:pt idx="101">
                  <c:v>2.3887897065265081E-6</c:v>
                </c:pt>
                <c:pt idx="102">
                  <c:v>2.3782377889136642E-6</c:v>
                </c:pt>
                <c:pt idx="103">
                  <c:v>2.3729680209339136E-6</c:v>
                </c:pt>
                <c:pt idx="104">
                  <c:v>2.3624408343880492E-6</c:v>
                </c:pt>
                <c:pt idx="105">
                  <c:v>2.3571834029713462E-6</c:v>
                </c:pt>
                <c:pt idx="106">
                  <c:v>2.346680831836583E-6</c:v>
                </c:pt>
                <c:pt idx="107">
                  <c:v>2.3414356793578681E-6</c:v>
                </c:pt>
                <c:pt idx="108">
                  <c:v>2.3309576087877404E-6</c:v>
                </c:pt>
                <c:pt idx="109">
                  <c:v>2.3257246780247676E-6</c:v>
                </c:pt>
                <c:pt idx="110">
                  <c:v>2.3152709939746853E-6</c:v>
                </c:pt>
                <c:pt idx="111">
                  <c:v>2.3100502281042837E-6</c:v>
                </c:pt>
                <c:pt idx="112">
                  <c:v>2.3048335046391405E-6</c:v>
                </c:pt>
                <c:pt idx="113">
                  <c:v>2.2944121599184469E-6</c:v>
                </c:pt>
                <c:pt idx="114">
                  <c:v>2.2892075261960272E-6</c:v>
                </c:pt>
                <c:pt idx="115">
                  <c:v>2.2788103049680699E-6</c:v>
                </c:pt>
                <c:pt idx="116">
                  <c:v>2.273617705082038E-6</c:v>
                </c:pt>
                <c:pt idx="117">
                  <c:v>2.2684291041181474E-6</c:v>
                </c:pt>
                <c:pt idx="118">
                  <c:v>2.2580638743527622E-6</c:v>
                </c:pt>
                <c:pt idx="119">
                  <c:v>2.252887233284702E-6</c:v>
                </c:pt>
                <c:pt idx="120">
                  <c:v>2.2425458682173364E-6</c:v>
                </c:pt>
                <c:pt idx="121">
                  <c:v>2.2373811320359978E-6</c:v>
                </c:pt>
                <c:pt idx="122">
                  <c:v>2.2322203519915311E-6</c:v>
                </c:pt>
                <c:pt idx="123">
                  <c:v>2.2219106361027712E-6</c:v>
                </c:pt>
                <c:pt idx="124">
                  <c:v>2.2167616881879516E-6</c:v>
                </c:pt>
                <c:pt idx="125">
                  <c:v>2.2064755823447607E-6</c:v>
                </c:pt>
                <c:pt idx="126">
                  <c:v>2.2013384124285995E-6</c:v>
                </c:pt>
                <c:pt idx="127">
                  <c:v>2.1962051565470409E-6</c:v>
                </c:pt>
                <c:pt idx="128">
                  <c:v>2.1859503630625139E-6</c:v>
                </c:pt>
                <c:pt idx="129">
                  <c:v>2.1808288135809E-6</c:v>
                </c:pt>
                <c:pt idx="130">
                  <c:v>2.1705973795438222E-6</c:v>
                </c:pt>
                <c:pt idx="131">
                  <c:v>2.1654874831907047E-6</c:v>
                </c:pt>
                <c:pt idx="132">
                  <c:v>2.1603814594384508E-6</c:v>
                </c:pt>
                <c:pt idx="133">
                  <c:v>2.1552793024217081E-6</c:v>
                </c:pt>
                <c:pt idx="134">
                  <c:v>2.1450865651998624E-6</c:v>
                </c:pt>
                <c:pt idx="135">
                  <c:v>2.1399959733304622E-6</c:v>
                </c:pt>
                <c:pt idx="136">
                  <c:v>2.1349092248678976E-6</c:v>
                </c:pt>
                <c:pt idx="137">
                  <c:v>2.1247472349796637E-6</c:v>
                </c:pt>
                <c:pt idx="138">
                  <c:v>2.1196719819949373E-6</c:v>
                </c:pt>
                <c:pt idx="139">
                  <c:v>2.114600549298858E-6</c:v>
                </c:pt>
                <c:pt idx="140">
                  <c:v>2.1044691217977636E-6</c:v>
                </c:pt>
                <c:pt idx="141">
                  <c:v>2.1044691217977636E-6</c:v>
                </c:pt>
                <c:pt idx="142">
                  <c:v>2.0943529066559947E-6</c:v>
                </c:pt>
                <c:pt idx="143">
                  <c:v>2.0842518582592545E-6</c:v>
                </c:pt>
                <c:pt idx="144">
                  <c:v>2.079207007391851E-6</c:v>
                </c:pt>
                <c:pt idx="145">
                  <c:v>2.0741659311981017E-6</c:v>
                </c:pt>
                <c:pt idx="146">
                  <c:v>2.0691286240336334E-6</c:v>
                </c:pt>
                <c:pt idx="147">
                  <c:v>2.059065294278266E-6</c:v>
                </c:pt>
                <c:pt idx="148">
                  <c:v>2.0540392604617256E-6</c:v>
                </c:pt>
                <c:pt idx="149">
                  <c:v>2.0439984269809144E-6</c:v>
                </c:pt>
                <c:pt idx="150">
                  <c:v>2.0389836161661177E-6</c:v>
                </c:pt>
                <c:pt idx="151">
                  <c:v>2.0339725352221114E-6</c:v>
                </c:pt>
                <c:pt idx="152">
                  <c:v>2.0289651786046795E-6</c:v>
                </c:pt>
                <c:pt idx="153">
                  <c:v>2.0239615407819578E-6</c:v>
                </c:pt>
                <c:pt idx="154">
                  <c:v>2.0139653994547356E-6</c:v>
                </c:pt>
                <c:pt idx="155">
                  <c:v>2.0089728849479413E-6</c:v>
                </c:pt>
                <c:pt idx="156">
                  <c:v>2.0039840672311965E-6</c:v>
                </c:pt>
                <c:pt idx="157">
                  <c:v>1.9989989408338546E-6</c:v>
                </c:pt>
                <c:pt idx="158">
                  <c:v>1.9890397401754215E-6</c:v>
                </c:pt>
                <c:pt idx="159">
                  <c:v>1.9840656550335635E-6</c:v>
                </c:pt>
                <c:pt idx="160">
                  <c:v>1.9790952394495005E-6</c:v>
                </c:pt>
                <c:pt idx="161">
                  <c:v>1.9741284880129023E-6</c:v>
                </c:pt>
                <c:pt idx="162">
                  <c:v>1.9642059560005122E-6</c:v>
                </c:pt>
                <c:pt idx="163">
                  <c:v>1.9592501646636966E-6</c:v>
                </c:pt>
                <c:pt idx="164">
                  <c:v>1.9542980159522274E-6</c:v>
                </c:pt>
                <c:pt idx="165">
                  <c:v>1.9493495045152024E-6</c:v>
                </c:pt>
                <c:pt idx="166">
                  <c:v>1.9394633721197598E-6</c:v>
                </c:pt>
                <c:pt idx="167">
                  <c:v>1.9345257405183097E-6</c:v>
                </c:pt>
                <c:pt idx="168">
                  <c:v>1.9295917249051735E-6</c:v>
                </c:pt>
                <c:pt idx="169">
                  <c:v>1.924661319988016E-6</c:v>
                </c:pt>
                <c:pt idx="170">
                  <c:v>1.9197345204861091E-6</c:v>
                </c:pt>
                <c:pt idx="171">
                  <c:v>1.9148113211303052E-6</c:v>
                </c:pt>
                <c:pt idx="172">
                  <c:v>1.904975701838083E-6</c:v>
                </c:pt>
                <c:pt idx="173">
                  <c:v>1.9000632714209418E-6</c:v>
                </c:pt>
                <c:pt idx="174">
                  <c:v>1.8951544201883932E-6</c:v>
                </c:pt>
                <c:pt idx="175">
                  <c:v>1.8902491429286622E-6</c:v>
                </c:pt>
                <c:pt idx="176">
                  <c:v>1.8853474344413536E-6</c:v>
                </c:pt>
                <c:pt idx="177">
                  <c:v>1.8755547030390855E-6</c:v>
                </c:pt>
                <c:pt idx="178">
                  <c:v>1.8706636697799113E-6</c:v>
                </c:pt>
                <c:pt idx="179">
                  <c:v>1.8657761846046593E-6</c:v>
                </c:pt>
                <c:pt idx="180">
                  <c:v>1.8608922423693168E-6</c:v>
                </c:pt>
                <c:pt idx="181">
                  <c:v>1.856011837941044E-6</c:v>
                </c:pt>
                <c:pt idx="182">
                  <c:v>1.851134966198155E-6</c:v>
                </c:pt>
                <c:pt idx="183">
                  <c:v>1.846261622030069E-6</c:v>
                </c:pt>
                <c:pt idx="184">
                  <c:v>1.8365254960313881E-6</c:v>
                </c:pt>
                <c:pt idx="185">
                  <c:v>1.8316627040349204E-6</c:v>
                </c:pt>
                <c:pt idx="186">
                  <c:v>1.8268034192814511E-6</c:v>
                </c:pt>
                <c:pt idx="187">
                  <c:v>1.821947636715495E-6</c:v>
                </c:pt>
                <c:pt idx="188">
                  <c:v>1.8170953512924889E-6</c:v>
                </c:pt>
                <c:pt idx="189">
                  <c:v>1.812246557978762E-6</c:v>
                </c:pt>
                <c:pt idx="190">
                  <c:v>1.8074012517515002E-6</c:v>
                </c:pt>
                <c:pt idx="191">
                  <c:v>1.7977210805192445E-6</c:v>
                </c:pt>
                <c:pt idx="192">
                  <c:v>1.7928862055226482E-6</c:v>
                </c:pt>
                <c:pt idx="193">
                  <c:v>1.7880547976292495E-6</c:v>
                </c:pt>
                <c:pt idx="194">
                  <c:v>1.7832268518700742E-6</c:v>
                </c:pt>
                <c:pt idx="195">
                  <c:v>1.7784023632868176E-6</c:v>
                </c:pt>
                <c:pt idx="196">
                  <c:v>1.773581326931824E-6</c:v>
                </c:pt>
                <c:pt idx="197">
                  <c:v>1.7687637378680448E-6</c:v>
                </c:pt>
                <c:pt idx="198">
                  <c:v>1.7591388819188428E-6</c:v>
                </c:pt>
                <c:pt idx="199">
                  <c:v>1.7543316052121249E-6</c:v>
                </c:pt>
                <c:pt idx="200">
                  <c:v>1.7495277561539711E-6</c:v>
                </c:pt>
                <c:pt idx="201">
                  <c:v>1.7447273298599558E-6</c:v>
                </c:pt>
                <c:pt idx="202">
                  <c:v>1.7399303214560765E-6</c:v>
                </c:pt>
                <c:pt idx="203">
                  <c:v>1.7351367260787444E-6</c:v>
                </c:pt>
                <c:pt idx="204">
                  <c:v>1.7303465388747352E-6</c:v>
                </c:pt>
                <c:pt idx="205">
                  <c:v>1.7255597550011768E-6</c:v>
                </c:pt>
                <c:pt idx="206">
                  <c:v>1.7207763696255055E-6</c:v>
                </c:pt>
                <c:pt idx="207">
                  <c:v>1.7112197750889858E-6</c:v>
                </c:pt>
                <c:pt idx="208">
                  <c:v>1.7064465563143269E-6</c:v>
                </c:pt>
                <c:pt idx="209">
                  <c:v>1.7016767168098799E-6</c:v>
                </c:pt>
                <c:pt idx="210">
                  <c:v>1.6969102517942215E-6</c:v>
                </c:pt>
                <c:pt idx="211">
                  <c:v>1.6921471564960681E-6</c:v>
                </c:pt>
                <c:pt idx="212">
                  <c:v>1.6873874261542528E-6</c:v>
                </c:pt>
                <c:pt idx="213">
                  <c:v>1.6826310560176875E-6</c:v>
                </c:pt>
                <c:pt idx="214">
                  <c:v>1.6778780413453429E-6</c:v>
                </c:pt>
                <c:pt idx="215">
                  <c:v>1.6731283774062116E-6</c:v>
                </c:pt>
                <c:pt idx="216">
                  <c:v>1.6683820594792915E-6</c:v>
                </c:pt>
                <c:pt idx="217">
                  <c:v>1.6636390828535464E-6</c:v>
                </c:pt>
                <c:pt idx="218">
                  <c:v>1.6588994428278839E-6</c:v>
                </c:pt>
                <c:pt idx="219">
                  <c:v>1.6541631347111247E-6</c:v>
                </c:pt>
                <c:pt idx="220">
                  <c:v>1.6494301538219792E-6</c:v>
                </c:pt>
                <c:pt idx="221">
                  <c:v>1.644700495489013E-6</c:v>
                </c:pt>
                <c:pt idx="222">
                  <c:v>1.6399741550506247E-6</c:v>
                </c:pt>
                <c:pt idx="223">
                  <c:v>1.6352511278550163E-6</c:v>
                </c:pt>
                <c:pt idx="224">
                  <c:v>1.6305314092601655E-6</c:v>
                </c:pt>
                <c:pt idx="225">
                  <c:v>1.6258149946338E-6</c:v>
                </c:pt>
                <c:pt idx="226">
                  <c:v>1.6211018793533683E-6</c:v>
                </c:pt>
                <c:pt idx="227">
                  <c:v>1.6163920588060108E-6</c:v>
                </c:pt>
                <c:pt idx="228">
                  <c:v>1.6116855283885387E-6</c:v>
                </c:pt>
                <c:pt idx="229">
                  <c:v>1.6069822835074007E-6</c:v>
                </c:pt>
                <c:pt idx="230">
                  <c:v>1.6022823195786626E-6</c:v>
                </c:pt>
                <c:pt idx="231">
                  <c:v>1.5975856320279713E-6</c:v>
                </c:pt>
                <c:pt idx="232">
                  <c:v>1.5928922162905378E-6</c:v>
                </c:pt>
                <c:pt idx="233">
                  <c:v>1.5882020678111034E-6</c:v>
                </c:pt>
                <c:pt idx="234">
                  <c:v>1.5835151820439182E-6</c:v>
                </c:pt>
                <c:pt idx="235">
                  <c:v>1.5788315544527107E-6</c:v>
                </c:pt>
                <c:pt idx="236">
                  <c:v>1.5741511805106665E-6</c:v>
                </c:pt>
                <c:pt idx="237">
                  <c:v>1.5694740557003923E-6</c:v>
                </c:pt>
                <c:pt idx="238">
                  <c:v>1.5648001755139054E-6</c:v>
                </c:pt>
                <c:pt idx="239">
                  <c:v>1.5601295354525879E-6</c:v>
                </c:pt>
                <c:pt idx="240">
                  <c:v>1.5554621310271821E-6</c:v>
                </c:pt>
                <c:pt idx="241">
                  <c:v>1.5507979577577446E-6</c:v>
                </c:pt>
                <c:pt idx="242">
                  <c:v>1.5461370111736356E-6</c:v>
                </c:pt>
                <c:pt idx="243">
                  <c:v>1.5414792868134839E-6</c:v>
                </c:pt>
                <c:pt idx="244">
                  <c:v>1.5368247802251688E-6</c:v>
                </c:pt>
                <c:pt idx="245">
                  <c:v>1.5368247802251688E-6</c:v>
                </c:pt>
                <c:pt idx="246">
                  <c:v>1.5321734869657841E-6</c:v>
                </c:pt>
                <c:pt idx="247">
                  <c:v>1.5275254026016259E-6</c:v>
                </c:pt>
                <c:pt idx="248">
                  <c:v>1.5228805227081542E-6</c:v>
                </c:pt>
                <c:pt idx="249">
                  <c:v>1.5182388428699776E-6</c:v>
                </c:pt>
                <c:pt idx="250">
                  <c:v>1.5136003586808241E-6</c:v>
                </c:pt>
                <c:pt idx="251">
                  <c:v>1.508965065743514E-6</c:v>
                </c:pt>
                <c:pt idx="252">
                  <c:v>1.5043329596699393E-6</c:v>
                </c:pt>
                <c:pt idx="253">
                  <c:v>1.4997040360810351E-6</c:v>
                </c:pt>
                <c:pt idx="254">
                  <c:v>1.4950782906067561E-6</c:v>
                </c:pt>
                <c:pt idx="255">
                  <c:v>1.4904557188860547E-6</c:v>
                </c:pt>
                <c:pt idx="256">
                  <c:v>1.4904557188860547E-6</c:v>
                </c:pt>
                <c:pt idx="257">
                  <c:v>1.4812200793060076E-6</c:v>
                </c:pt>
                <c:pt idx="258">
                  <c:v>1.4812200793060076E-6</c:v>
                </c:pt>
                <c:pt idx="259">
                  <c:v>1.4719970826314578E-6</c:v>
                </c:pt>
                <c:pt idx="260">
                  <c:v>1.4719970826314578E-6</c:v>
                </c:pt>
                <c:pt idx="261">
                  <c:v>1.4673903145759914E-6</c:v>
                </c:pt>
                <c:pt idx="262">
                  <c:v>1.4627866942953221E-6</c:v>
                </c:pt>
                <c:pt idx="263">
                  <c:v>1.458186217490676E-6</c:v>
                </c:pt>
                <c:pt idx="264">
                  <c:v>1.4535888798720849E-6</c:v>
                </c:pt>
                <c:pt idx="265">
                  <c:v>1.4489946771583527E-6</c:v>
                </c:pt>
                <c:pt idx="266">
                  <c:v>1.4444036050770355E-6</c:v>
                </c:pt>
                <c:pt idx="267">
                  <c:v>1.4444036050770355E-6</c:v>
                </c:pt>
                <c:pt idx="268">
                  <c:v>1.4352308357654895E-6</c:v>
                </c:pt>
                <c:pt idx="269">
                  <c:v>1.4352308357654895E-6</c:v>
                </c:pt>
                <c:pt idx="270">
                  <c:v>1.4306491300339218E-6</c:v>
                </c:pt>
                <c:pt idx="271">
                  <c:v>1.4260705379320405E-6</c:v>
                </c:pt>
                <c:pt idx="272">
                  <c:v>1.421495055230807E-6</c:v>
                </c:pt>
                <c:pt idx="273">
                  <c:v>1.4169226777097928E-6</c:v>
                </c:pt>
                <c:pt idx="274">
                  <c:v>1.4123534011571552E-6</c:v>
                </c:pt>
                <c:pt idx="275">
                  <c:v>1.4077872213696164E-6</c:v>
                </c:pt>
                <c:pt idx="276">
                  <c:v>1.4077872213696164E-6</c:v>
                </c:pt>
                <c:pt idx="277">
                  <c:v>1.4032241341524366E-6</c:v>
                </c:pt>
                <c:pt idx="278">
                  <c:v>1.3986641353193974E-6</c:v>
                </c:pt>
                <c:pt idx="279">
                  <c:v>1.3941072206927701E-6</c:v>
                </c:pt>
                <c:pt idx="280">
                  <c:v>1.3895533861032996E-6</c:v>
                </c:pt>
                <c:pt idx="281">
                  <c:v>1.3850026273901793E-6</c:v>
                </c:pt>
                <c:pt idx="282">
                  <c:v>1.380454940401026E-6</c:v>
                </c:pt>
                <c:pt idx="283">
                  <c:v>1.380454940401026E-6</c:v>
                </c:pt>
                <c:pt idx="284">
                  <c:v>1.3759103209918627E-6</c:v>
                </c:pt>
                <c:pt idx="285">
                  <c:v>1.3713687650270904E-6</c:v>
                </c:pt>
                <c:pt idx="286">
                  <c:v>1.3668302683794668E-6</c:v>
                </c:pt>
                <c:pt idx="287">
                  <c:v>1.3622948269300876E-6</c:v>
                </c:pt>
                <c:pt idx="288">
                  <c:v>1.3577624365683575E-6</c:v>
                </c:pt>
                <c:pt idx="289">
                  <c:v>1.3532330931919746E-6</c:v>
                </c:pt>
                <c:pt idx="290">
                  <c:v>1.3487067927069032E-6</c:v>
                </c:pt>
                <c:pt idx="291">
                  <c:v>1.3441835310273533E-6</c:v>
                </c:pt>
                <c:pt idx="292">
                  <c:v>1.3441835310273533E-6</c:v>
                </c:pt>
                <c:pt idx="293">
                  <c:v>1.3396633040757596E-6</c:v>
                </c:pt>
                <c:pt idx="294">
                  <c:v>1.335146107782759E-6</c:v>
                </c:pt>
                <c:pt idx="295">
                  <c:v>1.3306319380871659E-6</c:v>
                </c:pt>
                <c:pt idx="296">
                  <c:v>1.3261207909359546E-6</c:v>
                </c:pt>
                <c:pt idx="297">
                  <c:v>1.3216126622842322E-6</c:v>
                </c:pt>
                <c:pt idx="298">
                  <c:v>1.3171075480952234E-6</c:v>
                </c:pt>
                <c:pt idx="299">
                  <c:v>1.3171075480952234E-6</c:v>
                </c:pt>
                <c:pt idx="300">
                  <c:v>1.3126054443402438E-6</c:v>
                </c:pt>
                <c:pt idx="301">
                  <c:v>1.3081063469986795E-6</c:v>
                </c:pt>
                <c:pt idx="302">
                  <c:v>1.3036102520579669E-6</c:v>
                </c:pt>
                <c:pt idx="303">
                  <c:v>1.2991171555135684E-6</c:v>
                </c:pt>
                <c:pt idx="304">
                  <c:v>1.2991171555135684E-6</c:v>
                </c:pt>
                <c:pt idx="305">
                  <c:v>1.294627053368956E-6</c:v>
                </c:pt>
                <c:pt idx="306">
                  <c:v>1.2901399416355821E-6</c:v>
                </c:pt>
                <c:pt idx="307">
                  <c:v>1.2856558163328675E-6</c:v>
                </c:pt>
                <c:pt idx="308">
                  <c:v>1.2856558163328675E-6</c:v>
                </c:pt>
                <c:pt idx="309">
                  <c:v>1.2811746734881727E-6</c:v>
                </c:pt>
                <c:pt idx="310">
                  <c:v>1.2766965091367818E-6</c:v>
                </c:pt>
                <c:pt idx="311">
                  <c:v>1.2722213193218776E-6</c:v>
                </c:pt>
                <c:pt idx="312">
                  <c:v>1.2677491000945225E-6</c:v>
                </c:pt>
                <c:pt idx="313">
                  <c:v>1.2632798475136396E-6</c:v>
                </c:pt>
                <c:pt idx="314">
                  <c:v>1.2632798475136396E-6</c:v>
                </c:pt>
                <c:pt idx="315">
                  <c:v>1.2588135576459864E-6</c:v>
                </c:pt>
                <c:pt idx="316">
                  <c:v>1.2543502265661402E-6</c:v>
                </c:pt>
                <c:pt idx="317">
                  <c:v>1.2498898503564744E-6</c:v>
                </c:pt>
                <c:pt idx="318">
                  <c:v>1.2454324251071342E-6</c:v>
                </c:pt>
                <c:pt idx="319">
                  <c:v>1.2454324251071342E-6</c:v>
                </c:pt>
                <c:pt idx="320">
                  <c:v>1.2409779469160271E-6</c:v>
                </c:pt>
                <c:pt idx="321">
                  <c:v>1.2365264118887874E-6</c:v>
                </c:pt>
                <c:pt idx="322">
                  <c:v>1.2320778161387688E-6</c:v>
                </c:pt>
                <c:pt idx="323">
                  <c:v>1.2276321557870158E-6</c:v>
                </c:pt>
                <c:pt idx="324">
                  <c:v>1.2276321557870158E-6</c:v>
                </c:pt>
                <c:pt idx="325">
                  <c:v>1.2231894269622499E-6</c:v>
                </c:pt>
                <c:pt idx="326">
                  <c:v>1.2187496258008419E-6</c:v>
                </c:pt>
                <c:pt idx="327">
                  <c:v>1.2187496258008419E-6</c:v>
                </c:pt>
                <c:pt idx="328">
                  <c:v>1.2143127484467991E-6</c:v>
                </c:pt>
                <c:pt idx="329">
                  <c:v>1.2098787910517371E-6</c:v>
                </c:pt>
                <c:pt idx="330">
                  <c:v>1.2054477497748717E-6</c:v>
                </c:pt>
                <c:pt idx="331">
                  <c:v>1.2054477497748717E-6</c:v>
                </c:pt>
                <c:pt idx="332">
                  <c:v>1.2010196207829842E-6</c:v>
                </c:pt>
                <c:pt idx="333">
                  <c:v>1.1965944002504155E-6</c:v>
                </c:pt>
                <c:pt idx="334">
                  <c:v>1.1921720843590329E-6</c:v>
                </c:pt>
                <c:pt idx="335">
                  <c:v>1.1921720843590329E-6</c:v>
                </c:pt>
                <c:pt idx="336">
                  <c:v>1.1877526692982242E-6</c:v>
                </c:pt>
                <c:pt idx="337">
                  <c:v>1.1833361512648675E-6</c:v>
                </c:pt>
                <c:pt idx="338">
                  <c:v>1.1833361512648675E-6</c:v>
                </c:pt>
                <c:pt idx="339">
                  <c:v>1.1789225264633158E-6</c:v>
                </c:pt>
                <c:pt idx="340">
                  <c:v>1.1745117911053739E-6</c:v>
                </c:pt>
                <c:pt idx="341">
                  <c:v>1.1745117911053739E-6</c:v>
                </c:pt>
                <c:pt idx="342">
                  <c:v>1.1701039414102884E-6</c:v>
                </c:pt>
                <c:pt idx="343">
                  <c:v>1.1656989736047137E-6</c:v>
                </c:pt>
                <c:pt idx="344">
                  <c:v>1.1612968839227065E-6</c:v>
                </c:pt>
                <c:pt idx="345">
                  <c:v>1.1612968839227065E-6</c:v>
                </c:pt>
                <c:pt idx="346">
                  <c:v>1.1568976686056969E-6</c:v>
                </c:pt>
                <c:pt idx="347">
                  <c:v>1.1525013239024766E-6</c:v>
                </c:pt>
                <c:pt idx="348">
                  <c:v>1.1481078460691697E-6</c:v>
                </c:pt>
                <c:pt idx="349">
                  <c:v>1.1481078460691697E-6</c:v>
                </c:pt>
                <c:pt idx="350">
                  <c:v>1.1437172313692258E-6</c:v>
                </c:pt>
                <c:pt idx="351">
                  <c:v>1.1393294760733904E-6</c:v>
                </c:pt>
                <c:pt idx="352">
                  <c:v>1.1393294760733904E-6</c:v>
                </c:pt>
                <c:pt idx="353">
                  <c:v>1.1349445764596956E-6</c:v>
                </c:pt>
                <c:pt idx="354">
                  <c:v>1.1305625288134278E-6</c:v>
                </c:pt>
                <c:pt idx="355">
                  <c:v>1.1305625288134278E-6</c:v>
                </c:pt>
                <c:pt idx="356">
                  <c:v>1.1261833294271264E-6</c:v>
                </c:pt>
                <c:pt idx="357">
                  <c:v>1.1218069746005473E-6</c:v>
                </c:pt>
                <c:pt idx="358">
                  <c:v>1.1218069746005473E-6</c:v>
                </c:pt>
                <c:pt idx="359">
                  <c:v>1.1174334606406579E-6</c:v>
                </c:pt>
                <c:pt idx="360">
                  <c:v>1.1130627838616095E-6</c:v>
                </c:pt>
                <c:pt idx="361">
                  <c:v>1.1130627838616095E-6</c:v>
                </c:pt>
                <c:pt idx="362">
                  <c:v>1.1086949405847224E-6</c:v>
                </c:pt>
                <c:pt idx="363">
                  <c:v>1.1043299271384693E-6</c:v>
                </c:pt>
                <c:pt idx="364">
                  <c:v>1.1043299271384693E-6</c:v>
                </c:pt>
                <c:pt idx="365">
                  <c:v>1.0999677398584531E-6</c:v>
                </c:pt>
                <c:pt idx="366">
                  <c:v>1.0956083750873862E-6</c:v>
                </c:pt>
                <c:pt idx="367">
                  <c:v>1.0956083750873862E-6</c:v>
                </c:pt>
                <c:pt idx="368">
                  <c:v>1.0912518291750827E-6</c:v>
                </c:pt>
                <c:pt idx="369">
                  <c:v>1.0912518291750827E-6</c:v>
                </c:pt>
                <c:pt idx="370">
                  <c:v>1.0868980984784265E-6</c:v>
                </c:pt>
                <c:pt idx="371">
                  <c:v>1.0825471793613637E-6</c:v>
                </c:pt>
                <c:pt idx="372">
                  <c:v>1.0825471793613637E-6</c:v>
                </c:pt>
                <c:pt idx="373">
                  <c:v>1.0781990681948778E-6</c:v>
                </c:pt>
                <c:pt idx="374">
                  <c:v>1.0738537613569747E-6</c:v>
                </c:pt>
                <c:pt idx="375">
                  <c:v>1.0738537613569747E-6</c:v>
                </c:pt>
                <c:pt idx="376">
                  <c:v>1.0695112552326634E-6</c:v>
                </c:pt>
                <c:pt idx="377">
                  <c:v>1.0695112552326634E-6</c:v>
                </c:pt>
                <c:pt idx="378">
                  <c:v>1.0651715462139418E-6</c:v>
                </c:pt>
                <c:pt idx="379">
                  <c:v>1.0608346306997677E-6</c:v>
                </c:pt>
                <c:pt idx="380">
                  <c:v>1.0608346306997677E-6</c:v>
                </c:pt>
                <c:pt idx="381">
                  <c:v>1.0565005050960588E-6</c:v>
                </c:pt>
                <c:pt idx="382">
                  <c:v>1.0521691658156535E-6</c:v>
                </c:pt>
                <c:pt idx="383">
                  <c:v>1.0521691658156535E-6</c:v>
                </c:pt>
                <c:pt idx="384">
                  <c:v>1.0478406092783123E-6</c:v>
                </c:pt>
                <c:pt idx="385">
                  <c:v>1.0435148319106879E-6</c:v>
                </c:pt>
                <c:pt idx="386">
                  <c:v>1.0435148319106879E-6</c:v>
                </c:pt>
                <c:pt idx="387">
                  <c:v>1.0391918301463139E-6</c:v>
                </c:pt>
                <c:pt idx="388">
                  <c:v>1.0348716004255819E-6</c:v>
                </c:pt>
                <c:pt idx="389">
                  <c:v>1.0348716004255819E-6</c:v>
                </c:pt>
                <c:pt idx="390">
                  <c:v>1.0305541391957302E-6</c:v>
                </c:pt>
                <c:pt idx="391">
                  <c:v>1.0262394429108174E-6</c:v>
                </c:pt>
                <c:pt idx="392">
                  <c:v>1.0262394429108174E-6</c:v>
                </c:pt>
                <c:pt idx="393">
                  <c:v>1.0219275080317182E-6</c:v>
                </c:pt>
                <c:pt idx="394">
                  <c:v>1.0176183310260875E-6</c:v>
                </c:pt>
                <c:pt idx="395">
                  <c:v>1.0176183310260875E-6</c:v>
                </c:pt>
                <c:pt idx="396">
                  <c:v>1.0133119083683658E-6</c:v>
                </c:pt>
                <c:pt idx="397">
                  <c:v>1.0133119083683658E-6</c:v>
                </c:pt>
                <c:pt idx="398">
                  <c:v>1.0090082365397383E-6</c:v>
                </c:pt>
                <c:pt idx="399">
                  <c:v>1.0047073120281386E-6</c:v>
                </c:pt>
                <c:pt idx="400">
                  <c:v>1.0047073120281386E-6</c:v>
                </c:pt>
                <c:pt idx="401">
                  <c:v>1.0004091313282151E-6</c:v>
                </c:pt>
                <c:pt idx="402">
                  <c:v>9.9611369094132316E-7</c:v>
                </c:pt>
                <c:pt idx="403">
                  <c:v>9.9611369094132316E-7</c:v>
                </c:pt>
                <c:pt idx="404">
                  <c:v>9.9182098737550662E-7</c:v>
                </c:pt>
                <c:pt idx="405">
                  <c:v>9.9182098737550662E-7</c:v>
                </c:pt>
                <c:pt idx="406">
                  <c:v>9.8753101714547985E-7</c:v>
                </c:pt>
                <c:pt idx="407">
                  <c:v>9.8324377677260728E-7</c:v>
                </c:pt>
                <c:pt idx="408">
                  <c:v>9.8324377677260728E-7</c:v>
                </c:pt>
                <c:pt idx="409">
                  <c:v>9.7895926278489514E-7</c:v>
                </c:pt>
                <c:pt idx="410">
                  <c:v>9.7895926278489514E-7</c:v>
                </c:pt>
                <c:pt idx="411">
                  <c:v>9.7467747171696222E-7</c:v>
                </c:pt>
                <c:pt idx="412">
                  <c:v>9.703984001100376E-7</c:v>
                </c:pt>
                <c:pt idx="413">
                  <c:v>9.703984001100376E-7</c:v>
                </c:pt>
                <c:pt idx="414">
                  <c:v>9.703984001100376E-7</c:v>
                </c:pt>
                <c:pt idx="415">
                  <c:v>9.6612204451193091E-7</c:v>
                </c:pt>
                <c:pt idx="416">
                  <c:v>9.6184840147702648E-7</c:v>
                </c:pt>
                <c:pt idx="417">
                  <c:v>9.5757746756625449E-7</c:v>
                </c:pt>
                <c:pt idx="418">
                  <c:v>9.5757746756625449E-7</c:v>
                </c:pt>
                <c:pt idx="419">
                  <c:v>9.5330923934708646E-7</c:v>
                </c:pt>
                <c:pt idx="420">
                  <c:v>9.5330923934708646E-7</c:v>
                </c:pt>
                <c:pt idx="421">
                  <c:v>9.4904371339351118E-7</c:v>
                </c:pt>
                <c:pt idx="422">
                  <c:v>9.4478088628602286E-7</c:v>
                </c:pt>
                <c:pt idx="423">
                  <c:v>9.4478088628602286E-7</c:v>
                </c:pt>
                <c:pt idx="424">
                  <c:v>9.4052075461159732E-7</c:v>
                </c:pt>
                <c:pt idx="425">
                  <c:v>9.4052075461159732E-7</c:v>
                </c:pt>
                <c:pt idx="426">
                  <c:v>9.3626331496368627E-7</c:v>
                </c:pt>
                <c:pt idx="427">
                  <c:v>9.3626331496368627E-7</c:v>
                </c:pt>
                <c:pt idx="428">
                  <c:v>9.3200856394219273E-7</c:v>
                </c:pt>
                <c:pt idx="429">
                  <c:v>9.2775649815345547E-7</c:v>
                </c:pt>
                <c:pt idx="430">
                  <c:v>9.2775649815345547E-7</c:v>
                </c:pt>
                <c:pt idx="431">
                  <c:v>9.2350711421023729E-7</c:v>
                </c:pt>
                <c:pt idx="432">
                  <c:v>9.2350711421023729E-7</c:v>
                </c:pt>
                <c:pt idx="433">
                  <c:v>9.1926040873170664E-7</c:v>
                </c:pt>
                <c:pt idx="434">
                  <c:v>9.1926040873170664E-7</c:v>
                </c:pt>
                <c:pt idx="435">
                  <c:v>9.1501637834341758E-7</c:v>
                </c:pt>
                <c:pt idx="436">
                  <c:v>9.1077501967729923E-7</c:v>
                </c:pt>
                <c:pt idx="437">
                  <c:v>9.1077501967729923E-7</c:v>
                </c:pt>
                <c:pt idx="438">
                  <c:v>9.1077501967729923E-7</c:v>
                </c:pt>
                <c:pt idx="439">
                  <c:v>9.065363293716376E-7</c:v>
                </c:pt>
                <c:pt idx="440">
                  <c:v>9.023003040710601E-7</c:v>
                </c:pt>
                <c:pt idx="441">
                  <c:v>9.023003040710601E-7</c:v>
                </c:pt>
                <c:pt idx="442">
                  <c:v>8.9806694042651673E-7</c:v>
                </c:pt>
                <c:pt idx="443">
                  <c:v>8.9806694042651673E-7</c:v>
                </c:pt>
                <c:pt idx="444">
                  <c:v>8.9383623509526894E-7</c:v>
                </c:pt>
                <c:pt idx="445">
                  <c:v>8.9383623509526894E-7</c:v>
                </c:pt>
                <c:pt idx="446">
                  <c:v>8.8960818474086993E-7</c:v>
                </c:pt>
                <c:pt idx="447">
                  <c:v>8.8960818474086993E-7</c:v>
                </c:pt>
                <c:pt idx="448">
                  <c:v>8.8538278603315186E-7</c:v>
                </c:pt>
                <c:pt idx="449">
                  <c:v>8.8538278603315186E-7</c:v>
                </c:pt>
                <c:pt idx="450">
                  <c:v>8.8116003564820658E-7</c:v>
                </c:pt>
                <c:pt idx="451">
                  <c:v>8.769399302683732E-7</c:v>
                </c:pt>
                <c:pt idx="452">
                  <c:v>8.769399302683732E-7</c:v>
                </c:pt>
                <c:pt idx="453">
                  <c:v>8.7272246658221953E-7</c:v>
                </c:pt>
                <c:pt idx="454">
                  <c:v>8.7272246658221953E-7</c:v>
                </c:pt>
                <c:pt idx="455">
                  <c:v>8.685076412845333E-7</c:v>
                </c:pt>
                <c:pt idx="456">
                  <c:v>8.685076412845333E-7</c:v>
                </c:pt>
                <c:pt idx="457">
                  <c:v>8.685076412845333E-7</c:v>
                </c:pt>
                <c:pt idx="458">
                  <c:v>8.6429545107629304E-7</c:v>
                </c:pt>
                <c:pt idx="459">
                  <c:v>8.6008589266466993E-7</c:v>
                </c:pt>
                <c:pt idx="460">
                  <c:v>8.6008589266466993E-7</c:v>
                </c:pt>
                <c:pt idx="461">
                  <c:v>8.5587896276299558E-7</c:v>
                </c:pt>
                <c:pt idx="462">
                  <c:v>8.5587896276299558E-7</c:v>
                </c:pt>
                <c:pt idx="463">
                  <c:v>8.5167465809076023E-7</c:v>
                </c:pt>
                <c:pt idx="464">
                  <c:v>8.5167465809076023E-7</c:v>
                </c:pt>
                <c:pt idx="465">
                  <c:v>8.474729753735869E-7</c:v>
                </c:pt>
                <c:pt idx="466">
                  <c:v>8.474729753735869E-7</c:v>
                </c:pt>
                <c:pt idx="467">
                  <c:v>8.4327391134322744E-7</c:v>
                </c:pt>
                <c:pt idx="468">
                  <c:v>8.4327391134322744E-7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60-4179-9C9F-609AD2C7B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574648"/>
        <c:axId val="287579744"/>
      </c:scatterChart>
      <c:valAx>
        <c:axId val="287574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Zeit</a:t>
                </a:r>
                <a:r>
                  <a:rPr lang="de-AT" baseline="0"/>
                  <a:t> [s]</a:t>
                </a:r>
                <a:endParaRPr lang="de-AT"/>
              </a:p>
            </c:rich>
          </c:tx>
          <c:layout>
            <c:manualLayout>
              <c:xMode val="edge"/>
              <c:yMode val="edge"/>
              <c:x val="0.4997904636920385"/>
              <c:y val="0.850902595508894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7579744"/>
        <c:crosses val="autoZero"/>
        <c:crossBetween val="midCat"/>
      </c:valAx>
      <c:valAx>
        <c:axId val="28757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Konzentration [mol/L]</a:t>
                </a:r>
              </a:p>
            </c:rich>
          </c:tx>
          <c:layout>
            <c:manualLayout>
              <c:xMode val="edge"/>
              <c:yMode val="edge"/>
              <c:x val="0.12222222222222222"/>
              <c:y val="0.361508457276173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7574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Probe 1</a:t>
            </a:r>
          </a:p>
          <a:p>
            <a:pPr>
              <a:defRPr/>
            </a:pPr>
            <a:r>
              <a:rPr lang="de-AT"/>
              <a:t>2. Ordnung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'Probe 1'!$A$2:$A$470</c:f>
              <c:numCache>
                <c:formatCode>General</c:formatCode>
                <c:ptCount val="469"/>
                <c:pt idx="0">
                  <c:v>1.5</c:v>
                </c:pt>
                <c:pt idx="1">
                  <c:v>3.5</c:v>
                </c:pt>
                <c:pt idx="2">
                  <c:v>5.5</c:v>
                </c:pt>
                <c:pt idx="3">
                  <c:v>7.5</c:v>
                </c:pt>
                <c:pt idx="4">
                  <c:v>9.5</c:v>
                </c:pt>
                <c:pt idx="5">
                  <c:v>11.5</c:v>
                </c:pt>
                <c:pt idx="6">
                  <c:v>13.5</c:v>
                </c:pt>
                <c:pt idx="7">
                  <c:v>15.5</c:v>
                </c:pt>
                <c:pt idx="8">
                  <c:v>17.5</c:v>
                </c:pt>
                <c:pt idx="9">
                  <c:v>19.5</c:v>
                </c:pt>
                <c:pt idx="10">
                  <c:v>21.5</c:v>
                </c:pt>
                <c:pt idx="11">
                  <c:v>23.5</c:v>
                </c:pt>
                <c:pt idx="12">
                  <c:v>25.5</c:v>
                </c:pt>
                <c:pt idx="13">
                  <c:v>27.5</c:v>
                </c:pt>
                <c:pt idx="14">
                  <c:v>29.5</c:v>
                </c:pt>
                <c:pt idx="15">
                  <c:v>31.5</c:v>
                </c:pt>
                <c:pt idx="16">
                  <c:v>33.5</c:v>
                </c:pt>
                <c:pt idx="17">
                  <c:v>35.5</c:v>
                </c:pt>
                <c:pt idx="18">
                  <c:v>37.5</c:v>
                </c:pt>
                <c:pt idx="19">
                  <c:v>39.5</c:v>
                </c:pt>
                <c:pt idx="20">
                  <c:v>41.5</c:v>
                </c:pt>
                <c:pt idx="21">
                  <c:v>43.5</c:v>
                </c:pt>
                <c:pt idx="22">
                  <c:v>45.5</c:v>
                </c:pt>
                <c:pt idx="23">
                  <c:v>47.5</c:v>
                </c:pt>
                <c:pt idx="24">
                  <c:v>49.5</c:v>
                </c:pt>
                <c:pt idx="25">
                  <c:v>51.5</c:v>
                </c:pt>
                <c:pt idx="26">
                  <c:v>53.5</c:v>
                </c:pt>
                <c:pt idx="27">
                  <c:v>55.5</c:v>
                </c:pt>
                <c:pt idx="28">
                  <c:v>57.5</c:v>
                </c:pt>
                <c:pt idx="29">
                  <c:v>59.5</c:v>
                </c:pt>
                <c:pt idx="30">
                  <c:v>61.5</c:v>
                </c:pt>
                <c:pt idx="31">
                  <c:v>63.5</c:v>
                </c:pt>
                <c:pt idx="32">
                  <c:v>65.5</c:v>
                </c:pt>
                <c:pt idx="33">
                  <c:v>67.5</c:v>
                </c:pt>
                <c:pt idx="34">
                  <c:v>69.5</c:v>
                </c:pt>
                <c:pt idx="35">
                  <c:v>71.5</c:v>
                </c:pt>
                <c:pt idx="36">
                  <c:v>73.5</c:v>
                </c:pt>
                <c:pt idx="37">
                  <c:v>75.5</c:v>
                </c:pt>
                <c:pt idx="38">
                  <c:v>77.5</c:v>
                </c:pt>
                <c:pt idx="39">
                  <c:v>79.5</c:v>
                </c:pt>
                <c:pt idx="40">
                  <c:v>81.5</c:v>
                </c:pt>
                <c:pt idx="41">
                  <c:v>83.5</c:v>
                </c:pt>
                <c:pt idx="42">
                  <c:v>85.5</c:v>
                </c:pt>
                <c:pt idx="43">
                  <c:v>87.5</c:v>
                </c:pt>
                <c:pt idx="44">
                  <c:v>89.5</c:v>
                </c:pt>
                <c:pt idx="45">
                  <c:v>91.5</c:v>
                </c:pt>
                <c:pt idx="46">
                  <c:v>93.5</c:v>
                </c:pt>
                <c:pt idx="47">
                  <c:v>95.5</c:v>
                </c:pt>
                <c:pt idx="48">
                  <c:v>97.5</c:v>
                </c:pt>
                <c:pt idx="49">
                  <c:v>99.5</c:v>
                </c:pt>
                <c:pt idx="50">
                  <c:v>101.5</c:v>
                </c:pt>
                <c:pt idx="51">
                  <c:v>103.5</c:v>
                </c:pt>
                <c:pt idx="52">
                  <c:v>105.5</c:v>
                </c:pt>
                <c:pt idx="53">
                  <c:v>107.5</c:v>
                </c:pt>
                <c:pt idx="54">
                  <c:v>109.5</c:v>
                </c:pt>
                <c:pt idx="55">
                  <c:v>111.5</c:v>
                </c:pt>
                <c:pt idx="56">
                  <c:v>113.5</c:v>
                </c:pt>
                <c:pt idx="57">
                  <c:v>115.5</c:v>
                </c:pt>
                <c:pt idx="58">
                  <c:v>117.5</c:v>
                </c:pt>
                <c:pt idx="59">
                  <c:v>119.5</c:v>
                </c:pt>
                <c:pt idx="60">
                  <c:v>121.5</c:v>
                </c:pt>
                <c:pt idx="61">
                  <c:v>123.5</c:v>
                </c:pt>
                <c:pt idx="62">
                  <c:v>125.5</c:v>
                </c:pt>
                <c:pt idx="63">
                  <c:v>127.5</c:v>
                </c:pt>
                <c:pt idx="64">
                  <c:v>129.5</c:v>
                </c:pt>
                <c:pt idx="65">
                  <c:v>131.5</c:v>
                </c:pt>
                <c:pt idx="66">
                  <c:v>133.5</c:v>
                </c:pt>
                <c:pt idx="67">
                  <c:v>135.5</c:v>
                </c:pt>
                <c:pt idx="68">
                  <c:v>137.5</c:v>
                </c:pt>
                <c:pt idx="69">
                  <c:v>139.5</c:v>
                </c:pt>
                <c:pt idx="70">
                  <c:v>141.5</c:v>
                </c:pt>
                <c:pt idx="71">
                  <c:v>143.5</c:v>
                </c:pt>
                <c:pt idx="72">
                  <c:v>145.5</c:v>
                </c:pt>
                <c:pt idx="73">
                  <c:v>147.5</c:v>
                </c:pt>
                <c:pt idx="74">
                  <c:v>149.5</c:v>
                </c:pt>
                <c:pt idx="75">
                  <c:v>151.5</c:v>
                </c:pt>
                <c:pt idx="76">
                  <c:v>153.5</c:v>
                </c:pt>
                <c:pt idx="77">
                  <c:v>155.5</c:v>
                </c:pt>
                <c:pt idx="78">
                  <c:v>157.5</c:v>
                </c:pt>
                <c:pt idx="79">
                  <c:v>159.5</c:v>
                </c:pt>
                <c:pt idx="80">
                  <c:v>161.5</c:v>
                </c:pt>
                <c:pt idx="81">
                  <c:v>163.5</c:v>
                </c:pt>
                <c:pt idx="82">
                  <c:v>165.5</c:v>
                </c:pt>
                <c:pt idx="83">
                  <c:v>167.5</c:v>
                </c:pt>
                <c:pt idx="84">
                  <c:v>169.5</c:v>
                </c:pt>
                <c:pt idx="85">
                  <c:v>171.5</c:v>
                </c:pt>
                <c:pt idx="86">
                  <c:v>173.5</c:v>
                </c:pt>
                <c:pt idx="87">
                  <c:v>175.5</c:v>
                </c:pt>
                <c:pt idx="88">
                  <c:v>177.5</c:v>
                </c:pt>
                <c:pt idx="89">
                  <c:v>179.5</c:v>
                </c:pt>
                <c:pt idx="90">
                  <c:v>181.5</c:v>
                </c:pt>
                <c:pt idx="91">
                  <c:v>183.5</c:v>
                </c:pt>
                <c:pt idx="92">
                  <c:v>185.5</c:v>
                </c:pt>
                <c:pt idx="93">
                  <c:v>187.5</c:v>
                </c:pt>
                <c:pt idx="94">
                  <c:v>189.5</c:v>
                </c:pt>
                <c:pt idx="95">
                  <c:v>191.5</c:v>
                </c:pt>
                <c:pt idx="96">
                  <c:v>193.5</c:v>
                </c:pt>
                <c:pt idx="97">
                  <c:v>195.5</c:v>
                </c:pt>
                <c:pt idx="98">
                  <c:v>197.5</c:v>
                </c:pt>
                <c:pt idx="99">
                  <c:v>199.5</c:v>
                </c:pt>
                <c:pt idx="100">
                  <c:v>201.5</c:v>
                </c:pt>
                <c:pt idx="101">
                  <c:v>203.5</c:v>
                </c:pt>
                <c:pt idx="102">
                  <c:v>205.5</c:v>
                </c:pt>
                <c:pt idx="103">
                  <c:v>207.5</c:v>
                </c:pt>
                <c:pt idx="104">
                  <c:v>209.5</c:v>
                </c:pt>
                <c:pt idx="105">
                  <c:v>211.5</c:v>
                </c:pt>
                <c:pt idx="106">
                  <c:v>213.5</c:v>
                </c:pt>
                <c:pt idx="107">
                  <c:v>215.5</c:v>
                </c:pt>
                <c:pt idx="108">
                  <c:v>217.5</c:v>
                </c:pt>
                <c:pt idx="109">
                  <c:v>219.5</c:v>
                </c:pt>
                <c:pt idx="110">
                  <c:v>221.5</c:v>
                </c:pt>
                <c:pt idx="111">
                  <c:v>223.5</c:v>
                </c:pt>
                <c:pt idx="112">
                  <c:v>225.5</c:v>
                </c:pt>
                <c:pt idx="113">
                  <c:v>227.5</c:v>
                </c:pt>
                <c:pt idx="114">
                  <c:v>229.5</c:v>
                </c:pt>
                <c:pt idx="115">
                  <c:v>231.5</c:v>
                </c:pt>
                <c:pt idx="116">
                  <c:v>233.5</c:v>
                </c:pt>
                <c:pt idx="117">
                  <c:v>235.5</c:v>
                </c:pt>
                <c:pt idx="118">
                  <c:v>237.5</c:v>
                </c:pt>
                <c:pt idx="119">
                  <c:v>239.5</c:v>
                </c:pt>
                <c:pt idx="120">
                  <c:v>241.5</c:v>
                </c:pt>
                <c:pt idx="121">
                  <c:v>243.5</c:v>
                </c:pt>
                <c:pt idx="122">
                  <c:v>245.5</c:v>
                </c:pt>
                <c:pt idx="123">
                  <c:v>247.5</c:v>
                </c:pt>
                <c:pt idx="124">
                  <c:v>249.5</c:v>
                </c:pt>
                <c:pt idx="125">
                  <c:v>251.5</c:v>
                </c:pt>
                <c:pt idx="126">
                  <c:v>253.5</c:v>
                </c:pt>
                <c:pt idx="127">
                  <c:v>255.5</c:v>
                </c:pt>
                <c:pt idx="128">
                  <c:v>257.5</c:v>
                </c:pt>
                <c:pt idx="129">
                  <c:v>259.5</c:v>
                </c:pt>
                <c:pt idx="130">
                  <c:v>261.5</c:v>
                </c:pt>
                <c:pt idx="131">
                  <c:v>263.5</c:v>
                </c:pt>
                <c:pt idx="132">
                  <c:v>265.5</c:v>
                </c:pt>
                <c:pt idx="133">
                  <c:v>267.5</c:v>
                </c:pt>
                <c:pt idx="134">
                  <c:v>269.5</c:v>
                </c:pt>
                <c:pt idx="135">
                  <c:v>271.5</c:v>
                </c:pt>
                <c:pt idx="136">
                  <c:v>273.5</c:v>
                </c:pt>
                <c:pt idx="137">
                  <c:v>275.5</c:v>
                </c:pt>
                <c:pt idx="138">
                  <c:v>277.5</c:v>
                </c:pt>
                <c:pt idx="139">
                  <c:v>279.5</c:v>
                </c:pt>
                <c:pt idx="140">
                  <c:v>281.5</c:v>
                </c:pt>
                <c:pt idx="141">
                  <c:v>283.5</c:v>
                </c:pt>
                <c:pt idx="142">
                  <c:v>285.5</c:v>
                </c:pt>
                <c:pt idx="143">
                  <c:v>287.5</c:v>
                </c:pt>
                <c:pt idx="144">
                  <c:v>289.5</c:v>
                </c:pt>
                <c:pt idx="145">
                  <c:v>291.5</c:v>
                </c:pt>
                <c:pt idx="146">
                  <c:v>293.5</c:v>
                </c:pt>
                <c:pt idx="147">
                  <c:v>295.5</c:v>
                </c:pt>
                <c:pt idx="148">
                  <c:v>297.5</c:v>
                </c:pt>
                <c:pt idx="149">
                  <c:v>299.5</c:v>
                </c:pt>
                <c:pt idx="150">
                  <c:v>301.5</c:v>
                </c:pt>
                <c:pt idx="151">
                  <c:v>303.5</c:v>
                </c:pt>
                <c:pt idx="152">
                  <c:v>305.5</c:v>
                </c:pt>
                <c:pt idx="153">
                  <c:v>307.5</c:v>
                </c:pt>
                <c:pt idx="154">
                  <c:v>309.5</c:v>
                </c:pt>
                <c:pt idx="155">
                  <c:v>311.5</c:v>
                </c:pt>
                <c:pt idx="156">
                  <c:v>313.5</c:v>
                </c:pt>
                <c:pt idx="157">
                  <c:v>315.5</c:v>
                </c:pt>
                <c:pt idx="158">
                  <c:v>317.5</c:v>
                </c:pt>
                <c:pt idx="159">
                  <c:v>319.5</c:v>
                </c:pt>
                <c:pt idx="160">
                  <c:v>321.5</c:v>
                </c:pt>
                <c:pt idx="161">
                  <c:v>323.5</c:v>
                </c:pt>
                <c:pt idx="162">
                  <c:v>325.5</c:v>
                </c:pt>
                <c:pt idx="163">
                  <c:v>327.5</c:v>
                </c:pt>
                <c:pt idx="164">
                  <c:v>329.5</c:v>
                </c:pt>
                <c:pt idx="165">
                  <c:v>331.5</c:v>
                </c:pt>
                <c:pt idx="166">
                  <c:v>333.5</c:v>
                </c:pt>
                <c:pt idx="167">
                  <c:v>335.5</c:v>
                </c:pt>
                <c:pt idx="168">
                  <c:v>337.5</c:v>
                </c:pt>
                <c:pt idx="169">
                  <c:v>339.5</c:v>
                </c:pt>
                <c:pt idx="170">
                  <c:v>341.5</c:v>
                </c:pt>
                <c:pt idx="171">
                  <c:v>343.5</c:v>
                </c:pt>
                <c:pt idx="172">
                  <c:v>345.5</c:v>
                </c:pt>
                <c:pt idx="173">
                  <c:v>347.5</c:v>
                </c:pt>
                <c:pt idx="174">
                  <c:v>349.5</c:v>
                </c:pt>
                <c:pt idx="175">
                  <c:v>351.5</c:v>
                </c:pt>
                <c:pt idx="176">
                  <c:v>353.5</c:v>
                </c:pt>
                <c:pt idx="177">
                  <c:v>355.5</c:v>
                </c:pt>
                <c:pt idx="178">
                  <c:v>357.5</c:v>
                </c:pt>
                <c:pt idx="179">
                  <c:v>359.5</c:v>
                </c:pt>
                <c:pt idx="180">
                  <c:v>361.5</c:v>
                </c:pt>
                <c:pt idx="181">
                  <c:v>363.5</c:v>
                </c:pt>
                <c:pt idx="182">
                  <c:v>365.5</c:v>
                </c:pt>
                <c:pt idx="183">
                  <c:v>367.5</c:v>
                </c:pt>
                <c:pt idx="184">
                  <c:v>369.5</c:v>
                </c:pt>
                <c:pt idx="185">
                  <c:v>371.5</c:v>
                </c:pt>
                <c:pt idx="186">
                  <c:v>373.5</c:v>
                </c:pt>
                <c:pt idx="187">
                  <c:v>375.5</c:v>
                </c:pt>
                <c:pt idx="188">
                  <c:v>377.5</c:v>
                </c:pt>
                <c:pt idx="189">
                  <c:v>379.5</c:v>
                </c:pt>
                <c:pt idx="190">
                  <c:v>381.5</c:v>
                </c:pt>
                <c:pt idx="191">
                  <c:v>383.5</c:v>
                </c:pt>
                <c:pt idx="192">
                  <c:v>385.5</c:v>
                </c:pt>
                <c:pt idx="193">
                  <c:v>387.5</c:v>
                </c:pt>
                <c:pt idx="194">
                  <c:v>389.5</c:v>
                </c:pt>
                <c:pt idx="195">
                  <c:v>391.5</c:v>
                </c:pt>
                <c:pt idx="196">
                  <c:v>393.5</c:v>
                </c:pt>
                <c:pt idx="197">
                  <c:v>395.5</c:v>
                </c:pt>
                <c:pt idx="198">
                  <c:v>397.5</c:v>
                </c:pt>
                <c:pt idx="199">
                  <c:v>399.5</c:v>
                </c:pt>
                <c:pt idx="200">
                  <c:v>401.5</c:v>
                </c:pt>
                <c:pt idx="201">
                  <c:v>403.5</c:v>
                </c:pt>
                <c:pt idx="202">
                  <c:v>405.5</c:v>
                </c:pt>
                <c:pt idx="203">
                  <c:v>407.5</c:v>
                </c:pt>
                <c:pt idx="204">
                  <c:v>409.5</c:v>
                </c:pt>
                <c:pt idx="205">
                  <c:v>411.5</c:v>
                </c:pt>
                <c:pt idx="206">
                  <c:v>413.5</c:v>
                </c:pt>
                <c:pt idx="207">
                  <c:v>415.5</c:v>
                </c:pt>
                <c:pt idx="208">
                  <c:v>417.5</c:v>
                </c:pt>
                <c:pt idx="209">
                  <c:v>419.5</c:v>
                </c:pt>
                <c:pt idx="210">
                  <c:v>421.5</c:v>
                </c:pt>
                <c:pt idx="211">
                  <c:v>423.5</c:v>
                </c:pt>
                <c:pt idx="212">
                  <c:v>425.5</c:v>
                </c:pt>
                <c:pt idx="213">
                  <c:v>427.5</c:v>
                </c:pt>
                <c:pt idx="214">
                  <c:v>429.5</c:v>
                </c:pt>
                <c:pt idx="215">
                  <c:v>431.5</c:v>
                </c:pt>
                <c:pt idx="216">
                  <c:v>433.5</c:v>
                </c:pt>
                <c:pt idx="217">
                  <c:v>435.5</c:v>
                </c:pt>
                <c:pt idx="218">
                  <c:v>437.5</c:v>
                </c:pt>
                <c:pt idx="219">
                  <c:v>439.5</c:v>
                </c:pt>
                <c:pt idx="220">
                  <c:v>441.5</c:v>
                </c:pt>
                <c:pt idx="221">
                  <c:v>443.5</c:v>
                </c:pt>
                <c:pt idx="222">
                  <c:v>445.5</c:v>
                </c:pt>
                <c:pt idx="223">
                  <c:v>447.5</c:v>
                </c:pt>
                <c:pt idx="224">
                  <c:v>449.5</c:v>
                </c:pt>
                <c:pt idx="225">
                  <c:v>451.5</c:v>
                </c:pt>
                <c:pt idx="226">
                  <c:v>453.5</c:v>
                </c:pt>
                <c:pt idx="227">
                  <c:v>455.5</c:v>
                </c:pt>
                <c:pt idx="228">
                  <c:v>457.5</c:v>
                </c:pt>
                <c:pt idx="229">
                  <c:v>459.5</c:v>
                </c:pt>
                <c:pt idx="230">
                  <c:v>461.5</c:v>
                </c:pt>
                <c:pt idx="231">
                  <c:v>463.5</c:v>
                </c:pt>
                <c:pt idx="232">
                  <c:v>465.5</c:v>
                </c:pt>
                <c:pt idx="233">
                  <c:v>467.5</c:v>
                </c:pt>
                <c:pt idx="234">
                  <c:v>469.5</c:v>
                </c:pt>
                <c:pt idx="235">
                  <c:v>471.5</c:v>
                </c:pt>
                <c:pt idx="236">
                  <c:v>473.5</c:v>
                </c:pt>
                <c:pt idx="237">
                  <c:v>475.5</c:v>
                </c:pt>
                <c:pt idx="238">
                  <c:v>477.5</c:v>
                </c:pt>
                <c:pt idx="239">
                  <c:v>479.5</c:v>
                </c:pt>
                <c:pt idx="240">
                  <c:v>481.5</c:v>
                </c:pt>
                <c:pt idx="241">
                  <c:v>483.5</c:v>
                </c:pt>
                <c:pt idx="242">
                  <c:v>485.5</c:v>
                </c:pt>
                <c:pt idx="243">
                  <c:v>487.5</c:v>
                </c:pt>
                <c:pt idx="244">
                  <c:v>489.5</c:v>
                </c:pt>
                <c:pt idx="245">
                  <c:v>491.5</c:v>
                </c:pt>
                <c:pt idx="246">
                  <c:v>493.5</c:v>
                </c:pt>
                <c:pt idx="247">
                  <c:v>495.5</c:v>
                </c:pt>
                <c:pt idx="248">
                  <c:v>497.5</c:v>
                </c:pt>
                <c:pt idx="249">
                  <c:v>499.5</c:v>
                </c:pt>
                <c:pt idx="250">
                  <c:v>501.5</c:v>
                </c:pt>
                <c:pt idx="251">
                  <c:v>503.5</c:v>
                </c:pt>
                <c:pt idx="252">
                  <c:v>505.5</c:v>
                </c:pt>
                <c:pt idx="253">
                  <c:v>507.5</c:v>
                </c:pt>
                <c:pt idx="254">
                  <c:v>509.5</c:v>
                </c:pt>
                <c:pt idx="255">
                  <c:v>511.5</c:v>
                </c:pt>
                <c:pt idx="256">
                  <c:v>513.5</c:v>
                </c:pt>
                <c:pt idx="257">
                  <c:v>515.5</c:v>
                </c:pt>
                <c:pt idx="258">
                  <c:v>517.5</c:v>
                </c:pt>
                <c:pt idx="259">
                  <c:v>519.5</c:v>
                </c:pt>
                <c:pt idx="260">
                  <c:v>521.5</c:v>
                </c:pt>
                <c:pt idx="261">
                  <c:v>523.5</c:v>
                </c:pt>
                <c:pt idx="262">
                  <c:v>525.5</c:v>
                </c:pt>
                <c:pt idx="263">
                  <c:v>527.5</c:v>
                </c:pt>
                <c:pt idx="264">
                  <c:v>529.5</c:v>
                </c:pt>
                <c:pt idx="265">
                  <c:v>531.5</c:v>
                </c:pt>
                <c:pt idx="266">
                  <c:v>533.5</c:v>
                </c:pt>
                <c:pt idx="267">
                  <c:v>535.5</c:v>
                </c:pt>
                <c:pt idx="268">
                  <c:v>537.5</c:v>
                </c:pt>
                <c:pt idx="269">
                  <c:v>539.5</c:v>
                </c:pt>
                <c:pt idx="270">
                  <c:v>541.5</c:v>
                </c:pt>
                <c:pt idx="271">
                  <c:v>543.5</c:v>
                </c:pt>
                <c:pt idx="272">
                  <c:v>545.5</c:v>
                </c:pt>
                <c:pt idx="273">
                  <c:v>547.5</c:v>
                </c:pt>
                <c:pt idx="274">
                  <c:v>549.5</c:v>
                </c:pt>
                <c:pt idx="275">
                  <c:v>551.5</c:v>
                </c:pt>
                <c:pt idx="276">
                  <c:v>553.5</c:v>
                </c:pt>
                <c:pt idx="277">
                  <c:v>555.5</c:v>
                </c:pt>
                <c:pt idx="278">
                  <c:v>557.5</c:v>
                </c:pt>
                <c:pt idx="279">
                  <c:v>559.5</c:v>
                </c:pt>
                <c:pt idx="280">
                  <c:v>561.5</c:v>
                </c:pt>
                <c:pt idx="281">
                  <c:v>563.5</c:v>
                </c:pt>
                <c:pt idx="282">
                  <c:v>565.5</c:v>
                </c:pt>
                <c:pt idx="283">
                  <c:v>567.5</c:v>
                </c:pt>
                <c:pt idx="284">
                  <c:v>569.5</c:v>
                </c:pt>
                <c:pt idx="285">
                  <c:v>571.5</c:v>
                </c:pt>
                <c:pt idx="286">
                  <c:v>573.5</c:v>
                </c:pt>
                <c:pt idx="287">
                  <c:v>575.5</c:v>
                </c:pt>
                <c:pt idx="288">
                  <c:v>577.5</c:v>
                </c:pt>
                <c:pt idx="289">
                  <c:v>579.5</c:v>
                </c:pt>
                <c:pt idx="290">
                  <c:v>581.5</c:v>
                </c:pt>
                <c:pt idx="291">
                  <c:v>583.5</c:v>
                </c:pt>
                <c:pt idx="292">
                  <c:v>585.5</c:v>
                </c:pt>
                <c:pt idx="293">
                  <c:v>587.5</c:v>
                </c:pt>
                <c:pt idx="294">
                  <c:v>589.5</c:v>
                </c:pt>
                <c:pt idx="295">
                  <c:v>591.5</c:v>
                </c:pt>
                <c:pt idx="296">
                  <c:v>593.5</c:v>
                </c:pt>
                <c:pt idx="297">
                  <c:v>595.5</c:v>
                </c:pt>
                <c:pt idx="298">
                  <c:v>597.5</c:v>
                </c:pt>
                <c:pt idx="299">
                  <c:v>599.5</c:v>
                </c:pt>
                <c:pt idx="300">
                  <c:v>601.5</c:v>
                </c:pt>
                <c:pt idx="301">
                  <c:v>603.5</c:v>
                </c:pt>
                <c:pt idx="302">
                  <c:v>605.5</c:v>
                </c:pt>
                <c:pt idx="303">
                  <c:v>607.5</c:v>
                </c:pt>
                <c:pt idx="304">
                  <c:v>609.5</c:v>
                </c:pt>
                <c:pt idx="305">
                  <c:v>611.5</c:v>
                </c:pt>
                <c:pt idx="306">
                  <c:v>613.5</c:v>
                </c:pt>
                <c:pt idx="307">
                  <c:v>615.5</c:v>
                </c:pt>
                <c:pt idx="308">
                  <c:v>617.5</c:v>
                </c:pt>
                <c:pt idx="309">
                  <c:v>619.5</c:v>
                </c:pt>
                <c:pt idx="310">
                  <c:v>621.5</c:v>
                </c:pt>
                <c:pt idx="311">
                  <c:v>623.5</c:v>
                </c:pt>
                <c:pt idx="312">
                  <c:v>625.5</c:v>
                </c:pt>
                <c:pt idx="313">
                  <c:v>627.5</c:v>
                </c:pt>
                <c:pt idx="314">
                  <c:v>629.5</c:v>
                </c:pt>
                <c:pt idx="315">
                  <c:v>631.5</c:v>
                </c:pt>
                <c:pt idx="316">
                  <c:v>633.5</c:v>
                </c:pt>
                <c:pt idx="317">
                  <c:v>635.5</c:v>
                </c:pt>
                <c:pt idx="318">
                  <c:v>637.5</c:v>
                </c:pt>
                <c:pt idx="319">
                  <c:v>639.5</c:v>
                </c:pt>
                <c:pt idx="320">
                  <c:v>641.5</c:v>
                </c:pt>
                <c:pt idx="321">
                  <c:v>643.5</c:v>
                </c:pt>
                <c:pt idx="322">
                  <c:v>645.5</c:v>
                </c:pt>
                <c:pt idx="323">
                  <c:v>647.5</c:v>
                </c:pt>
                <c:pt idx="324">
                  <c:v>649.5</c:v>
                </c:pt>
                <c:pt idx="325">
                  <c:v>651.5</c:v>
                </c:pt>
                <c:pt idx="326">
                  <c:v>653.5</c:v>
                </c:pt>
                <c:pt idx="327">
                  <c:v>655.5</c:v>
                </c:pt>
                <c:pt idx="328">
                  <c:v>657.5</c:v>
                </c:pt>
                <c:pt idx="329">
                  <c:v>659.5</c:v>
                </c:pt>
                <c:pt idx="330">
                  <c:v>661.5</c:v>
                </c:pt>
                <c:pt idx="331">
                  <c:v>663.5</c:v>
                </c:pt>
                <c:pt idx="332">
                  <c:v>665.5</c:v>
                </c:pt>
                <c:pt idx="333">
                  <c:v>667.5</c:v>
                </c:pt>
                <c:pt idx="334">
                  <c:v>669.5</c:v>
                </c:pt>
                <c:pt idx="335">
                  <c:v>671.5</c:v>
                </c:pt>
                <c:pt idx="336">
                  <c:v>673.5</c:v>
                </c:pt>
                <c:pt idx="337">
                  <c:v>675.5</c:v>
                </c:pt>
                <c:pt idx="338">
                  <c:v>677.5</c:v>
                </c:pt>
                <c:pt idx="339">
                  <c:v>679.5</c:v>
                </c:pt>
                <c:pt idx="340">
                  <c:v>681.5</c:v>
                </c:pt>
                <c:pt idx="341">
                  <c:v>683.5</c:v>
                </c:pt>
                <c:pt idx="342">
                  <c:v>685.5</c:v>
                </c:pt>
                <c:pt idx="343">
                  <c:v>687.5</c:v>
                </c:pt>
                <c:pt idx="344">
                  <c:v>689.5</c:v>
                </c:pt>
                <c:pt idx="345">
                  <c:v>691.5</c:v>
                </c:pt>
                <c:pt idx="346">
                  <c:v>693.5</c:v>
                </c:pt>
                <c:pt idx="347">
                  <c:v>695.5</c:v>
                </c:pt>
                <c:pt idx="348">
                  <c:v>697.5</c:v>
                </c:pt>
                <c:pt idx="349">
                  <c:v>699.5</c:v>
                </c:pt>
                <c:pt idx="350">
                  <c:v>701.5</c:v>
                </c:pt>
                <c:pt idx="351">
                  <c:v>703.5</c:v>
                </c:pt>
                <c:pt idx="352">
                  <c:v>705.5</c:v>
                </c:pt>
                <c:pt idx="353">
                  <c:v>707.5</c:v>
                </c:pt>
                <c:pt idx="354">
                  <c:v>709.5</c:v>
                </c:pt>
                <c:pt idx="355">
                  <c:v>711.5</c:v>
                </c:pt>
                <c:pt idx="356">
                  <c:v>713.5</c:v>
                </c:pt>
                <c:pt idx="357">
                  <c:v>715.5</c:v>
                </c:pt>
                <c:pt idx="358">
                  <c:v>717.5</c:v>
                </c:pt>
                <c:pt idx="359">
                  <c:v>719.5</c:v>
                </c:pt>
                <c:pt idx="360">
                  <c:v>721.5</c:v>
                </c:pt>
                <c:pt idx="361">
                  <c:v>723.5</c:v>
                </c:pt>
                <c:pt idx="362">
                  <c:v>725.5</c:v>
                </c:pt>
                <c:pt idx="363">
                  <c:v>727.5</c:v>
                </c:pt>
                <c:pt idx="364">
                  <c:v>729.5</c:v>
                </c:pt>
                <c:pt idx="365">
                  <c:v>731.5</c:v>
                </c:pt>
                <c:pt idx="366">
                  <c:v>733.5</c:v>
                </c:pt>
                <c:pt idx="367">
                  <c:v>735.5</c:v>
                </c:pt>
                <c:pt idx="368">
                  <c:v>737.5</c:v>
                </c:pt>
                <c:pt idx="369">
                  <c:v>739.5</c:v>
                </c:pt>
                <c:pt idx="370">
                  <c:v>741.5</c:v>
                </c:pt>
                <c:pt idx="371">
                  <c:v>743.5</c:v>
                </c:pt>
                <c:pt idx="372">
                  <c:v>745.5</c:v>
                </c:pt>
                <c:pt idx="373">
                  <c:v>747.5</c:v>
                </c:pt>
                <c:pt idx="374">
                  <c:v>749.5</c:v>
                </c:pt>
                <c:pt idx="375">
                  <c:v>751.5</c:v>
                </c:pt>
                <c:pt idx="376">
                  <c:v>753.5</c:v>
                </c:pt>
                <c:pt idx="377">
                  <c:v>755.5</c:v>
                </c:pt>
                <c:pt idx="378">
                  <c:v>757.5</c:v>
                </c:pt>
                <c:pt idx="379">
                  <c:v>759.5</c:v>
                </c:pt>
                <c:pt idx="380">
                  <c:v>761.5</c:v>
                </c:pt>
                <c:pt idx="381">
                  <c:v>763.5</c:v>
                </c:pt>
                <c:pt idx="382">
                  <c:v>765.5</c:v>
                </c:pt>
                <c:pt idx="383">
                  <c:v>767.5</c:v>
                </c:pt>
                <c:pt idx="384">
                  <c:v>769.5</c:v>
                </c:pt>
                <c:pt idx="385">
                  <c:v>771.5</c:v>
                </c:pt>
                <c:pt idx="386">
                  <c:v>773.5</c:v>
                </c:pt>
                <c:pt idx="387">
                  <c:v>775.5</c:v>
                </c:pt>
                <c:pt idx="388">
                  <c:v>777.5</c:v>
                </c:pt>
                <c:pt idx="389">
                  <c:v>779.5</c:v>
                </c:pt>
                <c:pt idx="390">
                  <c:v>781.5</c:v>
                </c:pt>
                <c:pt idx="391">
                  <c:v>783.5</c:v>
                </c:pt>
                <c:pt idx="392">
                  <c:v>785.5</c:v>
                </c:pt>
                <c:pt idx="393">
                  <c:v>787.5</c:v>
                </c:pt>
                <c:pt idx="394">
                  <c:v>789.5</c:v>
                </c:pt>
                <c:pt idx="395">
                  <c:v>791.5</c:v>
                </c:pt>
                <c:pt idx="396">
                  <c:v>793.5</c:v>
                </c:pt>
                <c:pt idx="397">
                  <c:v>795.5</c:v>
                </c:pt>
                <c:pt idx="398">
                  <c:v>797.5</c:v>
                </c:pt>
                <c:pt idx="399">
                  <c:v>799.5</c:v>
                </c:pt>
                <c:pt idx="400">
                  <c:v>801.5</c:v>
                </c:pt>
                <c:pt idx="401">
                  <c:v>803.5</c:v>
                </c:pt>
                <c:pt idx="402">
                  <c:v>805.5</c:v>
                </c:pt>
                <c:pt idx="403">
                  <c:v>807.5</c:v>
                </c:pt>
                <c:pt idx="404">
                  <c:v>809.5</c:v>
                </c:pt>
                <c:pt idx="405">
                  <c:v>811.5</c:v>
                </c:pt>
                <c:pt idx="406">
                  <c:v>813.5</c:v>
                </c:pt>
                <c:pt idx="407">
                  <c:v>815.5</c:v>
                </c:pt>
                <c:pt idx="408">
                  <c:v>817.5</c:v>
                </c:pt>
                <c:pt idx="409">
                  <c:v>819.5</c:v>
                </c:pt>
                <c:pt idx="410">
                  <c:v>821.5</c:v>
                </c:pt>
                <c:pt idx="411">
                  <c:v>823.5</c:v>
                </c:pt>
                <c:pt idx="412">
                  <c:v>825.5</c:v>
                </c:pt>
                <c:pt idx="413">
                  <c:v>827.5</c:v>
                </c:pt>
                <c:pt idx="414">
                  <c:v>829.5</c:v>
                </c:pt>
                <c:pt idx="415">
                  <c:v>831.5</c:v>
                </c:pt>
                <c:pt idx="416">
                  <c:v>833.5</c:v>
                </c:pt>
                <c:pt idx="417">
                  <c:v>835.5</c:v>
                </c:pt>
                <c:pt idx="418">
                  <c:v>837.5</c:v>
                </c:pt>
                <c:pt idx="419">
                  <c:v>839.5</c:v>
                </c:pt>
                <c:pt idx="420">
                  <c:v>841.5</c:v>
                </c:pt>
                <c:pt idx="421">
                  <c:v>843.5</c:v>
                </c:pt>
                <c:pt idx="422">
                  <c:v>845.5</c:v>
                </c:pt>
                <c:pt idx="423">
                  <c:v>847.5</c:v>
                </c:pt>
                <c:pt idx="424">
                  <c:v>849.5</c:v>
                </c:pt>
                <c:pt idx="425">
                  <c:v>851.5</c:v>
                </c:pt>
                <c:pt idx="426">
                  <c:v>853.5</c:v>
                </c:pt>
                <c:pt idx="427">
                  <c:v>855.5</c:v>
                </c:pt>
                <c:pt idx="428">
                  <c:v>857.5</c:v>
                </c:pt>
                <c:pt idx="429">
                  <c:v>859.5</c:v>
                </c:pt>
                <c:pt idx="430">
                  <c:v>861.5</c:v>
                </c:pt>
                <c:pt idx="431">
                  <c:v>863.5</c:v>
                </c:pt>
                <c:pt idx="432">
                  <c:v>865.5</c:v>
                </c:pt>
                <c:pt idx="433">
                  <c:v>867.5</c:v>
                </c:pt>
                <c:pt idx="434">
                  <c:v>869.5</c:v>
                </c:pt>
                <c:pt idx="435">
                  <c:v>871.5</c:v>
                </c:pt>
                <c:pt idx="436">
                  <c:v>873.5</c:v>
                </c:pt>
                <c:pt idx="437">
                  <c:v>875.5</c:v>
                </c:pt>
                <c:pt idx="438">
                  <c:v>877.5</c:v>
                </c:pt>
                <c:pt idx="439">
                  <c:v>879.5</c:v>
                </c:pt>
                <c:pt idx="440">
                  <c:v>881.5</c:v>
                </c:pt>
                <c:pt idx="441">
                  <c:v>883.5</c:v>
                </c:pt>
                <c:pt idx="442">
                  <c:v>885.5</c:v>
                </c:pt>
                <c:pt idx="443">
                  <c:v>887.5</c:v>
                </c:pt>
                <c:pt idx="444">
                  <c:v>889.5</c:v>
                </c:pt>
                <c:pt idx="445">
                  <c:v>891.5</c:v>
                </c:pt>
                <c:pt idx="446">
                  <c:v>893.5</c:v>
                </c:pt>
                <c:pt idx="447">
                  <c:v>895.5</c:v>
                </c:pt>
                <c:pt idx="448">
                  <c:v>897.5</c:v>
                </c:pt>
                <c:pt idx="449">
                  <c:v>899.5</c:v>
                </c:pt>
                <c:pt idx="450">
                  <c:v>901.5</c:v>
                </c:pt>
                <c:pt idx="451">
                  <c:v>903.5</c:v>
                </c:pt>
                <c:pt idx="452">
                  <c:v>905.5</c:v>
                </c:pt>
                <c:pt idx="453">
                  <c:v>907.5</c:v>
                </c:pt>
                <c:pt idx="454">
                  <c:v>909.5</c:v>
                </c:pt>
                <c:pt idx="455">
                  <c:v>911.5</c:v>
                </c:pt>
                <c:pt idx="456">
                  <c:v>913.5</c:v>
                </c:pt>
                <c:pt idx="457">
                  <c:v>915.5</c:v>
                </c:pt>
                <c:pt idx="458">
                  <c:v>917.5</c:v>
                </c:pt>
                <c:pt idx="459">
                  <c:v>919.5</c:v>
                </c:pt>
                <c:pt idx="460">
                  <c:v>921.5</c:v>
                </c:pt>
                <c:pt idx="461">
                  <c:v>923.5</c:v>
                </c:pt>
                <c:pt idx="462">
                  <c:v>925.5</c:v>
                </c:pt>
                <c:pt idx="463">
                  <c:v>927.5</c:v>
                </c:pt>
                <c:pt idx="464">
                  <c:v>929.5</c:v>
                </c:pt>
                <c:pt idx="465">
                  <c:v>931.5</c:v>
                </c:pt>
                <c:pt idx="466">
                  <c:v>933.5</c:v>
                </c:pt>
                <c:pt idx="467">
                  <c:v>935.5</c:v>
                </c:pt>
                <c:pt idx="468">
                  <c:v>937.5</c:v>
                </c:pt>
              </c:numCache>
            </c:numRef>
          </c:xVal>
          <c:yVal>
            <c:numRef>
              <c:f>'Probe 1'!$J$2:$J$470</c:f>
              <c:numCache>
                <c:formatCode>General</c:formatCode>
                <c:ptCount val="469"/>
                <c:pt idx="0">
                  <c:v>296163.29369864461</c:v>
                </c:pt>
                <c:pt idx="1">
                  <c:v>296700.27952524798</c:v>
                </c:pt>
                <c:pt idx="2">
                  <c:v>297778.64194844372</c:v>
                </c:pt>
                <c:pt idx="3">
                  <c:v>298862.90021779749</c:v>
                </c:pt>
                <c:pt idx="4">
                  <c:v>299407.25598289713</c:v>
                </c:pt>
                <c:pt idx="5">
                  <c:v>301049.30595060077</c:v>
                </c:pt>
                <c:pt idx="6">
                  <c:v>302151.55566483404</c:v>
                </c:pt>
                <c:pt idx="7">
                  <c:v>303259.90574298956</c:v>
                </c:pt>
                <c:pt idx="8">
                  <c:v>304374.40877011721</c:v>
                </c:pt>
                <c:pt idx="9">
                  <c:v>305495.1179301957</c:v>
                </c:pt>
                <c:pt idx="10">
                  <c:v>306622.0870147263</c:v>
                </c:pt>
                <c:pt idx="11">
                  <c:v>307187.93600677315</c:v>
                </c:pt>
                <c:pt idx="12">
                  <c:v>308895.02321336488</c:v>
                </c:pt>
                <c:pt idx="13">
                  <c:v>310041.10102752328</c:v>
                </c:pt>
                <c:pt idx="14">
                  <c:v>311193.66018448584</c:v>
                </c:pt>
                <c:pt idx="15">
                  <c:v>312352.75764756155</c:v>
                </c:pt>
                <c:pt idx="16">
                  <c:v>313518.45104236039</c:v>
                </c:pt>
                <c:pt idx="17">
                  <c:v>314690.79866648925</c:v>
                </c:pt>
                <c:pt idx="18">
                  <c:v>314690.79866648925</c:v>
                </c:pt>
                <c:pt idx="19">
                  <c:v>315869.85949941765</c:v>
                </c:pt>
                <c:pt idx="20">
                  <c:v>317651.16873813822</c:v>
                </c:pt>
                <c:pt idx="21">
                  <c:v>318847.27519404347</c:v>
                </c:pt>
                <c:pt idx="22">
                  <c:v>320050.3068031224</c:v>
                </c:pt>
                <c:pt idx="23">
                  <c:v>320654.438940942</c:v>
                </c:pt>
                <c:pt idx="24">
                  <c:v>321867.97508794122</c:v>
                </c:pt>
                <c:pt idx="25">
                  <c:v>322477.39491890382</c:v>
                </c:pt>
                <c:pt idx="26">
                  <c:v>323701.57800405455</c:v>
                </c:pt>
                <c:pt idx="27">
                  <c:v>325551.33234925848</c:v>
                </c:pt>
                <c:pt idx="28">
                  <c:v>326793.58375870134</c:v>
                </c:pt>
                <c:pt idx="29">
                  <c:v>327417.45883551211</c:v>
                </c:pt>
                <c:pt idx="30">
                  <c:v>328670.74959656794</c:v>
                </c:pt>
                <c:pt idx="31">
                  <c:v>329931.48424339213</c:v>
                </c:pt>
                <c:pt idx="32">
                  <c:v>330564.66436985694</c:v>
                </c:pt>
                <c:pt idx="33">
                  <c:v>331199.7311865621</c:v>
                </c:pt>
                <c:pt idx="34">
                  <c:v>333116.33885981317</c:v>
                </c:pt>
                <c:pt idx="35">
                  <c:v>333759.03978529596</c:v>
                </c:pt>
                <c:pt idx="36">
                  <c:v>335050.24248163111</c:v>
                </c:pt>
                <c:pt idx="37">
                  <c:v>336349.23958212265</c:v>
                </c:pt>
                <c:pt idx="38">
                  <c:v>337656.10379577789</c:v>
                </c:pt>
                <c:pt idx="39">
                  <c:v>338970.90873155458</c:v>
                </c:pt>
                <c:pt idx="40">
                  <c:v>339631.31222256011</c:v>
                </c:pt>
                <c:pt idx="41">
                  <c:v>340958.16826149303</c:v>
                </c:pt>
                <c:pt idx="42">
                  <c:v>342293.15307479643</c:v>
                </c:pt>
                <c:pt idx="43">
                  <c:v>343636.34353329858</c:v>
                </c:pt>
                <c:pt idx="44">
                  <c:v>344987.81747291412</c:v>
                </c:pt>
                <c:pt idx="45">
                  <c:v>345666.68533949665</c:v>
                </c:pt>
                <c:pt idx="46">
                  <c:v>347030.73259180918</c:v>
                </c:pt>
                <c:pt idx="47">
                  <c:v>347715.93205626775</c:v>
                </c:pt>
                <c:pt idx="48">
                  <c:v>349784.35561353934</c:v>
                </c:pt>
                <c:pt idx="49">
                  <c:v>351174.09509010188</c:v>
                </c:pt>
                <c:pt idx="50">
                  <c:v>352572.56409173965</c:v>
                </c:pt>
                <c:pt idx="51">
                  <c:v>353979.84711199405</c:v>
                </c:pt>
                <c:pt idx="52">
                  <c:v>354686.82057999552</c:v>
                </c:pt>
                <c:pt idx="53">
                  <c:v>356107.48543547309</c:v>
                </c:pt>
                <c:pt idx="54">
                  <c:v>356821.19863348821</c:v>
                </c:pt>
                <c:pt idx="55">
                  <c:v>358975.99365660443</c:v>
                </c:pt>
                <c:pt idx="56">
                  <c:v>360424.01492098108</c:v>
                </c:pt>
                <c:pt idx="57">
                  <c:v>361151.50682744087</c:v>
                </c:pt>
                <c:pt idx="58">
                  <c:v>362613.51042685768</c:v>
                </c:pt>
                <c:pt idx="59">
                  <c:v>364084.95093479386</c:v>
                </c:pt>
                <c:pt idx="60">
                  <c:v>365565.92204977194</c:v>
                </c:pt>
                <c:pt idx="61">
                  <c:v>366310.01120343484</c:v>
                </c:pt>
                <c:pt idx="62">
                  <c:v>367056.51870753814</c:v>
                </c:pt>
                <c:pt idx="63">
                  <c:v>368556.83710159111</c:v>
                </c:pt>
                <c:pt idx="64">
                  <c:v>370066.97470411932</c:v>
                </c:pt>
                <c:pt idx="65">
                  <c:v>371587.03028735885</c:v>
                </c:pt>
                <c:pt idx="66">
                  <c:v>373117.10394537961</c:v>
                </c:pt>
                <c:pt idx="67">
                  <c:v>373885.92919872946</c:v>
                </c:pt>
                <c:pt idx="68">
                  <c:v>375431.22059162322</c:v>
                </c:pt>
                <c:pt idx="69">
                  <c:v>376207.71260502195</c:v>
                </c:pt>
                <c:pt idx="70">
                  <c:v>377768.45460624713</c:v>
                </c:pt>
                <c:pt idx="71">
                  <c:v>379339.62872820406</c:v>
                </c:pt>
                <c:pt idx="72">
                  <c:v>380921.34201667795</c:v>
                </c:pt>
                <c:pt idx="73">
                  <c:v>381716.18469929148</c:v>
                </c:pt>
                <c:pt idx="74">
                  <c:v>383313.91065369331</c:v>
                </c:pt>
                <c:pt idx="75">
                  <c:v>384116.82161217026</c:v>
                </c:pt>
                <c:pt idx="76">
                  <c:v>384922.44984101813</c:v>
                </c:pt>
                <c:pt idx="77">
                  <c:v>387355.77945731388</c:v>
                </c:pt>
                <c:pt idx="78">
                  <c:v>388172.4185635937</c:v>
                </c:pt>
                <c:pt idx="79">
                  <c:v>389814.07733103476</c:v>
                </c:pt>
                <c:pt idx="80">
                  <c:v>390639.12624486885</c:v>
                </c:pt>
                <c:pt idx="81">
                  <c:v>392297.73702942929</c:v>
                </c:pt>
                <c:pt idx="82">
                  <c:v>393131.3287685609</c:v>
                </c:pt>
                <c:pt idx="83">
                  <c:v>393967.79815871723</c:v>
                </c:pt>
                <c:pt idx="84">
                  <c:v>396494.62473850668</c:v>
                </c:pt>
                <c:pt idx="85">
                  <c:v>397342.75777333719</c:v>
                </c:pt>
                <c:pt idx="86">
                  <c:v>399047.90371911204</c:v>
                </c:pt>
                <c:pt idx="87">
                  <c:v>399904.94822156813</c:v>
                </c:pt>
                <c:pt idx="88">
                  <c:v>401628.0601068039</c:v>
                </c:pt>
                <c:pt idx="89">
                  <c:v>402494.15975922573</c:v>
                </c:pt>
                <c:pt idx="90">
                  <c:v>404235.52802291117</c:v>
                </c:pt>
                <c:pt idx="91">
                  <c:v>405110.82960026362</c:v>
                </c:pt>
                <c:pt idx="92">
                  <c:v>406870.75094980164</c:v>
                </c:pt>
                <c:pt idx="93">
                  <c:v>407755.40440343495</c:v>
                </c:pt>
                <c:pt idx="94">
                  <c:v>409534.18198487238</c:v>
                </c:pt>
                <c:pt idx="95">
                  <c:v>410428.34052901488</c:v>
                </c:pt>
                <c:pt idx="96">
                  <c:v>412226.28410284722</c:v>
                </c:pt>
                <c:pt idx="97">
                  <c:v>413130.10430394206</c:v>
                </c:pt>
                <c:pt idx="98">
                  <c:v>414037.18044252589</c:v>
                </c:pt>
                <c:pt idx="99">
                  <c:v>416778.12422099157</c:v>
                </c:pt>
                <c:pt idx="100">
                  <c:v>417698.4045075982</c:v>
                </c:pt>
                <c:pt idx="101">
                  <c:v>418622.03159527184</c:v>
                </c:pt>
                <c:pt idx="102">
                  <c:v>420479.40061400749</c:v>
                </c:pt>
                <c:pt idx="103">
                  <c:v>421413.18010953919</c:v>
                </c:pt>
                <c:pt idx="104">
                  <c:v>423291.02403067518</c:v>
                </c:pt>
                <c:pt idx="105">
                  <c:v>424235.12686346361</c:v>
                </c:pt>
                <c:pt idx="106">
                  <c:v>426133.79136751627</c:v>
                </c:pt>
                <c:pt idx="107">
                  <c:v>427088.39231246663</c:v>
                </c:pt>
                <c:pt idx="108">
                  <c:v>429008.23087901174</c:v>
                </c:pt>
                <c:pt idx="109">
                  <c:v>429973.50866539264</c:v>
                </c:pt>
                <c:pt idx="110">
                  <c:v>431914.88279446471</c:v>
                </c:pt>
                <c:pt idx="111">
                  <c:v>432891.02021848183</c:v>
                </c:pt>
                <c:pt idx="112">
                  <c:v>433870.81886271277</c:v>
                </c:pt>
                <c:pt idx="113">
                  <c:v>435841.48370079428</c:v>
                </c:pt>
                <c:pt idx="114">
                  <c:v>436832.39223911631</c:v>
                </c:pt>
                <c:pt idx="115">
                  <c:v>438825.46863154182</c:v>
                </c:pt>
                <c:pt idx="116">
                  <c:v>439827.67980948556</c:v>
                </c:pt>
                <c:pt idx="117">
                  <c:v>440833.70213535958</c:v>
                </c:pt>
                <c:pt idx="118">
                  <c:v>442857.26872391242</c:v>
                </c:pt>
                <c:pt idx="119">
                  <c:v>443874.85766076419</c:v>
                </c:pt>
                <c:pt idx="120">
                  <c:v>445921.7598054877</c:v>
                </c:pt>
                <c:pt idx="121">
                  <c:v>446951.11873496871</c:v>
                </c:pt>
                <c:pt idx="122">
                  <c:v>447984.44701385556</c:v>
                </c:pt>
                <c:pt idx="123">
                  <c:v>450063.10503738298</c:v>
                </c:pt>
                <c:pt idx="124">
                  <c:v>451108.4819484725</c:v>
                </c:pt>
                <c:pt idx="125">
                  <c:v>453211.45087738865</c:v>
                </c:pt>
                <c:pt idx="126">
                  <c:v>454269.0911829237</c:v>
                </c:pt>
                <c:pt idx="127">
                  <c:v>455330.86789225048</c:v>
                </c:pt>
                <c:pt idx="128">
                  <c:v>457466.92921197036</c:v>
                </c:pt>
                <c:pt idx="129">
                  <c:v>458541.2636574668</c:v>
                </c:pt>
                <c:pt idx="130">
                  <c:v>460702.66619881499</c:v>
                </c:pt>
                <c:pt idx="131">
                  <c:v>461789.78533118335</c:v>
                </c:pt>
                <c:pt idx="132">
                  <c:v>462881.21740312036</c:v>
                </c:pt>
                <c:pt idx="133">
                  <c:v>463976.98844710435</c:v>
                </c:pt>
                <c:pt idx="134">
                  <c:v>466181.65263033466</c:v>
                </c:pt>
                <c:pt idx="135">
                  <c:v>467290.5988901027</c:v>
                </c:pt>
                <c:pt idx="136">
                  <c:v>468403.99036726129</c:v>
                </c:pt>
                <c:pt idx="137">
                  <c:v>470644.21759775636</c:v>
                </c:pt>
                <c:pt idx="138">
                  <c:v>471771.10821592604</c:v>
                </c:pt>
                <c:pt idx="139">
                  <c:v>472902.55378566502</c:v>
                </c:pt>
                <c:pt idx="140">
                  <c:v>475179.22199102642</c:v>
                </c:pt>
                <c:pt idx="141">
                  <c:v>475179.22199102642</c:v>
                </c:pt>
                <c:pt idx="142">
                  <c:v>477474.44894407841</c:v>
                </c:pt>
                <c:pt idx="143">
                  <c:v>479788.46512109606</c:v>
                </c:pt>
                <c:pt idx="144">
                  <c:v>480952.59223582363</c:v>
                </c:pt>
                <c:pt idx="145">
                  <c:v>482121.50482211873</c:v>
                </c:pt>
                <c:pt idx="146">
                  <c:v>483295.23277802044</c:v>
                </c:pt>
                <c:pt idx="147">
                  <c:v>485657.25563866366</c:v>
                </c:pt>
                <c:pt idx="148">
                  <c:v>486845.61159518</c:v>
                </c:pt>
                <c:pt idx="149">
                  <c:v>489237.16711321002</c:v>
                </c:pt>
                <c:pt idx="150">
                  <c:v>490440.42927637196</c:v>
                </c:pt>
                <c:pt idx="151">
                  <c:v>491648.72321680549</c:v>
                </c:pt>
                <c:pt idx="152">
                  <c:v>492862.08089963405</c:v>
                </c:pt>
                <c:pt idx="153">
                  <c:v>494080.53456077527</c:v>
                </c:pt>
                <c:pt idx="154">
                  <c:v>496532.86013292067</c:v>
                </c:pt>
                <c:pt idx="155">
                  <c:v>497766.79789578798</c:v>
                </c:pt>
                <c:pt idx="156">
                  <c:v>499005.96334662952</c:v>
                </c:pt>
                <c:pt idx="157">
                  <c:v>500250.3901191983</c:v>
                </c:pt>
                <c:pt idx="158">
                  <c:v>502755.16361066065</c:v>
                </c:pt>
                <c:pt idx="159">
                  <c:v>504015.57905254071</c:v>
                </c:pt>
                <c:pt idx="160">
                  <c:v>505281.39326844987</c:v>
                </c:pt>
                <c:pt idx="161">
                  <c:v>506552.64136660605</c:v>
                </c:pt>
                <c:pt idx="162">
                  <c:v>509111.58116849698</c:v>
                </c:pt>
                <c:pt idx="163">
                  <c:v>510399.34462460491</c:v>
                </c:pt>
                <c:pt idx="164">
                  <c:v>511692.6854744578</c:v>
                </c:pt>
                <c:pt idx="165">
                  <c:v>512991.6403824655</c:v>
                </c:pt>
                <c:pt idx="166">
                  <c:v>515606.54064172297</c:v>
                </c:pt>
                <c:pt idx="167">
                  <c:v>516922.56094357994</c:v>
                </c:pt>
                <c:pt idx="168">
                  <c:v>518244.34521201282</c:v>
                </c:pt>
                <c:pt idx="169">
                  <c:v>519571.93175484327</c:v>
                </c:pt>
                <c:pt idx="170">
                  <c:v>520905.35921955667</c:v>
                </c:pt>
                <c:pt idx="171">
                  <c:v>522244.66659707454</c:v>
                </c:pt>
                <c:pt idx="172">
                  <c:v>524941.07879439869</c:v>
                </c:pt>
                <c:pt idx="173">
                  <c:v>526298.26334791514</c:v>
                </c:pt>
                <c:pt idx="174">
                  <c:v>527661.48728956457</c:v>
                </c:pt>
                <c:pt idx="175">
                  <c:v>529030.79138586333</c:v>
                </c:pt>
                <c:pt idx="176">
                  <c:v>530406.21677049645</c:v>
                </c:pt>
                <c:pt idx="177">
                  <c:v>533175.59780028474</c:v>
                </c:pt>
                <c:pt idx="178">
                  <c:v>534569.6375862438</c:v>
                </c:pt>
                <c:pt idx="179">
                  <c:v>535969.96695072018</c:v>
                </c:pt>
                <c:pt idx="180">
                  <c:v>537376.62892655435</c:v>
                </c:pt>
                <c:pt idx="181">
                  <c:v>538789.66693948687</c:v>
                </c:pt>
                <c:pt idx="182">
                  <c:v>540209.12481265015</c:v>
                </c:pt>
                <c:pt idx="183">
                  <c:v>541635.04677113064</c:v>
                </c:pt>
                <c:pt idx="184">
                  <c:v>544506.46188192582</c:v>
                </c:pt>
                <c:pt idx="185">
                  <c:v>545952.04553607327</c:v>
                </c:pt>
                <c:pt idx="186">
                  <c:v>547404.27428876655</c:v>
                </c:pt>
                <c:pt idx="187">
                  <c:v>548863.19444544741</c:v>
                </c:pt>
                <c:pt idx="188">
                  <c:v>550328.85274221085</c:v>
                </c:pt>
                <c:pt idx="189">
                  <c:v>551801.29635082418</c:v>
                </c:pt>
                <c:pt idx="190">
                  <c:v>553280.57288381818</c:v>
                </c:pt>
                <c:pt idx="191">
                  <c:v>556259.81740791805</c:v>
                </c:pt>
                <c:pt idx="192">
                  <c:v>557759.88287471246</c:v>
                </c:pt>
                <c:pt idx="193">
                  <c:v>559266.97622795589</c:v>
                </c:pt>
                <c:pt idx="194">
                  <c:v>560781.14736288192</c:v>
                </c:pt>
                <c:pt idx="195">
                  <c:v>562302.44664757105</c:v>
                </c:pt>
                <c:pt idx="196">
                  <c:v>563830.92492856388</c:v>
                </c:pt>
                <c:pt idx="197">
                  <c:v>565366.63353656058</c:v>
                </c:pt>
                <c:pt idx="198">
                  <c:v>568459.94951189682</c:v>
                </c:pt>
                <c:pt idx="199">
                  <c:v>570017.66201383865</c:v>
                </c:pt>
                <c:pt idx="200">
                  <c:v>571582.81512396468</c:v>
                </c:pt>
                <c:pt idx="201">
                  <c:v>573155.46268210688</c:v>
                </c:pt>
                <c:pt idx="202">
                  <c:v>574735.65904819733</c:v>
                </c:pt>
                <c:pt idx="203">
                  <c:v>576323.45910855778</c:v>
                </c:pt>
                <c:pt idx="204">
                  <c:v>577918.918282295</c:v>
                </c:pt>
                <c:pt idx="205">
                  <c:v>579522.09252777684</c:v>
                </c:pt>
                <c:pt idx="206">
                  <c:v>581133.03834921389</c:v>
                </c:pt>
                <c:pt idx="207">
                  <c:v>584378.47350612737</c:v>
                </c:pt>
                <c:pt idx="208">
                  <c:v>586013.07863977447</c:v>
                </c:pt>
                <c:pt idx="209">
                  <c:v>587655.68695956084</c:v>
                </c:pt>
                <c:pt idx="210">
                  <c:v>589306.35780098196</c:v>
                </c:pt>
                <c:pt idx="211">
                  <c:v>590965.15108691948</c:v>
                </c:pt>
                <c:pt idx="212">
                  <c:v>592632.12733492593</c:v>
                </c:pt>
                <c:pt idx="213">
                  <c:v>594307.34766462562</c:v>
                </c:pt>
                <c:pt idx="214">
                  <c:v>595990.87380521884</c:v>
                </c:pt>
                <c:pt idx="215">
                  <c:v>597682.76810310432</c:v>
                </c:pt>
                <c:pt idx="216">
                  <c:v>599383.09352961031</c:v>
                </c:pt>
                <c:pt idx="217">
                  <c:v>601091.91368884908</c:v>
                </c:pt>
                <c:pt idx="218">
                  <c:v>602809.29282568523</c:v>
                </c:pt>
                <c:pt idx="219">
                  <c:v>604535.29583382676</c:v>
                </c:pt>
                <c:pt idx="220">
                  <c:v>606269.98826403695</c:v>
                </c:pt>
                <c:pt idx="221">
                  <c:v>608013.43633247551</c:v>
                </c:pt>
                <c:pt idx="222">
                  <c:v>609765.70692916238</c:v>
                </c:pt>
                <c:pt idx="223">
                  <c:v>611526.86762657377</c:v>
                </c:pt>
                <c:pt idx="224">
                  <c:v>613296.98668836942</c:v>
                </c:pt>
                <c:pt idx="225">
                  <c:v>615076.13307825406</c:v>
                </c:pt>
                <c:pt idx="226">
                  <c:v>616864.37646897556</c:v>
                </c:pt>
                <c:pt idx="227">
                  <c:v>618661.78725146386</c:v>
                </c:pt>
                <c:pt idx="228">
                  <c:v>620468.43654410727</c:v>
                </c:pt>
                <c:pt idx="229">
                  <c:v>622284.39620217797</c:v>
                </c:pt>
                <c:pt idx="230">
                  <c:v>624109.73882740014</c:v>
                </c:pt>
                <c:pt idx="231">
                  <c:v>625944.53777767299</c:v>
                </c:pt>
                <c:pt idx="232">
                  <c:v>627788.8671769388</c:v>
                </c:pt>
                <c:pt idx="233">
                  <c:v>629642.80192521284</c:v>
                </c:pt>
                <c:pt idx="234">
                  <c:v>631506.41770876653</c:v>
                </c:pt>
                <c:pt idx="235">
                  <c:v>633379.7910104742</c:v>
                </c:pt>
                <c:pt idx="236">
                  <c:v>635262.99912032112</c:v>
                </c:pt>
                <c:pt idx="237">
                  <c:v>637156.12014608341</c:v>
                </c:pt>
                <c:pt idx="238">
                  <c:v>639059.23302416806</c:v>
                </c:pt>
                <c:pt idx="239">
                  <c:v>640972.41753064026</c:v>
                </c:pt>
                <c:pt idx="240">
                  <c:v>642895.75429241022</c:v>
                </c:pt>
                <c:pt idx="241">
                  <c:v>644829.32479861658</c:v>
                </c:pt>
                <c:pt idx="242">
                  <c:v>646773.2114121787</c:v>
                </c:pt>
                <c:pt idx="243">
                  <c:v>648727.4973815449</c:v>
                </c:pt>
                <c:pt idx="244">
                  <c:v>650692.26685262343</c:v>
                </c:pt>
                <c:pt idx="245">
                  <c:v>650692.26685262343</c:v>
                </c:pt>
                <c:pt idx="246">
                  <c:v>652667.60488091619</c:v>
                </c:pt>
                <c:pt idx="247">
                  <c:v>654653.59744383709</c:v>
                </c:pt>
                <c:pt idx="248">
                  <c:v>656650.33145324467</c:v>
                </c:pt>
                <c:pt idx="249">
                  <c:v>658657.8947681688</c:v>
                </c:pt>
                <c:pt idx="250">
                  <c:v>660676.37620775169</c:v>
                </c:pt>
                <c:pt idx="251">
                  <c:v>662705.86556440184</c:v>
                </c:pt>
                <c:pt idx="252">
                  <c:v>664746.45361716114</c:v>
                </c:pt>
                <c:pt idx="253">
                  <c:v>666798.23214529641</c:v>
                </c:pt>
                <c:pt idx="254">
                  <c:v>668861.2939421148</c:v>
                </c:pt>
                <c:pt idx="255">
                  <c:v>670935.73282900732</c:v>
                </c:pt>
                <c:pt idx="256">
                  <c:v>670935.73282900732</c:v>
                </c:pt>
                <c:pt idx="257">
                  <c:v>675119.12238492444</c:v>
                </c:pt>
                <c:pt idx="258">
                  <c:v>675119.12238492444</c:v>
                </c:pt>
                <c:pt idx="259">
                  <c:v>679349.17249450064</c:v>
                </c:pt>
                <c:pt idx="260">
                  <c:v>679349.17249450064</c:v>
                </c:pt>
                <c:pt idx="261">
                  <c:v>681481.94114866713</c:v>
                </c:pt>
                <c:pt idx="262">
                  <c:v>683626.67222765286</c:v>
                </c:pt>
                <c:pt idx="263">
                  <c:v>685783.46716296149</c:v>
                </c:pt>
                <c:pt idx="264">
                  <c:v>687952.42853536375</c:v>
                </c:pt>
                <c:pt idx="265">
                  <c:v>690133.66009122715</c:v>
                </c:pt>
                <c:pt idx="266">
                  <c:v>692327.26675911772</c:v>
                </c:pt>
                <c:pt idx="267">
                  <c:v>692327.26675911772</c:v>
                </c:pt>
                <c:pt idx="268">
                  <c:v>696752.03115786158</c:v>
                </c:pt>
                <c:pt idx="269">
                  <c:v>696752.03115786158</c:v>
                </c:pt>
                <c:pt idx="270">
                  <c:v>698983.40481029695</c:v>
                </c:pt>
                <c:pt idx="271">
                  <c:v>701227.58545317838</c:v>
                </c:pt>
                <c:pt idx="272">
                  <c:v>703484.68418529304</c:v>
                </c:pt>
                <c:pt idx="273">
                  <c:v>705754.81339343428</c:v>
                </c:pt>
                <c:pt idx="274">
                  <c:v>708038.08677112265</c:v>
                </c:pt>
                <c:pt idx="275">
                  <c:v>710334.61933765397</c:v>
                </c:pt>
                <c:pt idx="276">
                  <c:v>710334.61933765397</c:v>
                </c:pt>
                <c:pt idx="277">
                  <c:v>712644.52745748381</c:v>
                </c:pt>
                <c:pt idx="278">
                  <c:v>714967.9288599483</c:v>
                </c:pt>
                <c:pt idx="279">
                  <c:v>717304.94265934045</c:v>
                </c:pt>
                <c:pt idx="280">
                  <c:v>719655.68937533419</c:v>
                </c:pt>
                <c:pt idx="281">
                  <c:v>722020.29095377494</c:v>
                </c:pt>
                <c:pt idx="282">
                  <c:v>724398.87078784127</c:v>
                </c:pt>
                <c:pt idx="283">
                  <c:v>724398.87078784127</c:v>
                </c:pt>
                <c:pt idx="284">
                  <c:v>726791.55373957998</c:v>
                </c:pt>
                <c:pt idx="285">
                  <c:v>729198.46616183186</c:v>
                </c:pt>
                <c:pt idx="286">
                  <c:v>731619.73592054995</c:v>
                </c:pt>
                <c:pt idx="287">
                  <c:v>734055.49241751584</c:v>
                </c:pt>
                <c:pt idx="288">
                  <c:v>736505.86661347386</c:v>
                </c:pt>
                <c:pt idx="289">
                  <c:v>738970.99105167715</c:v>
                </c:pt>
                <c:pt idx="290">
                  <c:v>741450.99988186755</c:v>
                </c:pt>
                <c:pt idx="291">
                  <c:v>743946.02888469002</c:v>
                </c:pt>
                <c:pt idx="292">
                  <c:v>743946.02888469002</c:v>
                </c:pt>
                <c:pt idx="293">
                  <c:v>746456.21549655346</c:v>
                </c:pt>
                <c:pt idx="294">
                  <c:v>748981.69883494836</c:v>
                </c:pt>
                <c:pt idx="295">
                  <c:v>751522.61972423282</c:v>
                </c:pt>
                <c:pt idx="296">
                  <c:v>754079.1207218885</c:v>
                </c:pt>
                <c:pt idx="297">
                  <c:v>756651.34614527121</c:v>
                </c:pt>
                <c:pt idx="298">
                  <c:v>759239.44209884875</c:v>
                </c:pt>
                <c:pt idx="299">
                  <c:v>759239.44209884875</c:v>
                </c:pt>
                <c:pt idx="300">
                  <c:v>761843.55650195479</c:v>
                </c:pt>
                <c:pt idx="301">
                  <c:v>764463.83911705727</c:v>
                </c:pt>
                <c:pt idx="302">
                  <c:v>767100.44157855667</c:v>
                </c:pt>
                <c:pt idx="303">
                  <c:v>769753.51742212882</c:v>
                </c:pt>
                <c:pt idx="304">
                  <c:v>769753.51742212882</c:v>
                </c:pt>
                <c:pt idx="305">
                  <c:v>772423.22211461607</c:v>
                </c:pt>
                <c:pt idx="306">
                  <c:v>775109.7130844926</c:v>
                </c:pt>
                <c:pt idx="307">
                  <c:v>777813.14975289721</c:v>
                </c:pt>
                <c:pt idx="308">
                  <c:v>777813.14975289721</c:v>
                </c:pt>
                <c:pt idx="309">
                  <c:v>780533.6935652683</c:v>
                </c:pt>
                <c:pt idx="310">
                  <c:v>783271.50802357425</c:v>
                </c:pt>
                <c:pt idx="311">
                  <c:v>786026.75871916872</c:v>
                </c:pt>
                <c:pt idx="312">
                  <c:v>788799.61336627312</c:v>
                </c:pt>
                <c:pt idx="313">
                  <c:v>791590.24183610512</c:v>
                </c:pt>
                <c:pt idx="314">
                  <c:v>791590.24183610512</c:v>
                </c:pt>
                <c:pt idx="315">
                  <c:v>794398.81619167305</c:v>
                </c:pt>
                <c:pt idx="316">
                  <c:v>797225.51072323765</c:v>
                </c:pt>
                <c:pt idx="317">
                  <c:v>800070.50198447122</c:v>
                </c:pt>
                <c:pt idx="318">
                  <c:v>802933.96882932319</c:v>
                </c:pt>
                <c:pt idx="319">
                  <c:v>802933.96882932319</c:v>
                </c:pt>
                <c:pt idx="320">
                  <c:v>805816.09244959999</c:v>
                </c:pt>
                <c:pt idx="321">
                  <c:v>808717.0564133001</c:v>
                </c:pt>
                <c:pt idx="322">
                  <c:v>811637.0467036881</c:v>
                </c:pt>
                <c:pt idx="323">
                  <c:v>814576.25175915635</c:v>
                </c:pt>
                <c:pt idx="324">
                  <c:v>814576.25175915635</c:v>
                </c:pt>
                <c:pt idx="325">
                  <c:v>817534.86251386802</c:v>
                </c:pt>
                <c:pt idx="326">
                  <c:v>820513.07243922132</c:v>
                </c:pt>
                <c:pt idx="327">
                  <c:v>820513.07243922132</c:v>
                </c:pt>
                <c:pt idx="328">
                  <c:v>823511.07758613105</c:v>
                </c:pt>
                <c:pt idx="329">
                  <c:v>826529.07662817091</c:v>
                </c:pt>
                <c:pt idx="330">
                  <c:v>829567.27090556943</c:v>
                </c:pt>
                <c:pt idx="331">
                  <c:v>829567.27090556943</c:v>
                </c:pt>
                <c:pt idx="332">
                  <c:v>832625.86447011342</c:v>
                </c:pt>
                <c:pt idx="333">
                  <c:v>835705.06413094234</c:v>
                </c:pt>
                <c:pt idx="334">
                  <c:v>838805.07950129232</c:v>
                </c:pt>
                <c:pt idx="335">
                  <c:v>838805.07950129232</c:v>
                </c:pt>
                <c:pt idx="336">
                  <c:v>841926.12304617534</c:v>
                </c:pt>
                <c:pt idx="337">
                  <c:v>845068.41013105225</c:v>
                </c:pt>
                <c:pt idx="338">
                  <c:v>845068.41013105225</c:v>
                </c:pt>
                <c:pt idx="339">
                  <c:v>848232.15907149494</c:v>
                </c:pt>
                <c:pt idx="340">
                  <c:v>851417.59118387836</c:v>
                </c:pt>
                <c:pt idx="341">
                  <c:v>851417.59118387836</c:v>
                </c:pt>
                <c:pt idx="342">
                  <c:v>854624.93083711213</c:v>
                </c:pt>
                <c:pt idx="343">
                  <c:v>857854.40550546302</c:v>
                </c:pt>
                <c:pt idx="344">
                  <c:v>861106.24582245748</c:v>
                </c:pt>
                <c:pt idx="345">
                  <c:v>861106.24582245748</c:v>
                </c:pt>
                <c:pt idx="346">
                  <c:v>864380.685635929</c:v>
                </c:pt>
                <c:pt idx="347">
                  <c:v>867677.96206420579</c:v>
                </c:pt>
                <c:pt idx="348">
                  <c:v>870998.31555349659</c:v>
                </c:pt>
                <c:pt idx="349">
                  <c:v>870998.31555349659</c:v>
                </c:pt>
                <c:pt idx="350">
                  <c:v>874341.98993647099</c:v>
                </c:pt>
                <c:pt idx="351">
                  <c:v>877709.23249209835</c:v>
                </c:pt>
                <c:pt idx="352">
                  <c:v>877709.23249209835</c:v>
                </c:pt>
                <c:pt idx="353">
                  <c:v>881100.29400674626</c:v>
                </c:pt>
                <c:pt idx="354">
                  <c:v>884515.42883659992</c:v>
                </c:pt>
                <c:pt idx="355">
                  <c:v>884515.42883659992</c:v>
                </c:pt>
                <c:pt idx="356">
                  <c:v>887954.89497139503</c:v>
                </c:pt>
                <c:pt idx="357">
                  <c:v>891418.95409954968</c:v>
                </c:pt>
                <c:pt idx="358">
                  <c:v>891418.95409954968</c:v>
                </c:pt>
                <c:pt idx="359">
                  <c:v>894907.87167467689</c:v>
                </c:pt>
                <c:pt idx="360">
                  <c:v>898421.91698355542</c:v>
                </c:pt>
                <c:pt idx="361">
                  <c:v>898421.91698355542</c:v>
                </c:pt>
                <c:pt idx="362">
                  <c:v>901961.36321556848</c:v>
                </c:pt>
                <c:pt idx="363">
                  <c:v>905526.48753365932</c:v>
                </c:pt>
                <c:pt idx="364">
                  <c:v>905526.48753365932</c:v>
                </c:pt>
                <c:pt idx="365">
                  <c:v>909117.57114684361</c:v>
                </c:pt>
                <c:pt idx="366">
                  <c:v>912734.89938431652</c:v>
                </c:pt>
                <c:pt idx="367">
                  <c:v>912734.89938431652</c:v>
                </c:pt>
                <c:pt idx="368">
                  <c:v>916378.7617711823</c:v>
                </c:pt>
                <c:pt idx="369">
                  <c:v>916378.7617711823</c:v>
                </c:pt>
                <c:pt idx="370">
                  <c:v>920049.45210588083</c:v>
                </c:pt>
                <c:pt idx="371">
                  <c:v>923747.26853931532</c:v>
                </c:pt>
                <c:pt idx="372">
                  <c:v>923747.26853931532</c:v>
                </c:pt>
                <c:pt idx="373">
                  <c:v>927472.51365575858</c:v>
                </c:pt>
                <c:pt idx="374">
                  <c:v>931225.49455556273</c:v>
                </c:pt>
                <c:pt idx="375">
                  <c:v>931225.49455556273</c:v>
                </c:pt>
                <c:pt idx="376">
                  <c:v>935006.52293973125</c:v>
                </c:pt>
                <c:pt idx="377">
                  <c:v>935006.52293973125</c:v>
                </c:pt>
                <c:pt idx="378">
                  <c:v>938815.9151963942</c:v>
                </c:pt>
                <c:pt idx="379">
                  <c:v>942653.99248925457</c:v>
                </c:pt>
                <c:pt idx="380">
                  <c:v>942653.99248925457</c:v>
                </c:pt>
                <c:pt idx="381">
                  <c:v>946521.08084801934</c:v>
                </c:pt>
                <c:pt idx="382">
                  <c:v>950417.511260928</c:v>
                </c:pt>
                <c:pt idx="383">
                  <c:v>950417.511260928</c:v>
                </c:pt>
                <c:pt idx="384">
                  <c:v>954343.61976936355</c:v>
                </c:pt>
                <c:pt idx="385">
                  <c:v>958299.74756466888</c:v>
                </c:pt>
                <c:pt idx="386">
                  <c:v>958299.74756466888</c:v>
                </c:pt>
                <c:pt idx="387">
                  <c:v>962286.24108717649</c:v>
                </c:pt>
                <c:pt idx="388">
                  <c:v>966303.4521275477</c:v>
                </c:pt>
                <c:pt idx="389">
                  <c:v>966303.4521275477</c:v>
                </c:pt>
                <c:pt idx="390">
                  <c:v>970351.7379304542</c:v>
                </c:pt>
                <c:pt idx="391">
                  <c:v>974431.46130069601</c:v>
                </c:pt>
                <c:pt idx="392">
                  <c:v>974431.46130069601</c:v>
                </c:pt>
                <c:pt idx="393">
                  <c:v>978542.99071178585</c:v>
                </c:pt>
                <c:pt idx="394">
                  <c:v>982686.70041711756</c:v>
                </c:pt>
                <c:pt idx="395">
                  <c:v>982686.70041711756</c:v>
                </c:pt>
                <c:pt idx="396">
                  <c:v>986862.97056372243</c:v>
                </c:pt>
                <c:pt idx="397">
                  <c:v>986862.97056372243</c:v>
                </c:pt>
                <c:pt idx="398">
                  <c:v>991072.18730876676</c:v>
                </c:pt>
                <c:pt idx="399">
                  <c:v>995314.74293878058</c:v>
                </c:pt>
                <c:pt idx="400">
                  <c:v>995314.74293878058</c:v>
                </c:pt>
                <c:pt idx="401">
                  <c:v>999591.03599177278</c:v>
                </c:pt>
                <c:pt idx="402">
                  <c:v>1003901.4713822518</c:v>
                </c:pt>
                <c:pt idx="403">
                  <c:v>1003901.4713822518</c:v>
                </c:pt>
                <c:pt idx="404">
                  <c:v>1008246.4605292697</c:v>
                </c:pt>
                <c:pt idx="405">
                  <c:v>1008246.4605292697</c:v>
                </c:pt>
                <c:pt idx="406">
                  <c:v>1012626.4214875625</c:v>
                </c:pt>
                <c:pt idx="407">
                  <c:v>1017041.7790818806</c:v>
                </c:pt>
                <c:pt idx="408">
                  <c:v>1017041.7790818806</c:v>
                </c:pt>
                <c:pt idx="409">
                  <c:v>1021492.9650445813</c:v>
                </c:pt>
                <c:pt idx="410">
                  <c:v>1021492.9650445813</c:v>
                </c:pt>
                <c:pt idx="411">
                  <c:v>1025980.4181566138</c:v>
                </c:pt>
                <c:pt idx="412">
                  <c:v>1030504.5843919422</c:v>
                </c:pt>
                <c:pt idx="413">
                  <c:v>1030504.5843919422</c:v>
                </c:pt>
                <c:pt idx="414">
                  <c:v>1030504.5843919422</c:v>
                </c:pt>
                <c:pt idx="415">
                  <c:v>1035065.9170655647</c:v>
                </c:pt>
                <c:pt idx="416">
                  <c:v>1039664.8769851751</c:v>
                </c:pt>
                <c:pt idx="417">
                  <c:v>1044301.9326066278</c:v>
                </c:pt>
                <c:pt idx="418">
                  <c:v>1044301.9326066278</c:v>
                </c:pt>
                <c:pt idx="419">
                  <c:v>1048977.5601932607</c:v>
                </c:pt>
                <c:pt idx="420">
                  <c:v>1048977.5601932607</c:v>
                </c:pt>
                <c:pt idx="421">
                  <c:v>1053692.2439792405</c:v>
                </c:pt>
                <c:pt idx="422">
                  <c:v>1058446.4763370119</c:v>
                </c:pt>
                <c:pt idx="423">
                  <c:v>1058446.4763370119</c:v>
                </c:pt>
                <c:pt idx="424">
                  <c:v>1063240.7579489998</c:v>
                </c:pt>
                <c:pt idx="425">
                  <c:v>1063240.7579489998</c:v>
                </c:pt>
                <c:pt idx="426">
                  <c:v>1068075.5979836567</c:v>
                </c:pt>
                <c:pt idx="427">
                  <c:v>1068075.5979836567</c:v>
                </c:pt>
                <c:pt idx="428">
                  <c:v>1072951.5142760258</c:v>
                </c:pt>
                <c:pt idx="429">
                  <c:v>1077869.0335129241</c:v>
                </c:pt>
                <c:pt idx="430">
                  <c:v>1077869.0335129241</c:v>
                </c:pt>
                <c:pt idx="431">
                  <c:v>1082828.6914228892</c:v>
                </c:pt>
                <c:pt idx="432">
                  <c:v>1082828.6914228892</c:v>
                </c:pt>
                <c:pt idx="433">
                  <c:v>1087831.0329710478</c:v>
                </c:pt>
                <c:pt idx="434">
                  <c:v>1087831.0329710478</c:v>
                </c:pt>
                <c:pt idx="435">
                  <c:v>1092876.6125590452</c:v>
                </c:pt>
                <c:pt idx="436">
                  <c:v>1097965.9942301826</c:v>
                </c:pt>
                <c:pt idx="437">
                  <c:v>1097965.9942301826</c:v>
                </c:pt>
                <c:pt idx="438">
                  <c:v>1097965.9942301826</c:v>
                </c:pt>
                <c:pt idx="439">
                  <c:v>1103099.7518799345</c:v>
                </c:pt>
                <c:pt idx="440">
                  <c:v>1108278.469472006</c:v>
                </c:pt>
                <c:pt idx="441">
                  <c:v>1108278.469472006</c:v>
                </c:pt>
                <c:pt idx="442">
                  <c:v>1113502.741260103</c:v>
                </c:pt>
                <c:pt idx="443">
                  <c:v>1113502.741260103</c:v>
                </c:pt>
                <c:pt idx="444">
                  <c:v>1118773.1720155824</c:v>
                </c:pt>
                <c:pt idx="445">
                  <c:v>1118773.1720155824</c:v>
                </c:pt>
                <c:pt idx="446">
                  <c:v>1124090.3772611823</c:v>
                </c:pt>
                <c:pt idx="447">
                  <c:v>1124090.3772611823</c:v>
                </c:pt>
                <c:pt idx="448">
                  <c:v>1129454.9835110037</c:v>
                </c:pt>
                <c:pt idx="449">
                  <c:v>1129454.9835110037</c:v>
                </c:pt>
                <c:pt idx="450">
                  <c:v>1134867.62851696</c:v>
                </c:pt>
                <c:pt idx="451">
                  <c:v>1140328.9615218756</c:v>
                </c:pt>
                <c:pt idx="452">
                  <c:v>1140328.9615218756</c:v>
                </c:pt>
                <c:pt idx="453">
                  <c:v>1145839.6435194665</c:v>
                </c:pt>
                <c:pt idx="454">
                  <c:v>1145839.6435194665</c:v>
                </c:pt>
                <c:pt idx="455">
                  <c:v>1151400.3475213966</c:v>
                </c:pt>
                <c:pt idx="456">
                  <c:v>1151400.3475213966</c:v>
                </c:pt>
                <c:pt idx="457">
                  <c:v>1151400.3475213966</c:v>
                </c:pt>
                <c:pt idx="458">
                  <c:v>1157011.7588316777</c:v>
                </c:pt>
                <c:pt idx="459">
                  <c:v>1162674.5753285827</c:v>
                </c:pt>
                <c:pt idx="460">
                  <c:v>1162674.5753285827</c:v>
                </c:pt>
                <c:pt idx="461">
                  <c:v>1168389.5077543966</c:v>
                </c:pt>
                <c:pt idx="462">
                  <c:v>1168389.5077543966</c:v>
                </c:pt>
                <c:pt idx="463">
                  <c:v>1174157.2800131775</c:v>
                </c:pt>
                <c:pt idx="464">
                  <c:v>1174157.2800131775</c:v>
                </c:pt>
                <c:pt idx="465">
                  <c:v>1179978.6294768578</c:v>
                </c:pt>
                <c:pt idx="466">
                  <c:v>1179978.6294768578</c:v>
                </c:pt>
                <c:pt idx="467">
                  <c:v>1185854.3072998996</c:v>
                </c:pt>
                <c:pt idx="468">
                  <c:v>1185854.3072998996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16-4C94-BAA3-4CD3BDE33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23920"/>
        <c:axId val="212917256"/>
      </c:scatterChart>
      <c:valAx>
        <c:axId val="21292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Zeit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917256"/>
        <c:crosses val="autoZero"/>
        <c:crossBetween val="midCat"/>
      </c:valAx>
      <c:valAx>
        <c:axId val="21291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92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Probe 2</a:t>
            </a:r>
          </a:p>
          <a:p>
            <a:pPr>
              <a:defRPr/>
            </a:pPr>
            <a:r>
              <a:rPr lang="de-AT"/>
              <a:t>1. Ordnung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110848643919508"/>
                  <c:y val="-4.31944444444444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'Probe 2'!$A$200:$A$434</c:f>
              <c:numCache>
                <c:formatCode>General</c:formatCode>
                <c:ptCount val="235"/>
                <c:pt idx="0">
                  <c:v>397.5</c:v>
                </c:pt>
                <c:pt idx="1">
                  <c:v>399.5</c:v>
                </c:pt>
                <c:pt idx="2">
                  <c:v>401.5</c:v>
                </c:pt>
                <c:pt idx="3">
                  <c:v>403.5</c:v>
                </c:pt>
                <c:pt idx="4">
                  <c:v>405.5</c:v>
                </c:pt>
                <c:pt idx="5">
                  <c:v>407.5</c:v>
                </c:pt>
                <c:pt idx="6">
                  <c:v>409.5</c:v>
                </c:pt>
                <c:pt idx="7">
                  <c:v>411.5</c:v>
                </c:pt>
                <c:pt idx="8">
                  <c:v>413.5</c:v>
                </c:pt>
                <c:pt idx="9">
                  <c:v>415.5</c:v>
                </c:pt>
                <c:pt idx="10">
                  <c:v>417.5</c:v>
                </c:pt>
                <c:pt idx="11">
                  <c:v>419.5</c:v>
                </c:pt>
                <c:pt idx="12">
                  <c:v>421.5</c:v>
                </c:pt>
                <c:pt idx="13">
                  <c:v>423.5</c:v>
                </c:pt>
                <c:pt idx="14">
                  <c:v>425.5</c:v>
                </c:pt>
                <c:pt idx="15">
                  <c:v>427.5</c:v>
                </c:pt>
                <c:pt idx="16">
                  <c:v>429.5</c:v>
                </c:pt>
                <c:pt idx="17">
                  <c:v>431.5</c:v>
                </c:pt>
                <c:pt idx="18">
                  <c:v>433.5</c:v>
                </c:pt>
                <c:pt idx="19">
                  <c:v>435.5</c:v>
                </c:pt>
                <c:pt idx="20">
                  <c:v>437.5</c:v>
                </c:pt>
                <c:pt idx="21">
                  <c:v>439.5</c:v>
                </c:pt>
                <c:pt idx="22">
                  <c:v>441.5</c:v>
                </c:pt>
                <c:pt idx="23">
                  <c:v>443.5</c:v>
                </c:pt>
                <c:pt idx="24">
                  <c:v>445.5</c:v>
                </c:pt>
                <c:pt idx="25">
                  <c:v>447.5</c:v>
                </c:pt>
                <c:pt idx="26">
                  <c:v>449.5</c:v>
                </c:pt>
                <c:pt idx="27">
                  <c:v>451.5</c:v>
                </c:pt>
                <c:pt idx="28">
                  <c:v>453.5</c:v>
                </c:pt>
                <c:pt idx="29">
                  <c:v>455.5</c:v>
                </c:pt>
                <c:pt idx="30">
                  <c:v>457.5</c:v>
                </c:pt>
                <c:pt idx="31">
                  <c:v>459.5</c:v>
                </c:pt>
                <c:pt idx="32">
                  <c:v>461.5</c:v>
                </c:pt>
                <c:pt idx="33">
                  <c:v>463.5</c:v>
                </c:pt>
                <c:pt idx="34">
                  <c:v>465.5</c:v>
                </c:pt>
                <c:pt idx="35">
                  <c:v>467.5</c:v>
                </c:pt>
                <c:pt idx="36">
                  <c:v>469.5</c:v>
                </c:pt>
                <c:pt idx="37">
                  <c:v>471.5</c:v>
                </c:pt>
                <c:pt idx="38">
                  <c:v>473.5</c:v>
                </c:pt>
                <c:pt idx="39">
                  <c:v>475.5</c:v>
                </c:pt>
                <c:pt idx="40">
                  <c:v>477.5</c:v>
                </c:pt>
                <c:pt idx="41">
                  <c:v>479.5</c:v>
                </c:pt>
                <c:pt idx="42">
                  <c:v>481.5</c:v>
                </c:pt>
                <c:pt idx="43">
                  <c:v>483.5</c:v>
                </c:pt>
                <c:pt idx="44">
                  <c:v>485.5</c:v>
                </c:pt>
                <c:pt idx="45">
                  <c:v>487.5</c:v>
                </c:pt>
                <c:pt idx="46">
                  <c:v>489.5</c:v>
                </c:pt>
                <c:pt idx="47">
                  <c:v>491.5</c:v>
                </c:pt>
                <c:pt idx="48">
                  <c:v>493.5</c:v>
                </c:pt>
                <c:pt idx="49">
                  <c:v>495.5</c:v>
                </c:pt>
                <c:pt idx="50">
                  <c:v>497.5</c:v>
                </c:pt>
                <c:pt idx="51">
                  <c:v>499.5</c:v>
                </c:pt>
                <c:pt idx="52">
                  <c:v>501.5</c:v>
                </c:pt>
                <c:pt idx="53">
                  <c:v>503.5</c:v>
                </c:pt>
                <c:pt idx="54">
                  <c:v>505.5</c:v>
                </c:pt>
                <c:pt idx="55">
                  <c:v>507.5</c:v>
                </c:pt>
                <c:pt idx="56">
                  <c:v>509.5</c:v>
                </c:pt>
                <c:pt idx="57">
                  <c:v>511.5</c:v>
                </c:pt>
                <c:pt idx="58">
                  <c:v>513.5</c:v>
                </c:pt>
                <c:pt idx="59">
                  <c:v>515.5</c:v>
                </c:pt>
                <c:pt idx="60">
                  <c:v>517.5</c:v>
                </c:pt>
                <c:pt idx="61">
                  <c:v>519.5</c:v>
                </c:pt>
                <c:pt idx="62">
                  <c:v>521.5</c:v>
                </c:pt>
                <c:pt idx="63">
                  <c:v>523.5</c:v>
                </c:pt>
                <c:pt idx="64">
                  <c:v>525.5</c:v>
                </c:pt>
                <c:pt idx="65">
                  <c:v>527.5</c:v>
                </c:pt>
                <c:pt idx="66">
                  <c:v>529.5</c:v>
                </c:pt>
                <c:pt idx="67">
                  <c:v>531.5</c:v>
                </c:pt>
                <c:pt idx="68">
                  <c:v>533.5</c:v>
                </c:pt>
                <c:pt idx="69">
                  <c:v>535.5</c:v>
                </c:pt>
                <c:pt idx="70">
                  <c:v>537.5</c:v>
                </c:pt>
                <c:pt idx="71">
                  <c:v>539.5</c:v>
                </c:pt>
                <c:pt idx="72">
                  <c:v>541.5</c:v>
                </c:pt>
                <c:pt idx="73">
                  <c:v>543.5</c:v>
                </c:pt>
                <c:pt idx="74">
                  <c:v>545.5</c:v>
                </c:pt>
                <c:pt idx="75">
                  <c:v>547.5</c:v>
                </c:pt>
                <c:pt idx="76">
                  <c:v>549.5</c:v>
                </c:pt>
                <c:pt idx="77">
                  <c:v>551.5</c:v>
                </c:pt>
                <c:pt idx="78">
                  <c:v>553.5</c:v>
                </c:pt>
                <c:pt idx="79">
                  <c:v>555.5</c:v>
                </c:pt>
                <c:pt idx="80">
                  <c:v>557.5</c:v>
                </c:pt>
                <c:pt idx="81">
                  <c:v>559.5</c:v>
                </c:pt>
                <c:pt idx="82">
                  <c:v>561.5</c:v>
                </c:pt>
                <c:pt idx="83">
                  <c:v>563.5</c:v>
                </c:pt>
                <c:pt idx="84">
                  <c:v>565.5</c:v>
                </c:pt>
                <c:pt idx="85">
                  <c:v>567.5</c:v>
                </c:pt>
                <c:pt idx="86">
                  <c:v>569.5</c:v>
                </c:pt>
                <c:pt idx="87">
                  <c:v>571.5</c:v>
                </c:pt>
                <c:pt idx="88">
                  <c:v>573.5</c:v>
                </c:pt>
                <c:pt idx="89">
                  <c:v>575.5</c:v>
                </c:pt>
                <c:pt idx="90">
                  <c:v>577.5</c:v>
                </c:pt>
                <c:pt idx="91">
                  <c:v>579.5</c:v>
                </c:pt>
                <c:pt idx="92">
                  <c:v>581.5</c:v>
                </c:pt>
                <c:pt idx="93">
                  <c:v>583.5</c:v>
                </c:pt>
                <c:pt idx="94">
                  <c:v>585.5</c:v>
                </c:pt>
                <c:pt idx="95">
                  <c:v>587.5</c:v>
                </c:pt>
                <c:pt idx="96">
                  <c:v>589.5</c:v>
                </c:pt>
                <c:pt idx="97">
                  <c:v>591.5</c:v>
                </c:pt>
                <c:pt idx="98">
                  <c:v>593.5</c:v>
                </c:pt>
                <c:pt idx="99">
                  <c:v>595.5</c:v>
                </c:pt>
                <c:pt idx="100">
                  <c:v>597.5</c:v>
                </c:pt>
                <c:pt idx="101">
                  <c:v>599.5</c:v>
                </c:pt>
                <c:pt idx="102">
                  <c:v>601.5</c:v>
                </c:pt>
                <c:pt idx="103">
                  <c:v>603.5</c:v>
                </c:pt>
                <c:pt idx="104">
                  <c:v>605.5</c:v>
                </c:pt>
                <c:pt idx="105">
                  <c:v>607.5</c:v>
                </c:pt>
                <c:pt idx="106">
                  <c:v>609.5</c:v>
                </c:pt>
                <c:pt idx="107">
                  <c:v>611.5</c:v>
                </c:pt>
                <c:pt idx="108">
                  <c:v>613.5</c:v>
                </c:pt>
                <c:pt idx="109">
                  <c:v>615.5</c:v>
                </c:pt>
                <c:pt idx="110">
                  <c:v>617.5</c:v>
                </c:pt>
                <c:pt idx="111">
                  <c:v>619.5</c:v>
                </c:pt>
                <c:pt idx="112">
                  <c:v>621.5</c:v>
                </c:pt>
                <c:pt idx="113">
                  <c:v>623.5</c:v>
                </c:pt>
                <c:pt idx="114">
                  <c:v>625.5</c:v>
                </c:pt>
                <c:pt idx="115">
                  <c:v>627.5</c:v>
                </c:pt>
                <c:pt idx="116">
                  <c:v>629.5</c:v>
                </c:pt>
                <c:pt idx="117">
                  <c:v>631.5</c:v>
                </c:pt>
                <c:pt idx="118">
                  <c:v>633.5</c:v>
                </c:pt>
                <c:pt idx="119">
                  <c:v>635.5</c:v>
                </c:pt>
                <c:pt idx="120">
                  <c:v>637.5</c:v>
                </c:pt>
                <c:pt idx="121">
                  <c:v>639.5</c:v>
                </c:pt>
                <c:pt idx="122">
                  <c:v>641.5</c:v>
                </c:pt>
                <c:pt idx="123">
                  <c:v>643.5</c:v>
                </c:pt>
                <c:pt idx="124">
                  <c:v>645.5</c:v>
                </c:pt>
                <c:pt idx="125">
                  <c:v>647.5</c:v>
                </c:pt>
                <c:pt idx="126">
                  <c:v>649.5</c:v>
                </c:pt>
                <c:pt idx="127">
                  <c:v>651.5</c:v>
                </c:pt>
                <c:pt idx="128">
                  <c:v>653.5</c:v>
                </c:pt>
                <c:pt idx="129">
                  <c:v>655.5</c:v>
                </c:pt>
                <c:pt idx="130">
                  <c:v>657.5</c:v>
                </c:pt>
                <c:pt idx="131">
                  <c:v>659.5</c:v>
                </c:pt>
                <c:pt idx="132">
                  <c:v>661.5</c:v>
                </c:pt>
                <c:pt idx="133">
                  <c:v>663.5</c:v>
                </c:pt>
                <c:pt idx="134">
                  <c:v>665.5</c:v>
                </c:pt>
                <c:pt idx="135">
                  <c:v>667.5</c:v>
                </c:pt>
                <c:pt idx="136">
                  <c:v>669.5</c:v>
                </c:pt>
                <c:pt idx="137">
                  <c:v>671.5</c:v>
                </c:pt>
                <c:pt idx="138">
                  <c:v>673.5</c:v>
                </c:pt>
                <c:pt idx="139">
                  <c:v>675.5</c:v>
                </c:pt>
                <c:pt idx="140">
                  <c:v>677.5</c:v>
                </c:pt>
                <c:pt idx="141">
                  <c:v>679.5</c:v>
                </c:pt>
                <c:pt idx="142">
                  <c:v>681.5</c:v>
                </c:pt>
                <c:pt idx="143">
                  <c:v>683.5</c:v>
                </c:pt>
                <c:pt idx="144">
                  <c:v>685.5</c:v>
                </c:pt>
                <c:pt idx="145">
                  <c:v>687.5</c:v>
                </c:pt>
                <c:pt idx="146">
                  <c:v>689.5</c:v>
                </c:pt>
                <c:pt idx="147">
                  <c:v>691.5</c:v>
                </c:pt>
                <c:pt idx="148">
                  <c:v>693.5</c:v>
                </c:pt>
                <c:pt idx="149">
                  <c:v>695.5</c:v>
                </c:pt>
                <c:pt idx="150">
                  <c:v>697.5</c:v>
                </c:pt>
                <c:pt idx="151">
                  <c:v>699.5</c:v>
                </c:pt>
                <c:pt idx="152">
                  <c:v>701.5</c:v>
                </c:pt>
                <c:pt idx="153">
                  <c:v>703.5</c:v>
                </c:pt>
                <c:pt idx="154">
                  <c:v>705.5</c:v>
                </c:pt>
                <c:pt idx="155">
                  <c:v>707.5</c:v>
                </c:pt>
                <c:pt idx="156">
                  <c:v>709.5</c:v>
                </c:pt>
                <c:pt idx="157">
                  <c:v>711.5</c:v>
                </c:pt>
                <c:pt idx="158">
                  <c:v>713.5</c:v>
                </c:pt>
                <c:pt idx="159">
                  <c:v>715.5</c:v>
                </c:pt>
                <c:pt idx="160">
                  <c:v>717.5</c:v>
                </c:pt>
                <c:pt idx="161">
                  <c:v>719.5</c:v>
                </c:pt>
                <c:pt idx="162">
                  <c:v>721.5</c:v>
                </c:pt>
                <c:pt idx="163">
                  <c:v>723.5</c:v>
                </c:pt>
                <c:pt idx="164">
                  <c:v>725.5</c:v>
                </c:pt>
                <c:pt idx="165">
                  <c:v>727.5</c:v>
                </c:pt>
                <c:pt idx="166">
                  <c:v>729.5</c:v>
                </c:pt>
                <c:pt idx="167">
                  <c:v>731.5</c:v>
                </c:pt>
                <c:pt idx="168">
                  <c:v>733.5</c:v>
                </c:pt>
                <c:pt idx="169">
                  <c:v>735.5</c:v>
                </c:pt>
                <c:pt idx="170">
                  <c:v>737.5</c:v>
                </c:pt>
                <c:pt idx="171">
                  <c:v>739.5</c:v>
                </c:pt>
                <c:pt idx="172">
                  <c:v>741.5</c:v>
                </c:pt>
                <c:pt idx="173">
                  <c:v>743.5</c:v>
                </c:pt>
                <c:pt idx="174">
                  <c:v>745.5</c:v>
                </c:pt>
                <c:pt idx="175">
                  <c:v>747.5</c:v>
                </c:pt>
                <c:pt idx="176">
                  <c:v>749.5</c:v>
                </c:pt>
                <c:pt idx="177">
                  <c:v>751.5</c:v>
                </c:pt>
                <c:pt idx="178">
                  <c:v>753.5</c:v>
                </c:pt>
                <c:pt idx="179">
                  <c:v>755.5</c:v>
                </c:pt>
                <c:pt idx="180">
                  <c:v>757.5</c:v>
                </c:pt>
                <c:pt idx="181">
                  <c:v>759.5</c:v>
                </c:pt>
                <c:pt idx="182">
                  <c:v>761.5</c:v>
                </c:pt>
                <c:pt idx="183">
                  <c:v>763.5</c:v>
                </c:pt>
                <c:pt idx="184">
                  <c:v>765.5</c:v>
                </c:pt>
                <c:pt idx="185">
                  <c:v>767.5</c:v>
                </c:pt>
                <c:pt idx="186">
                  <c:v>769.5</c:v>
                </c:pt>
                <c:pt idx="187">
                  <c:v>771.5</c:v>
                </c:pt>
                <c:pt idx="188">
                  <c:v>773.5</c:v>
                </c:pt>
                <c:pt idx="189">
                  <c:v>775.5</c:v>
                </c:pt>
                <c:pt idx="190">
                  <c:v>777.5</c:v>
                </c:pt>
                <c:pt idx="191">
                  <c:v>779.5</c:v>
                </c:pt>
                <c:pt idx="192">
                  <c:v>781.5</c:v>
                </c:pt>
                <c:pt idx="193">
                  <c:v>783.5</c:v>
                </c:pt>
                <c:pt idx="194">
                  <c:v>785.5</c:v>
                </c:pt>
                <c:pt idx="195">
                  <c:v>787.5</c:v>
                </c:pt>
                <c:pt idx="196">
                  <c:v>789.5</c:v>
                </c:pt>
                <c:pt idx="197">
                  <c:v>791.5</c:v>
                </c:pt>
                <c:pt idx="198">
                  <c:v>793.5</c:v>
                </c:pt>
                <c:pt idx="199">
                  <c:v>795.5</c:v>
                </c:pt>
                <c:pt idx="200">
                  <c:v>797.5</c:v>
                </c:pt>
                <c:pt idx="201">
                  <c:v>799.5</c:v>
                </c:pt>
                <c:pt idx="202">
                  <c:v>801.5</c:v>
                </c:pt>
                <c:pt idx="203">
                  <c:v>803.5</c:v>
                </c:pt>
                <c:pt idx="204">
                  <c:v>805.5</c:v>
                </c:pt>
                <c:pt idx="205">
                  <c:v>807.5</c:v>
                </c:pt>
                <c:pt idx="206">
                  <c:v>809.5</c:v>
                </c:pt>
                <c:pt idx="207">
                  <c:v>811.5</c:v>
                </c:pt>
                <c:pt idx="208">
                  <c:v>813.5</c:v>
                </c:pt>
                <c:pt idx="209">
                  <c:v>815.5</c:v>
                </c:pt>
                <c:pt idx="210">
                  <c:v>817.5</c:v>
                </c:pt>
                <c:pt idx="211">
                  <c:v>819.5</c:v>
                </c:pt>
                <c:pt idx="212">
                  <c:v>821.5</c:v>
                </c:pt>
                <c:pt idx="213">
                  <c:v>823.5</c:v>
                </c:pt>
                <c:pt idx="214">
                  <c:v>825.5</c:v>
                </c:pt>
                <c:pt idx="215">
                  <c:v>827.5</c:v>
                </c:pt>
                <c:pt idx="216">
                  <c:v>829.5</c:v>
                </c:pt>
                <c:pt idx="217">
                  <c:v>831.5</c:v>
                </c:pt>
                <c:pt idx="218">
                  <c:v>833.5</c:v>
                </c:pt>
                <c:pt idx="219">
                  <c:v>835.5</c:v>
                </c:pt>
                <c:pt idx="220">
                  <c:v>837.5</c:v>
                </c:pt>
                <c:pt idx="221">
                  <c:v>839.5</c:v>
                </c:pt>
                <c:pt idx="222">
                  <c:v>841.5</c:v>
                </c:pt>
                <c:pt idx="223">
                  <c:v>843.5</c:v>
                </c:pt>
                <c:pt idx="224">
                  <c:v>845.5</c:v>
                </c:pt>
                <c:pt idx="225">
                  <c:v>847.5</c:v>
                </c:pt>
                <c:pt idx="226">
                  <c:v>849.5</c:v>
                </c:pt>
                <c:pt idx="227">
                  <c:v>851.5</c:v>
                </c:pt>
                <c:pt idx="228">
                  <c:v>853.5</c:v>
                </c:pt>
                <c:pt idx="229">
                  <c:v>855.5</c:v>
                </c:pt>
                <c:pt idx="230">
                  <c:v>857.5</c:v>
                </c:pt>
                <c:pt idx="231">
                  <c:v>859.5</c:v>
                </c:pt>
                <c:pt idx="232">
                  <c:v>861.5</c:v>
                </c:pt>
                <c:pt idx="233">
                  <c:v>863.5</c:v>
                </c:pt>
                <c:pt idx="234">
                  <c:v>865.5</c:v>
                </c:pt>
              </c:numCache>
            </c:numRef>
          </c:xVal>
          <c:yVal>
            <c:numRef>
              <c:f>'Probe 2'!$I$200:$I$434</c:f>
              <c:numCache>
                <c:formatCode>General</c:formatCode>
                <c:ptCount val="235"/>
                <c:pt idx="0">
                  <c:v>-14.073909148495874</c:v>
                </c:pt>
                <c:pt idx="1">
                  <c:v>-14.079300514166748</c:v>
                </c:pt>
                <c:pt idx="2">
                  <c:v>-14.084717756402352</c:v>
                </c:pt>
                <c:pt idx="3">
                  <c:v>-14.090161143048135</c:v>
                </c:pt>
                <c:pt idx="4">
                  <c:v>-14.095630946099281</c:v>
                </c:pt>
                <c:pt idx="5">
                  <c:v>-14.101127441786939</c:v>
                </c:pt>
                <c:pt idx="6">
                  <c:v>-14.101127441786939</c:v>
                </c:pt>
                <c:pt idx="7">
                  <c:v>-14.106650910666721</c:v>
                </c:pt>
                <c:pt idx="8">
                  <c:v>-14.112201637709498</c:v>
                </c:pt>
                <c:pt idx="9">
                  <c:v>-14.117779912394619</c:v>
                </c:pt>
                <c:pt idx="10">
                  <c:v>-14.123386028805584</c:v>
                </c:pt>
                <c:pt idx="11">
                  <c:v>-14.129020285728268</c:v>
                </c:pt>
                <c:pt idx="12">
                  <c:v>-14.134682986751805</c:v>
                </c:pt>
                <c:pt idx="13">
                  <c:v>-14.14037444037214</c:v>
                </c:pt>
                <c:pt idx="14">
                  <c:v>-14.146094960098441</c:v>
                </c:pt>
                <c:pt idx="15">
                  <c:v>-14.151844864562381</c:v>
                </c:pt>
                <c:pt idx="16">
                  <c:v>-14.157624477630421</c:v>
                </c:pt>
                <c:pt idx="17">
                  <c:v>-14.16343412851918</c:v>
                </c:pt>
                <c:pt idx="18">
                  <c:v>-14.169274151914014</c:v>
                </c:pt>
                <c:pt idx="19">
                  <c:v>-14.175144888090884</c:v>
                </c:pt>
                <c:pt idx="20">
                  <c:v>-14.181046683041652</c:v>
                </c:pt>
                <c:pt idx="21">
                  <c:v>-14.186979888602892</c:v>
                </c:pt>
                <c:pt idx="22">
                  <c:v>-14.192944862588359</c:v>
                </c:pt>
                <c:pt idx="23">
                  <c:v>-14.192944862588359</c:v>
                </c:pt>
                <c:pt idx="24">
                  <c:v>-14.198941968925233</c:v>
                </c:pt>
                <c:pt idx="25">
                  <c:v>-14.204971577794261</c:v>
                </c:pt>
                <c:pt idx="26">
                  <c:v>-14.211034065773935</c:v>
                </c:pt>
                <c:pt idx="27">
                  <c:v>-14.217129815988867</c:v>
                </c:pt>
                <c:pt idx="28">
                  <c:v>-14.223259218262466</c:v>
                </c:pt>
                <c:pt idx="29">
                  <c:v>-14.229422669274118</c:v>
                </c:pt>
                <c:pt idx="30">
                  <c:v>-14.235620572720963</c:v>
                </c:pt>
                <c:pt idx="31">
                  <c:v>-14.241853339484532</c:v>
                </c:pt>
                <c:pt idx="32">
                  <c:v>-14.248121387802291</c:v>
                </c:pt>
                <c:pt idx="33">
                  <c:v>-14.254425143444402</c:v>
                </c:pt>
                <c:pt idx="34">
                  <c:v>-14.260765039895762</c:v>
                </c:pt>
                <c:pt idx="35">
                  <c:v>-14.260765039895762</c:v>
                </c:pt>
                <c:pt idx="36">
                  <c:v>-14.267141518543628</c:v>
                </c:pt>
                <c:pt idx="37">
                  <c:v>-14.273555028870945</c:v>
                </c:pt>
                <c:pt idx="38">
                  <c:v>-14.28000602865564</c:v>
                </c:pt>
                <c:pt idx="39">
                  <c:v>-14.28000602865564</c:v>
                </c:pt>
                <c:pt idx="40">
                  <c:v>-14.28649498417608</c:v>
                </c:pt>
                <c:pt idx="41">
                  <c:v>-14.29302237042293</c:v>
                </c:pt>
                <c:pt idx="42">
                  <c:v>-14.299588671317657</c:v>
                </c:pt>
                <c:pt idx="43">
                  <c:v>-14.306194379937928</c:v>
                </c:pt>
                <c:pt idx="44">
                  <c:v>-14.312839998750141</c:v>
                </c:pt>
                <c:pt idx="45">
                  <c:v>-14.312839998750141</c:v>
                </c:pt>
                <c:pt idx="46">
                  <c:v>-14.319526039849432</c:v>
                </c:pt>
                <c:pt idx="47">
                  <c:v>-14.32625302520735</c:v>
                </c:pt>
                <c:pt idx="48">
                  <c:v>-14.333021486927583</c:v>
                </c:pt>
                <c:pt idx="49">
                  <c:v>-14.339831967509978</c:v>
                </c:pt>
                <c:pt idx="50">
                  <c:v>-14.346685020123275</c:v>
                </c:pt>
                <c:pt idx="51">
                  <c:v>-14.346685020123275</c:v>
                </c:pt>
                <c:pt idx="52">
                  <c:v>-14.353581208886766</c:v>
                </c:pt>
                <c:pt idx="53">
                  <c:v>-14.360521109161391</c:v>
                </c:pt>
                <c:pt idx="54">
                  <c:v>-14.360521109161391</c:v>
                </c:pt>
                <c:pt idx="55">
                  <c:v>-14.367505307850502</c:v>
                </c:pt>
                <c:pt idx="56">
                  <c:v>-14.374534403710797</c:v>
                </c:pt>
                <c:pt idx="57">
                  <c:v>-14.374534403710797</c:v>
                </c:pt>
                <c:pt idx="58">
                  <c:v>-14.381609007673774</c:v>
                </c:pt>
                <c:pt idx="59">
                  <c:v>-14.381609007673774</c:v>
                </c:pt>
                <c:pt idx="60">
                  <c:v>-14.388729743178176</c:v>
                </c:pt>
                <c:pt idx="61">
                  <c:v>-14.395897246513833</c:v>
                </c:pt>
                <c:pt idx="62">
                  <c:v>-14.403112167177415</c:v>
                </c:pt>
                <c:pt idx="63">
                  <c:v>-14.410375168240597</c:v>
                </c:pt>
                <c:pt idx="64">
                  <c:v>-14.410375168240597</c:v>
                </c:pt>
                <c:pt idx="65">
                  <c:v>-14.417686926731117</c:v>
                </c:pt>
                <c:pt idx="66">
                  <c:v>-14.425048134027307</c:v>
                </c:pt>
                <c:pt idx="67">
                  <c:v>-14.425048134027307</c:v>
                </c:pt>
                <c:pt idx="68">
                  <c:v>-14.432459496266683</c:v>
                </c:pt>
                <c:pt idx="69">
                  <c:v>-14.432459496266683</c:v>
                </c:pt>
                <c:pt idx="70">
                  <c:v>-14.439921734769136</c:v>
                </c:pt>
                <c:pt idx="71">
                  <c:v>-14.447435586475466</c:v>
                </c:pt>
                <c:pt idx="72">
                  <c:v>-14.447435586475466</c:v>
                </c:pt>
                <c:pt idx="73">
                  <c:v>-14.455001804401791</c:v>
                </c:pt>
                <c:pt idx="74">
                  <c:v>-14.462621158110666</c:v>
                </c:pt>
                <c:pt idx="75">
                  <c:v>-14.462621158110666</c:v>
                </c:pt>
                <c:pt idx="76">
                  <c:v>-14.470294434199536</c:v>
                </c:pt>
                <c:pt idx="77">
                  <c:v>-14.478022436807386</c:v>
                </c:pt>
                <c:pt idx="78">
                  <c:v>-14.478022436807386</c:v>
                </c:pt>
                <c:pt idx="79">
                  <c:v>-14.485805988140338</c:v>
                </c:pt>
                <c:pt idx="80">
                  <c:v>-14.485805988140338</c:v>
                </c:pt>
                <c:pt idx="81">
                  <c:v>-14.493645929017106</c:v>
                </c:pt>
                <c:pt idx="82">
                  <c:v>-14.501543119435166</c:v>
                </c:pt>
                <c:pt idx="83">
                  <c:v>-14.501543119435166</c:v>
                </c:pt>
                <c:pt idx="84">
                  <c:v>-14.501543119435166</c:v>
                </c:pt>
                <c:pt idx="85">
                  <c:v>-14.509498439158653</c:v>
                </c:pt>
                <c:pt idx="86">
                  <c:v>-14.517512788328917</c:v>
                </c:pt>
                <c:pt idx="87">
                  <c:v>-14.517512788328917</c:v>
                </c:pt>
                <c:pt idx="88">
                  <c:v>-14.517512788328917</c:v>
                </c:pt>
                <c:pt idx="89">
                  <c:v>-14.525587088098876</c:v>
                </c:pt>
                <c:pt idx="90">
                  <c:v>-14.533722281292206</c:v>
                </c:pt>
                <c:pt idx="91">
                  <c:v>-14.533722281292206</c:v>
                </c:pt>
                <c:pt idx="92">
                  <c:v>-14.541919333088638</c:v>
                </c:pt>
                <c:pt idx="93">
                  <c:v>-14.541919333088638</c:v>
                </c:pt>
                <c:pt idx="94">
                  <c:v>-14.550179231736497</c:v>
                </c:pt>
                <c:pt idx="95">
                  <c:v>-14.550179231736497</c:v>
                </c:pt>
                <c:pt idx="96">
                  <c:v>-14.558502989293912</c:v>
                </c:pt>
                <c:pt idx="97">
                  <c:v>-14.5668916424</c:v>
                </c:pt>
                <c:pt idx="98">
                  <c:v>-14.5668916424</c:v>
                </c:pt>
                <c:pt idx="99">
                  <c:v>-14.575346253077559</c:v>
                </c:pt>
                <c:pt idx="100">
                  <c:v>-14.575346253077559</c:v>
                </c:pt>
                <c:pt idx="101">
                  <c:v>-14.583867909568751</c:v>
                </c:pt>
                <c:pt idx="102">
                  <c:v>-14.583867909568751</c:v>
                </c:pt>
                <c:pt idx="103">
                  <c:v>-14.592457727205511</c:v>
                </c:pt>
                <c:pt idx="104">
                  <c:v>-14.592457727205511</c:v>
                </c:pt>
                <c:pt idx="105">
                  <c:v>-14.601116849316334</c:v>
                </c:pt>
                <c:pt idx="106">
                  <c:v>-14.601116849316334</c:v>
                </c:pt>
                <c:pt idx="107">
                  <c:v>-14.609846448171364</c:v>
                </c:pt>
                <c:pt idx="108">
                  <c:v>-14.609846448171364</c:v>
                </c:pt>
                <c:pt idx="109">
                  <c:v>-14.618647725967657</c:v>
                </c:pt>
                <c:pt idx="110">
                  <c:v>-14.618647725967657</c:v>
                </c:pt>
                <c:pt idx="111">
                  <c:v>-14.627521915856773</c:v>
                </c:pt>
                <c:pt idx="112">
                  <c:v>-14.627521915856773</c:v>
                </c:pt>
                <c:pt idx="113">
                  <c:v>-14.636470283016823</c:v>
                </c:pt>
                <c:pt idx="114">
                  <c:v>-14.636470283016823</c:v>
                </c:pt>
                <c:pt idx="115">
                  <c:v>-14.645494125771348</c:v>
                </c:pt>
                <c:pt idx="116">
                  <c:v>-14.645494125771348</c:v>
                </c:pt>
                <c:pt idx="117">
                  <c:v>-14.654594776757495</c:v>
                </c:pt>
                <c:pt idx="118">
                  <c:v>-14.654594776757495</c:v>
                </c:pt>
                <c:pt idx="119">
                  <c:v>-14.663773604146094</c:v>
                </c:pt>
                <c:pt idx="120">
                  <c:v>-14.663773604146094</c:v>
                </c:pt>
                <c:pt idx="121">
                  <c:v>-14.673032012916456</c:v>
                </c:pt>
                <c:pt idx="122">
                  <c:v>-14.673032012916456</c:v>
                </c:pt>
                <c:pt idx="123">
                  <c:v>-14.682371446188885</c:v>
                </c:pt>
                <c:pt idx="124">
                  <c:v>-14.682371446188885</c:v>
                </c:pt>
                <c:pt idx="125">
                  <c:v>-14.691793386617983</c:v>
                </c:pt>
                <c:pt idx="126">
                  <c:v>-14.691793386617983</c:v>
                </c:pt>
                <c:pt idx="127">
                  <c:v>-14.701299357850214</c:v>
                </c:pt>
                <c:pt idx="128">
                  <c:v>-14.701299357850214</c:v>
                </c:pt>
                <c:pt idx="129">
                  <c:v>-14.71089092604924</c:v>
                </c:pt>
                <c:pt idx="130">
                  <c:v>-14.71089092604924</c:v>
                </c:pt>
                <c:pt idx="131">
                  <c:v>-14.71089092604924</c:v>
                </c:pt>
                <c:pt idx="132">
                  <c:v>-14.720569701492888</c:v>
                </c:pt>
                <c:pt idx="133">
                  <c:v>-14.720569701492888</c:v>
                </c:pt>
                <c:pt idx="134">
                  <c:v>-14.720569701492888</c:v>
                </c:pt>
                <c:pt idx="135">
                  <c:v>-14.730337340245775</c:v>
                </c:pt>
                <c:pt idx="136">
                  <c:v>-14.730337340245775</c:v>
                </c:pt>
                <c:pt idx="137">
                  <c:v>-14.730337340245775</c:v>
                </c:pt>
                <c:pt idx="138">
                  <c:v>-14.74019554591202</c:v>
                </c:pt>
                <c:pt idx="139">
                  <c:v>-14.74019554591202</c:v>
                </c:pt>
                <c:pt idx="140">
                  <c:v>-14.750146071472551</c:v>
                </c:pt>
                <c:pt idx="141">
                  <c:v>-14.750146071472551</c:v>
                </c:pt>
                <c:pt idx="142">
                  <c:v>-14.760190721212155</c:v>
                </c:pt>
                <c:pt idx="143">
                  <c:v>-14.770331352741321</c:v>
                </c:pt>
                <c:pt idx="144">
                  <c:v>-14.770331352741321</c:v>
                </c:pt>
                <c:pt idx="145">
                  <c:v>-14.770331352741321</c:v>
                </c:pt>
                <c:pt idx="146">
                  <c:v>-14.780569879118827</c:v>
                </c:pt>
                <c:pt idx="147">
                  <c:v>-14.780569879118827</c:v>
                </c:pt>
                <c:pt idx="148">
                  <c:v>-14.790908271080852</c:v>
                </c:pt>
                <c:pt idx="149">
                  <c:v>-14.790908271080852</c:v>
                </c:pt>
                <c:pt idx="150">
                  <c:v>-14.801348559383364</c:v>
                </c:pt>
                <c:pt idx="151">
                  <c:v>-14.801348559383364</c:v>
                </c:pt>
                <c:pt idx="152">
                  <c:v>-14.81189283726455</c:v>
                </c:pt>
                <c:pt idx="153">
                  <c:v>-14.81189283726455</c:v>
                </c:pt>
                <c:pt idx="154">
                  <c:v>-14.81189283726455</c:v>
                </c:pt>
                <c:pt idx="155">
                  <c:v>-14.822543263034911</c:v>
                </c:pt>
                <c:pt idx="156">
                  <c:v>-14.822543263034911</c:v>
                </c:pt>
                <c:pt idx="157">
                  <c:v>-14.822543263034911</c:v>
                </c:pt>
                <c:pt idx="158">
                  <c:v>-14.833302062802906</c:v>
                </c:pt>
                <c:pt idx="159">
                  <c:v>-14.833302062802906</c:v>
                </c:pt>
                <c:pt idx="160">
                  <c:v>-14.833302062802906</c:v>
                </c:pt>
                <c:pt idx="161">
                  <c:v>-14.844171533344863</c:v>
                </c:pt>
                <c:pt idx="162">
                  <c:v>-14.844171533344863</c:v>
                </c:pt>
                <c:pt idx="163">
                  <c:v>-14.844171533344863</c:v>
                </c:pt>
                <c:pt idx="164">
                  <c:v>-14.855154045128348</c:v>
                </c:pt>
                <c:pt idx="165">
                  <c:v>-14.855154045128348</c:v>
                </c:pt>
                <c:pt idx="166">
                  <c:v>-14.855154045128348</c:v>
                </c:pt>
                <c:pt idx="167">
                  <c:v>-14.866252045498998</c:v>
                </c:pt>
                <c:pt idx="168">
                  <c:v>-14.866252045498998</c:v>
                </c:pt>
                <c:pt idx="169">
                  <c:v>-14.877468062041444</c:v>
                </c:pt>
                <c:pt idx="170">
                  <c:v>-14.877468062041444</c:v>
                </c:pt>
                <c:pt idx="171">
                  <c:v>-14.877468062041444</c:v>
                </c:pt>
                <c:pt idx="172">
                  <c:v>-14.877468062041444</c:v>
                </c:pt>
                <c:pt idx="173">
                  <c:v>-14.877468062041444</c:v>
                </c:pt>
                <c:pt idx="174">
                  <c:v>-14.888804706126015</c:v>
                </c:pt>
                <c:pt idx="175">
                  <c:v>-14.888804706126015</c:v>
                </c:pt>
                <c:pt idx="176">
                  <c:v>-14.900264676653522</c:v>
                </c:pt>
                <c:pt idx="177">
                  <c:v>-14.900264676653522</c:v>
                </c:pt>
                <c:pt idx="178">
                  <c:v>-14.911850764011682</c:v>
                </c:pt>
                <c:pt idx="179">
                  <c:v>-14.911850764011682</c:v>
                </c:pt>
                <c:pt idx="180">
                  <c:v>-14.923565854257571</c:v>
                </c:pt>
                <c:pt idx="181">
                  <c:v>-14.923565854257571</c:v>
                </c:pt>
                <c:pt idx="182">
                  <c:v>-14.923565854257571</c:v>
                </c:pt>
                <c:pt idx="183">
                  <c:v>-14.93541293354194</c:v>
                </c:pt>
                <c:pt idx="184">
                  <c:v>-14.93541293354194</c:v>
                </c:pt>
                <c:pt idx="185">
                  <c:v>-14.93541293354194</c:v>
                </c:pt>
                <c:pt idx="186">
                  <c:v>-14.947395092792194</c:v>
                </c:pt>
                <c:pt idx="187">
                  <c:v>-14.947395092792194</c:v>
                </c:pt>
                <c:pt idx="188">
                  <c:v>-14.947395092792194</c:v>
                </c:pt>
                <c:pt idx="189">
                  <c:v>-14.947395092792194</c:v>
                </c:pt>
                <c:pt idx="190">
                  <c:v>-14.947395092792194</c:v>
                </c:pt>
                <c:pt idx="191">
                  <c:v>-14.959515532672553</c:v>
                </c:pt>
                <c:pt idx="192">
                  <c:v>-14.959515532672553</c:v>
                </c:pt>
                <c:pt idx="193">
                  <c:v>-14.971777568841203</c:v>
                </c:pt>
                <c:pt idx="194">
                  <c:v>-14.971777568841203</c:v>
                </c:pt>
                <c:pt idx="195">
                  <c:v>-14.971777568841203</c:v>
                </c:pt>
                <c:pt idx="196">
                  <c:v>-14.971777568841203</c:v>
                </c:pt>
                <c:pt idx="197">
                  <c:v>-14.984184637526122</c:v>
                </c:pt>
                <c:pt idx="198">
                  <c:v>-14.984184637526122</c:v>
                </c:pt>
                <c:pt idx="199">
                  <c:v>-14.984184637526122</c:v>
                </c:pt>
                <c:pt idx="200">
                  <c:v>-14.996740301442983</c:v>
                </c:pt>
                <c:pt idx="201">
                  <c:v>-14.996740301442983</c:v>
                </c:pt>
                <c:pt idx="202">
                  <c:v>-14.996740301442983</c:v>
                </c:pt>
                <c:pt idx="203">
                  <c:v>-14.996740301442983</c:v>
                </c:pt>
                <c:pt idx="204">
                  <c:v>-14.996740301442983</c:v>
                </c:pt>
                <c:pt idx="205">
                  <c:v>-15.009448256080663</c:v>
                </c:pt>
                <c:pt idx="206">
                  <c:v>-15.009448256080663</c:v>
                </c:pt>
                <c:pt idx="207">
                  <c:v>-15.009448256080663</c:v>
                </c:pt>
                <c:pt idx="208">
                  <c:v>-15.009448256080663</c:v>
                </c:pt>
                <c:pt idx="209">
                  <c:v>-15.022312336382104</c:v>
                </c:pt>
                <c:pt idx="210">
                  <c:v>-15.022312336382104</c:v>
                </c:pt>
                <c:pt idx="211">
                  <c:v>-15.022312336382104</c:v>
                </c:pt>
                <c:pt idx="212">
                  <c:v>-15.022312336382104</c:v>
                </c:pt>
                <c:pt idx="213">
                  <c:v>-15.035336523850724</c:v>
                </c:pt>
                <c:pt idx="214">
                  <c:v>-15.035336523850724</c:v>
                </c:pt>
                <c:pt idx="215">
                  <c:v>-15.035336523850724</c:v>
                </c:pt>
                <c:pt idx="216">
                  <c:v>-15.048524954115349</c:v>
                </c:pt>
                <c:pt idx="217">
                  <c:v>-15.048524954115349</c:v>
                </c:pt>
                <c:pt idx="218">
                  <c:v>-15.048524954115349</c:v>
                </c:pt>
                <c:pt idx="219">
                  <c:v>-15.048524954115349</c:v>
                </c:pt>
                <c:pt idx="220">
                  <c:v>-15.048524954115349</c:v>
                </c:pt>
                <c:pt idx="221">
                  <c:v>-15.061881924989658</c:v>
                </c:pt>
                <c:pt idx="222">
                  <c:v>-15.061881924989658</c:v>
                </c:pt>
                <c:pt idx="223">
                  <c:v>-15.061881924989658</c:v>
                </c:pt>
                <c:pt idx="224">
                  <c:v>-15.075411905065344</c:v>
                </c:pt>
                <c:pt idx="225">
                  <c:v>-15.075411905065344</c:v>
                </c:pt>
                <c:pt idx="226">
                  <c:v>-15.075411905065344</c:v>
                </c:pt>
                <c:pt idx="227">
                  <c:v>-15.075411905065344</c:v>
                </c:pt>
                <c:pt idx="228">
                  <c:v>-15.089119542882109</c:v>
                </c:pt>
                <c:pt idx="229">
                  <c:v>-15.089119542882109</c:v>
                </c:pt>
                <c:pt idx="230">
                  <c:v>-15.089119542882109</c:v>
                </c:pt>
                <c:pt idx="231">
                  <c:v>-15.089119542882109</c:v>
                </c:pt>
                <c:pt idx="232">
                  <c:v>-15.103009676721491</c:v>
                </c:pt>
                <c:pt idx="233">
                  <c:v>-15.103009676721491</c:v>
                </c:pt>
                <c:pt idx="234">
                  <c:v>-15.103009676721491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99-41C6-8252-4ABC82248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016768"/>
        <c:axId val="214600512"/>
      </c:scatterChart>
      <c:valAx>
        <c:axId val="296016768"/>
        <c:scaling>
          <c:orientation val="minMax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Zeit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4600512"/>
        <c:crosses val="autoZero"/>
        <c:crossBetween val="midCat"/>
      </c:valAx>
      <c:valAx>
        <c:axId val="21460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ln(c)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601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Probe 3</a:t>
            </a:r>
          </a:p>
          <a:p>
            <a:pPr>
              <a:defRPr/>
            </a:pPr>
            <a:r>
              <a:rPr lang="de-AT"/>
              <a:t>1. Ordnung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3267119176328376"/>
          <c:y val="0.25083333333333335"/>
          <c:w val="0.81794652272145718"/>
          <c:h val="0.6278470399533391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572134733158354"/>
                  <c:y val="-0.35033719743365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'Probe 3 neu'!$A$2:$A$263</c:f>
              <c:numCache>
                <c:formatCode>General</c:formatCode>
                <c:ptCount val="262"/>
                <c:pt idx="0">
                  <c:v>1.6</c:v>
                </c:pt>
                <c:pt idx="1">
                  <c:v>3.6</c:v>
                </c:pt>
                <c:pt idx="2">
                  <c:v>5.6</c:v>
                </c:pt>
                <c:pt idx="3">
                  <c:v>7.6</c:v>
                </c:pt>
                <c:pt idx="4">
                  <c:v>9.6</c:v>
                </c:pt>
                <c:pt idx="5">
                  <c:v>11.6</c:v>
                </c:pt>
                <c:pt idx="6">
                  <c:v>13.6</c:v>
                </c:pt>
                <c:pt idx="7">
                  <c:v>15.6</c:v>
                </c:pt>
                <c:pt idx="8">
                  <c:v>17.600000000000001</c:v>
                </c:pt>
                <c:pt idx="9">
                  <c:v>19.600000000000001</c:v>
                </c:pt>
                <c:pt idx="10">
                  <c:v>21.6</c:v>
                </c:pt>
                <c:pt idx="11">
                  <c:v>23.6</c:v>
                </c:pt>
                <c:pt idx="12">
                  <c:v>25.6</c:v>
                </c:pt>
                <c:pt idx="13">
                  <c:v>27.6</c:v>
                </c:pt>
                <c:pt idx="14">
                  <c:v>29.6</c:v>
                </c:pt>
                <c:pt idx="15">
                  <c:v>31.6</c:v>
                </c:pt>
                <c:pt idx="16">
                  <c:v>33.6</c:v>
                </c:pt>
                <c:pt idx="17">
                  <c:v>35.6</c:v>
                </c:pt>
                <c:pt idx="18">
                  <c:v>37.6</c:v>
                </c:pt>
                <c:pt idx="19">
                  <c:v>39.6</c:v>
                </c:pt>
                <c:pt idx="20">
                  <c:v>41.6</c:v>
                </c:pt>
                <c:pt idx="21">
                  <c:v>43.6</c:v>
                </c:pt>
                <c:pt idx="22">
                  <c:v>45.6</c:v>
                </c:pt>
                <c:pt idx="23">
                  <c:v>47.6</c:v>
                </c:pt>
                <c:pt idx="24">
                  <c:v>49.6</c:v>
                </c:pt>
                <c:pt idx="25">
                  <c:v>51.6</c:v>
                </c:pt>
                <c:pt idx="26">
                  <c:v>53.6</c:v>
                </c:pt>
                <c:pt idx="27">
                  <c:v>55.6</c:v>
                </c:pt>
                <c:pt idx="28">
                  <c:v>57.6</c:v>
                </c:pt>
                <c:pt idx="29">
                  <c:v>59.6</c:v>
                </c:pt>
                <c:pt idx="30">
                  <c:v>61.6</c:v>
                </c:pt>
                <c:pt idx="31">
                  <c:v>63.6</c:v>
                </c:pt>
                <c:pt idx="32">
                  <c:v>65.599999999999994</c:v>
                </c:pt>
                <c:pt idx="33">
                  <c:v>67.599999999999994</c:v>
                </c:pt>
                <c:pt idx="34">
                  <c:v>69.599999999999994</c:v>
                </c:pt>
                <c:pt idx="35">
                  <c:v>71.599999999999994</c:v>
                </c:pt>
                <c:pt idx="36">
                  <c:v>73.599999999999994</c:v>
                </c:pt>
                <c:pt idx="37">
                  <c:v>75.599999999999994</c:v>
                </c:pt>
                <c:pt idx="38">
                  <c:v>77.599999999999994</c:v>
                </c:pt>
                <c:pt idx="39">
                  <c:v>79.599999999999994</c:v>
                </c:pt>
                <c:pt idx="40">
                  <c:v>81.599999999999994</c:v>
                </c:pt>
                <c:pt idx="41">
                  <c:v>83.6</c:v>
                </c:pt>
                <c:pt idx="42">
                  <c:v>85.6</c:v>
                </c:pt>
                <c:pt idx="43">
                  <c:v>87.6</c:v>
                </c:pt>
                <c:pt idx="44">
                  <c:v>89.6</c:v>
                </c:pt>
                <c:pt idx="45">
                  <c:v>91.6</c:v>
                </c:pt>
                <c:pt idx="46">
                  <c:v>93.6</c:v>
                </c:pt>
                <c:pt idx="47">
                  <c:v>95.6</c:v>
                </c:pt>
                <c:pt idx="48">
                  <c:v>97.6</c:v>
                </c:pt>
                <c:pt idx="49">
                  <c:v>99.6</c:v>
                </c:pt>
                <c:pt idx="50">
                  <c:v>101.6</c:v>
                </c:pt>
                <c:pt idx="51">
                  <c:v>103.6</c:v>
                </c:pt>
                <c:pt idx="52">
                  <c:v>105.6</c:v>
                </c:pt>
                <c:pt idx="53">
                  <c:v>107.6</c:v>
                </c:pt>
                <c:pt idx="54">
                  <c:v>109.6</c:v>
                </c:pt>
                <c:pt idx="55">
                  <c:v>111.6</c:v>
                </c:pt>
                <c:pt idx="56">
                  <c:v>113.6</c:v>
                </c:pt>
                <c:pt idx="57">
                  <c:v>115.6</c:v>
                </c:pt>
                <c:pt idx="58">
                  <c:v>117.6</c:v>
                </c:pt>
                <c:pt idx="59">
                  <c:v>119.6</c:v>
                </c:pt>
                <c:pt idx="60">
                  <c:v>121.6</c:v>
                </c:pt>
                <c:pt idx="61">
                  <c:v>123.6</c:v>
                </c:pt>
                <c:pt idx="62">
                  <c:v>125.6</c:v>
                </c:pt>
                <c:pt idx="63">
                  <c:v>127.6</c:v>
                </c:pt>
                <c:pt idx="64">
                  <c:v>129.6</c:v>
                </c:pt>
                <c:pt idx="65">
                  <c:v>131.6</c:v>
                </c:pt>
                <c:pt idx="66">
                  <c:v>133.6</c:v>
                </c:pt>
                <c:pt idx="67">
                  <c:v>135.6</c:v>
                </c:pt>
                <c:pt idx="68">
                  <c:v>137.6</c:v>
                </c:pt>
                <c:pt idx="69">
                  <c:v>139.6</c:v>
                </c:pt>
                <c:pt idx="70">
                  <c:v>141.6</c:v>
                </c:pt>
                <c:pt idx="71">
                  <c:v>143.6</c:v>
                </c:pt>
                <c:pt idx="72">
                  <c:v>145.6</c:v>
                </c:pt>
                <c:pt idx="73">
                  <c:v>147.6</c:v>
                </c:pt>
                <c:pt idx="74">
                  <c:v>149.6</c:v>
                </c:pt>
                <c:pt idx="75">
                  <c:v>151.6</c:v>
                </c:pt>
                <c:pt idx="76">
                  <c:v>153.6</c:v>
                </c:pt>
                <c:pt idx="77">
                  <c:v>155.6</c:v>
                </c:pt>
                <c:pt idx="78">
                  <c:v>157.6</c:v>
                </c:pt>
                <c:pt idx="79">
                  <c:v>159.6</c:v>
                </c:pt>
                <c:pt idx="80">
                  <c:v>161.6</c:v>
                </c:pt>
                <c:pt idx="81">
                  <c:v>163.6</c:v>
                </c:pt>
                <c:pt idx="82">
                  <c:v>165.6</c:v>
                </c:pt>
                <c:pt idx="83">
                  <c:v>167.6</c:v>
                </c:pt>
                <c:pt idx="84">
                  <c:v>169.6</c:v>
                </c:pt>
                <c:pt idx="85">
                  <c:v>171.6</c:v>
                </c:pt>
                <c:pt idx="86">
                  <c:v>173.6</c:v>
                </c:pt>
                <c:pt idx="87">
                  <c:v>175.6</c:v>
                </c:pt>
                <c:pt idx="88">
                  <c:v>177.6</c:v>
                </c:pt>
                <c:pt idx="89">
                  <c:v>179.6</c:v>
                </c:pt>
                <c:pt idx="90">
                  <c:v>181.6</c:v>
                </c:pt>
                <c:pt idx="91">
                  <c:v>183.6</c:v>
                </c:pt>
                <c:pt idx="92">
                  <c:v>185.6</c:v>
                </c:pt>
                <c:pt idx="93">
                  <c:v>187.6</c:v>
                </c:pt>
                <c:pt idx="94">
                  <c:v>189.6</c:v>
                </c:pt>
                <c:pt idx="95">
                  <c:v>191.6</c:v>
                </c:pt>
                <c:pt idx="96">
                  <c:v>193.6</c:v>
                </c:pt>
                <c:pt idx="97">
                  <c:v>195.6</c:v>
                </c:pt>
                <c:pt idx="98">
                  <c:v>197.6</c:v>
                </c:pt>
                <c:pt idx="99">
                  <c:v>199.6</c:v>
                </c:pt>
                <c:pt idx="100">
                  <c:v>201.6</c:v>
                </c:pt>
                <c:pt idx="101">
                  <c:v>203.6</c:v>
                </c:pt>
                <c:pt idx="102">
                  <c:v>205.6</c:v>
                </c:pt>
                <c:pt idx="103">
                  <c:v>207.6</c:v>
                </c:pt>
                <c:pt idx="104">
                  <c:v>209.6</c:v>
                </c:pt>
                <c:pt idx="105">
                  <c:v>211.6</c:v>
                </c:pt>
                <c:pt idx="106">
                  <c:v>213.6</c:v>
                </c:pt>
                <c:pt idx="107">
                  <c:v>215.6</c:v>
                </c:pt>
                <c:pt idx="108">
                  <c:v>217.6</c:v>
                </c:pt>
                <c:pt idx="109">
                  <c:v>219.6</c:v>
                </c:pt>
                <c:pt idx="110">
                  <c:v>221.6</c:v>
                </c:pt>
                <c:pt idx="111">
                  <c:v>223.6</c:v>
                </c:pt>
                <c:pt idx="112">
                  <c:v>225.6</c:v>
                </c:pt>
                <c:pt idx="113">
                  <c:v>227.6</c:v>
                </c:pt>
                <c:pt idx="114">
                  <c:v>229.6</c:v>
                </c:pt>
                <c:pt idx="115">
                  <c:v>231.6</c:v>
                </c:pt>
                <c:pt idx="116">
                  <c:v>233.6</c:v>
                </c:pt>
                <c:pt idx="117">
                  <c:v>235.6</c:v>
                </c:pt>
                <c:pt idx="118">
                  <c:v>237.6</c:v>
                </c:pt>
                <c:pt idx="119">
                  <c:v>239.6</c:v>
                </c:pt>
                <c:pt idx="120">
                  <c:v>241.6</c:v>
                </c:pt>
                <c:pt idx="121">
                  <c:v>243.6</c:v>
                </c:pt>
                <c:pt idx="122">
                  <c:v>245.6</c:v>
                </c:pt>
                <c:pt idx="123">
                  <c:v>247.6</c:v>
                </c:pt>
                <c:pt idx="124">
                  <c:v>249.6</c:v>
                </c:pt>
                <c:pt idx="125">
                  <c:v>251.6</c:v>
                </c:pt>
                <c:pt idx="126">
                  <c:v>253.6</c:v>
                </c:pt>
                <c:pt idx="127">
                  <c:v>255.6</c:v>
                </c:pt>
                <c:pt idx="128">
                  <c:v>257.60000000000002</c:v>
                </c:pt>
                <c:pt idx="129">
                  <c:v>259.60000000000002</c:v>
                </c:pt>
                <c:pt idx="130">
                  <c:v>261.60000000000002</c:v>
                </c:pt>
                <c:pt idx="131">
                  <c:v>263.60000000000002</c:v>
                </c:pt>
                <c:pt idx="132">
                  <c:v>265.60000000000002</c:v>
                </c:pt>
                <c:pt idx="133">
                  <c:v>267.60000000000002</c:v>
                </c:pt>
                <c:pt idx="134">
                  <c:v>269.60000000000002</c:v>
                </c:pt>
                <c:pt idx="135">
                  <c:v>271.60000000000002</c:v>
                </c:pt>
                <c:pt idx="136">
                  <c:v>273.60000000000002</c:v>
                </c:pt>
                <c:pt idx="137">
                  <c:v>275.60000000000002</c:v>
                </c:pt>
                <c:pt idx="138">
                  <c:v>277.60000000000002</c:v>
                </c:pt>
                <c:pt idx="139">
                  <c:v>279.60000000000002</c:v>
                </c:pt>
                <c:pt idx="140">
                  <c:v>281.60000000000002</c:v>
                </c:pt>
                <c:pt idx="141">
                  <c:v>283.60000000000002</c:v>
                </c:pt>
                <c:pt idx="142">
                  <c:v>285.60000000000002</c:v>
                </c:pt>
                <c:pt idx="143">
                  <c:v>287.60000000000002</c:v>
                </c:pt>
                <c:pt idx="144">
                  <c:v>289.60000000000002</c:v>
                </c:pt>
                <c:pt idx="145">
                  <c:v>291.60000000000002</c:v>
                </c:pt>
                <c:pt idx="146">
                  <c:v>293.60000000000002</c:v>
                </c:pt>
                <c:pt idx="147">
                  <c:v>295.60000000000002</c:v>
                </c:pt>
                <c:pt idx="148">
                  <c:v>297.60000000000002</c:v>
                </c:pt>
                <c:pt idx="149">
                  <c:v>299.60000000000002</c:v>
                </c:pt>
                <c:pt idx="150">
                  <c:v>301.60000000000002</c:v>
                </c:pt>
                <c:pt idx="151">
                  <c:v>303.60000000000002</c:v>
                </c:pt>
                <c:pt idx="152">
                  <c:v>305.60000000000002</c:v>
                </c:pt>
                <c:pt idx="153">
                  <c:v>307.60000000000002</c:v>
                </c:pt>
                <c:pt idx="154">
                  <c:v>309.60000000000002</c:v>
                </c:pt>
                <c:pt idx="155">
                  <c:v>311.60000000000002</c:v>
                </c:pt>
                <c:pt idx="156">
                  <c:v>313.60000000000002</c:v>
                </c:pt>
                <c:pt idx="157">
                  <c:v>315.60000000000002</c:v>
                </c:pt>
                <c:pt idx="158">
                  <c:v>317.60000000000002</c:v>
                </c:pt>
                <c:pt idx="159">
                  <c:v>319.7</c:v>
                </c:pt>
                <c:pt idx="160">
                  <c:v>321.60000000000002</c:v>
                </c:pt>
                <c:pt idx="161">
                  <c:v>323.60000000000002</c:v>
                </c:pt>
                <c:pt idx="162">
                  <c:v>325.60000000000002</c:v>
                </c:pt>
                <c:pt idx="163">
                  <c:v>327.60000000000002</c:v>
                </c:pt>
                <c:pt idx="164">
                  <c:v>329.6</c:v>
                </c:pt>
                <c:pt idx="165">
                  <c:v>331.6</c:v>
                </c:pt>
                <c:pt idx="166">
                  <c:v>333.6</c:v>
                </c:pt>
                <c:pt idx="167">
                  <c:v>335.6</c:v>
                </c:pt>
                <c:pt idx="168">
                  <c:v>337.6</c:v>
                </c:pt>
                <c:pt idx="169">
                  <c:v>339.6</c:v>
                </c:pt>
                <c:pt idx="170">
                  <c:v>341.6</c:v>
                </c:pt>
                <c:pt idx="171">
                  <c:v>343.6</c:v>
                </c:pt>
                <c:pt idx="172">
                  <c:v>345.6</c:v>
                </c:pt>
                <c:pt idx="173">
                  <c:v>347.6</c:v>
                </c:pt>
                <c:pt idx="174">
                  <c:v>349.6</c:v>
                </c:pt>
                <c:pt idx="175">
                  <c:v>351.6</c:v>
                </c:pt>
                <c:pt idx="176">
                  <c:v>353.6</c:v>
                </c:pt>
                <c:pt idx="177">
                  <c:v>355.6</c:v>
                </c:pt>
                <c:pt idx="178">
                  <c:v>357.6</c:v>
                </c:pt>
                <c:pt idx="179">
                  <c:v>359.6</c:v>
                </c:pt>
                <c:pt idx="180">
                  <c:v>361.6</c:v>
                </c:pt>
                <c:pt idx="181">
                  <c:v>363.6</c:v>
                </c:pt>
                <c:pt idx="182">
                  <c:v>365.6</c:v>
                </c:pt>
                <c:pt idx="183">
                  <c:v>367.6</c:v>
                </c:pt>
                <c:pt idx="184">
                  <c:v>369.6</c:v>
                </c:pt>
                <c:pt idx="185">
                  <c:v>371.6</c:v>
                </c:pt>
                <c:pt idx="186">
                  <c:v>373.6</c:v>
                </c:pt>
                <c:pt idx="187">
                  <c:v>375.6</c:v>
                </c:pt>
                <c:pt idx="188">
                  <c:v>377.6</c:v>
                </c:pt>
                <c:pt idx="189">
                  <c:v>379.6</c:v>
                </c:pt>
                <c:pt idx="190">
                  <c:v>381.6</c:v>
                </c:pt>
                <c:pt idx="191">
                  <c:v>383.6</c:v>
                </c:pt>
                <c:pt idx="192">
                  <c:v>385.6</c:v>
                </c:pt>
                <c:pt idx="193">
                  <c:v>387.6</c:v>
                </c:pt>
                <c:pt idx="194">
                  <c:v>389.6</c:v>
                </c:pt>
                <c:pt idx="195">
                  <c:v>391.6</c:v>
                </c:pt>
                <c:pt idx="196">
                  <c:v>393.7</c:v>
                </c:pt>
                <c:pt idx="197">
                  <c:v>395.6</c:v>
                </c:pt>
                <c:pt idx="198">
                  <c:v>397.6</c:v>
                </c:pt>
                <c:pt idx="199">
                  <c:v>399.6</c:v>
                </c:pt>
                <c:pt idx="200">
                  <c:v>401.6</c:v>
                </c:pt>
                <c:pt idx="201">
                  <c:v>403.6</c:v>
                </c:pt>
                <c:pt idx="202">
                  <c:v>405.6</c:v>
                </c:pt>
                <c:pt idx="203">
                  <c:v>407.6</c:v>
                </c:pt>
                <c:pt idx="204">
                  <c:v>409.6</c:v>
                </c:pt>
                <c:pt idx="205">
                  <c:v>411.6</c:v>
                </c:pt>
                <c:pt idx="206">
                  <c:v>413.6</c:v>
                </c:pt>
                <c:pt idx="207">
                  <c:v>415.6</c:v>
                </c:pt>
                <c:pt idx="208">
                  <c:v>417.6</c:v>
                </c:pt>
                <c:pt idx="209">
                  <c:v>419.6</c:v>
                </c:pt>
                <c:pt idx="210">
                  <c:v>421.6</c:v>
                </c:pt>
                <c:pt idx="211">
                  <c:v>423.6</c:v>
                </c:pt>
                <c:pt idx="212">
                  <c:v>425.6</c:v>
                </c:pt>
                <c:pt idx="213">
                  <c:v>427.6</c:v>
                </c:pt>
                <c:pt idx="214">
                  <c:v>429.6</c:v>
                </c:pt>
                <c:pt idx="215">
                  <c:v>431.6</c:v>
                </c:pt>
                <c:pt idx="216">
                  <c:v>433.6</c:v>
                </c:pt>
                <c:pt idx="217">
                  <c:v>435.6</c:v>
                </c:pt>
                <c:pt idx="218">
                  <c:v>437.6</c:v>
                </c:pt>
                <c:pt idx="219">
                  <c:v>439.6</c:v>
                </c:pt>
                <c:pt idx="220">
                  <c:v>441.6</c:v>
                </c:pt>
                <c:pt idx="221">
                  <c:v>443.6</c:v>
                </c:pt>
                <c:pt idx="222">
                  <c:v>445.6</c:v>
                </c:pt>
                <c:pt idx="223">
                  <c:v>447.6</c:v>
                </c:pt>
                <c:pt idx="224">
                  <c:v>449.6</c:v>
                </c:pt>
                <c:pt idx="225">
                  <c:v>451.6</c:v>
                </c:pt>
                <c:pt idx="226">
                  <c:v>453.6</c:v>
                </c:pt>
                <c:pt idx="227">
                  <c:v>455.6</c:v>
                </c:pt>
                <c:pt idx="228">
                  <c:v>457.6</c:v>
                </c:pt>
                <c:pt idx="229">
                  <c:v>459.6</c:v>
                </c:pt>
                <c:pt idx="230">
                  <c:v>461.6</c:v>
                </c:pt>
                <c:pt idx="231">
                  <c:v>463.6</c:v>
                </c:pt>
                <c:pt idx="232">
                  <c:v>465.6</c:v>
                </c:pt>
                <c:pt idx="233">
                  <c:v>467.6</c:v>
                </c:pt>
                <c:pt idx="234">
                  <c:v>469.6</c:v>
                </c:pt>
                <c:pt idx="235">
                  <c:v>471.6</c:v>
                </c:pt>
                <c:pt idx="236">
                  <c:v>473.6</c:v>
                </c:pt>
                <c:pt idx="237">
                  <c:v>475.6</c:v>
                </c:pt>
                <c:pt idx="238">
                  <c:v>477.6</c:v>
                </c:pt>
                <c:pt idx="239">
                  <c:v>479.6</c:v>
                </c:pt>
                <c:pt idx="240">
                  <c:v>481.6</c:v>
                </c:pt>
                <c:pt idx="241">
                  <c:v>483.6</c:v>
                </c:pt>
                <c:pt idx="242">
                  <c:v>485.6</c:v>
                </c:pt>
                <c:pt idx="243">
                  <c:v>487.6</c:v>
                </c:pt>
                <c:pt idx="244">
                  <c:v>489.6</c:v>
                </c:pt>
                <c:pt idx="245">
                  <c:v>491.6</c:v>
                </c:pt>
                <c:pt idx="246">
                  <c:v>493.6</c:v>
                </c:pt>
                <c:pt idx="247">
                  <c:v>495.6</c:v>
                </c:pt>
                <c:pt idx="248">
                  <c:v>497.6</c:v>
                </c:pt>
                <c:pt idx="249">
                  <c:v>499.6</c:v>
                </c:pt>
                <c:pt idx="250">
                  <c:v>501.6</c:v>
                </c:pt>
                <c:pt idx="251">
                  <c:v>503.6</c:v>
                </c:pt>
                <c:pt idx="252">
                  <c:v>505.6</c:v>
                </c:pt>
                <c:pt idx="253">
                  <c:v>507.6</c:v>
                </c:pt>
                <c:pt idx="254">
                  <c:v>509.6</c:v>
                </c:pt>
                <c:pt idx="255">
                  <c:v>511.6</c:v>
                </c:pt>
                <c:pt idx="256">
                  <c:v>513.6</c:v>
                </c:pt>
                <c:pt idx="257">
                  <c:v>515.6</c:v>
                </c:pt>
                <c:pt idx="258">
                  <c:v>517.6</c:v>
                </c:pt>
                <c:pt idx="259">
                  <c:v>519.6</c:v>
                </c:pt>
                <c:pt idx="260">
                  <c:v>521.6</c:v>
                </c:pt>
                <c:pt idx="261">
                  <c:v>523.6</c:v>
                </c:pt>
              </c:numCache>
            </c:numRef>
          </c:xVal>
          <c:yVal>
            <c:numRef>
              <c:f>'Probe 3 neu'!$I$2:$I$263</c:f>
              <c:numCache>
                <c:formatCode>General</c:formatCode>
                <c:ptCount val="262"/>
                <c:pt idx="0">
                  <c:v>-12.996422990648082</c:v>
                </c:pt>
                <c:pt idx="1">
                  <c:v>-13.005596606145023</c:v>
                </c:pt>
                <c:pt idx="2">
                  <c:v>-13.012513794307562</c:v>
                </c:pt>
                <c:pt idx="3">
                  <c:v>-13.021786783955765</c:v>
                </c:pt>
                <c:pt idx="4">
                  <c:v>-13.035805563701064</c:v>
                </c:pt>
                <c:pt idx="5">
                  <c:v>-13.052330649662073</c:v>
                </c:pt>
                <c:pt idx="6">
                  <c:v>-13.064249206725661</c:v>
                </c:pt>
                <c:pt idx="7">
                  <c:v>-13.07626592740645</c:v>
                </c:pt>
                <c:pt idx="8">
                  <c:v>-13.085951445957923</c:v>
                </c:pt>
                <c:pt idx="9">
                  <c:v>-13.100602655201921</c:v>
                </c:pt>
                <c:pt idx="10">
                  <c:v>-13.110453808309529</c:v>
                </c:pt>
                <c:pt idx="11">
                  <c:v>-13.125359109985006</c:v>
                </c:pt>
                <c:pt idx="12">
                  <c:v>-13.140422487949301</c:v>
                </c:pt>
                <c:pt idx="13">
                  <c:v>-13.150554733145198</c:v>
                </c:pt>
                <c:pt idx="14">
                  <c:v>-13.165891467010658</c:v>
                </c:pt>
                <c:pt idx="15">
                  <c:v>-13.171041304407593</c:v>
                </c:pt>
                <c:pt idx="16">
                  <c:v>-13.181398438694785</c:v>
                </c:pt>
                <c:pt idx="17">
                  <c:v>-13.199711611743068</c:v>
                </c:pt>
                <c:pt idx="18">
                  <c:v>-13.210286422181367</c:v>
                </c:pt>
                <c:pt idx="19">
                  <c:v>-13.223620516908529</c:v>
                </c:pt>
                <c:pt idx="20">
                  <c:v>-13.23708599673887</c:v>
                </c:pt>
                <c:pt idx="21">
                  <c:v>-13.245229708592491</c:v>
                </c:pt>
                <c:pt idx="22">
                  <c:v>-13.256164660072194</c:v>
                </c:pt>
                <c:pt idx="23">
                  <c:v>-13.269959064465423</c:v>
                </c:pt>
                <c:pt idx="24">
                  <c:v>-13.278304122975127</c:v>
                </c:pt>
                <c:pt idx="25">
                  <c:v>-13.349959190160025</c:v>
                </c:pt>
                <c:pt idx="26">
                  <c:v>-13.376740948046464</c:v>
                </c:pt>
                <c:pt idx="27">
                  <c:v>-13.388823250912514</c:v>
                </c:pt>
                <c:pt idx="28">
                  <c:v>-13.401019401676821</c:v>
                </c:pt>
                <c:pt idx="29">
                  <c:v>-13.410242778603456</c:v>
                </c:pt>
                <c:pt idx="30">
                  <c:v>-13.422644431891621</c:v>
                </c:pt>
                <c:pt idx="31">
                  <c:v>-13.438317211346444</c:v>
                </c:pt>
                <c:pt idx="32">
                  <c:v>-13.450995466901164</c:v>
                </c:pt>
                <c:pt idx="33">
                  <c:v>-13.463801384418701</c:v>
                </c:pt>
                <c:pt idx="34">
                  <c:v>-13.476738016108929</c:v>
                </c:pt>
                <c:pt idx="35">
                  <c:v>-13.486528167412827</c:v>
                </c:pt>
                <c:pt idx="36">
                  <c:v>-13.499701218331102</c:v>
                </c:pt>
                <c:pt idx="37">
                  <c:v>-13.509672480383951</c:v>
                </c:pt>
                <c:pt idx="38">
                  <c:v>-13.523092241189053</c:v>
                </c:pt>
                <c:pt idx="39">
                  <c:v>-13.53665785319939</c:v>
                </c:pt>
                <c:pt idx="40">
                  <c:v>-13.550373025593887</c:v>
                </c:pt>
                <c:pt idx="41">
                  <c:v>-13.564241606902989</c:v>
                </c:pt>
                <c:pt idx="42">
                  <c:v>-13.574746115003824</c:v>
                </c:pt>
                <c:pt idx="43">
                  <c:v>-13.588892867214241</c:v>
                </c:pt>
                <c:pt idx="44">
                  <c:v>-13.596027758949177</c:v>
                </c:pt>
                <c:pt idx="45">
                  <c:v>-13.610423320517318</c:v>
                </c:pt>
                <c:pt idx="46">
                  <c:v>-13.621332280344367</c:v>
                </c:pt>
                <c:pt idx="47">
                  <c:v>-13.636031035718615</c:v>
                </c:pt>
                <c:pt idx="48">
                  <c:v>-13.647172861797303</c:v>
                </c:pt>
                <c:pt idx="49">
                  <c:v>-13.662189673517956</c:v>
                </c:pt>
                <c:pt idx="50">
                  <c:v>-13.677395321910263</c:v>
                </c:pt>
                <c:pt idx="51">
                  <c:v>-13.685070647485917</c:v>
                </c:pt>
                <c:pt idx="52">
                  <c:v>-13.696676226733119</c:v>
                </c:pt>
                <c:pt idx="53">
                  <c:v>-13.712326963554794</c:v>
                </c:pt>
                <c:pt idx="54">
                  <c:v>-13.724200755293728</c:v>
                </c:pt>
                <c:pt idx="55">
                  <c:v>-13.736193794313861</c:v>
                </c:pt>
                <c:pt idx="56">
                  <c:v>-13.748308784652618</c:v>
                </c:pt>
                <c:pt idx="57">
                  <c:v>-13.760548521806118</c:v>
                </c:pt>
                <c:pt idx="58">
                  <c:v>-13.772915896911876</c:v>
                </c:pt>
                <c:pt idx="59">
                  <c:v>-13.785413901173268</c:v>
                </c:pt>
                <c:pt idx="60">
                  <c:v>-13.802286474495304</c:v>
                </c:pt>
                <c:pt idx="61">
                  <c:v>-13.810814290682252</c:v>
                </c:pt>
                <c:pt idx="62">
                  <c:v>-13.828057930896836</c:v>
                </c:pt>
                <c:pt idx="63">
                  <c:v>-13.836775806328758</c:v>
                </c:pt>
                <c:pt idx="64">
                  <c:v>-13.849975670639665</c:v>
                </c:pt>
                <c:pt idx="65">
                  <c:v>-13.858859213089913</c:v>
                </c:pt>
                <c:pt idx="66">
                  <c:v>-13.872312802701826</c:v>
                </c:pt>
                <c:pt idx="67">
                  <c:v>-13.88592383352386</c:v>
                </c:pt>
                <c:pt idx="68">
                  <c:v>-13.895087333806483</c:v>
                </c:pt>
                <c:pt idx="69">
                  <c:v>-13.904323872002218</c:v>
                </c:pt>
                <c:pt idx="70">
                  <c:v>-13.913634731027646</c:v>
                </c:pt>
                <c:pt idx="71">
                  <c:v>-13.927743260772866</c:v>
                </c:pt>
                <c:pt idx="72">
                  <c:v>-13.937245758860012</c:v>
                </c:pt>
                <c:pt idx="73">
                  <c:v>-13.951648239345225</c:v>
                </c:pt>
                <c:pt idx="74">
                  <c:v>-13.966233577494576</c:v>
                </c:pt>
                <c:pt idx="75">
                  <c:v>-13.981006885665016</c:v>
                </c:pt>
                <c:pt idx="76">
                  <c:v>-13.9909628072828</c:v>
                </c:pt>
                <c:pt idx="77">
                  <c:v>-14.006061349897488</c:v>
                </c:pt>
                <c:pt idx="78">
                  <c:v>-14.021362581779957</c:v>
                </c:pt>
                <c:pt idx="79">
                  <c:v>-14.031678942754358</c:v>
                </c:pt>
                <c:pt idx="80">
                  <c:v>-14.042089865106959</c:v>
                </c:pt>
                <c:pt idx="81">
                  <c:v>-14.052597235143176</c:v>
                </c:pt>
                <c:pt idx="82">
                  <c:v>-14.068543395609961</c:v>
                </c:pt>
                <c:pt idx="83">
                  <c:v>-14.079300514166748</c:v>
                </c:pt>
                <c:pt idx="84">
                  <c:v>-14.090161143048135</c:v>
                </c:pt>
                <c:pt idx="85">
                  <c:v>-14.101127441786939</c:v>
                </c:pt>
                <c:pt idx="86">
                  <c:v>-14.117779912394619</c:v>
                </c:pt>
                <c:pt idx="87">
                  <c:v>-14.129020285728268</c:v>
                </c:pt>
                <c:pt idx="88">
                  <c:v>-14.14037444037214</c:v>
                </c:pt>
                <c:pt idx="89">
                  <c:v>-14.151844864562381</c:v>
                </c:pt>
                <c:pt idx="90">
                  <c:v>-14.16343412851918</c:v>
                </c:pt>
                <c:pt idx="91">
                  <c:v>-14.175144888090884</c:v>
                </c:pt>
                <c:pt idx="92">
                  <c:v>-14.186979888602892</c:v>
                </c:pt>
                <c:pt idx="93">
                  <c:v>-14.198941968925233</c:v>
                </c:pt>
                <c:pt idx="94">
                  <c:v>-14.211034065773935</c:v>
                </c:pt>
                <c:pt idx="95">
                  <c:v>-14.223259218262466</c:v>
                </c:pt>
                <c:pt idx="96">
                  <c:v>-14.235620572720963</c:v>
                </c:pt>
                <c:pt idx="97">
                  <c:v>-14.248121387802291</c:v>
                </c:pt>
                <c:pt idx="98">
                  <c:v>-14.260765039895762</c:v>
                </c:pt>
                <c:pt idx="99">
                  <c:v>-14.267141518543628</c:v>
                </c:pt>
                <c:pt idx="100">
                  <c:v>-14.28000602865564</c:v>
                </c:pt>
                <c:pt idx="101">
                  <c:v>-14.29302237042293</c:v>
                </c:pt>
                <c:pt idx="102">
                  <c:v>-14.306194379937928</c:v>
                </c:pt>
                <c:pt idx="103">
                  <c:v>-14.319526039849432</c:v>
                </c:pt>
                <c:pt idx="104">
                  <c:v>-14.333021486927583</c:v>
                </c:pt>
                <c:pt idx="105">
                  <c:v>-14.339831967509978</c:v>
                </c:pt>
                <c:pt idx="106">
                  <c:v>-14.353581208886766</c:v>
                </c:pt>
                <c:pt idx="107">
                  <c:v>-14.360521109161391</c:v>
                </c:pt>
                <c:pt idx="108">
                  <c:v>-14.374534403710797</c:v>
                </c:pt>
                <c:pt idx="109">
                  <c:v>-14.388729743178176</c:v>
                </c:pt>
                <c:pt idx="110">
                  <c:v>-14.395897246513833</c:v>
                </c:pt>
                <c:pt idx="111">
                  <c:v>-14.410375168240597</c:v>
                </c:pt>
                <c:pt idx="112">
                  <c:v>-14.417686926731117</c:v>
                </c:pt>
                <c:pt idx="113">
                  <c:v>-14.432459496266683</c:v>
                </c:pt>
                <c:pt idx="114">
                  <c:v>-14.432459496266683</c:v>
                </c:pt>
                <c:pt idx="115">
                  <c:v>-14.462621158110666</c:v>
                </c:pt>
                <c:pt idx="116">
                  <c:v>-14.470294434199536</c:v>
                </c:pt>
                <c:pt idx="117">
                  <c:v>-14.485805988140338</c:v>
                </c:pt>
                <c:pt idx="118">
                  <c:v>-14.501543119435166</c:v>
                </c:pt>
                <c:pt idx="119">
                  <c:v>-14.509498439158653</c:v>
                </c:pt>
                <c:pt idx="120">
                  <c:v>-14.525587088098876</c:v>
                </c:pt>
                <c:pt idx="121">
                  <c:v>-14.533722281292206</c:v>
                </c:pt>
                <c:pt idx="122">
                  <c:v>-14.550179231736497</c:v>
                </c:pt>
                <c:pt idx="123">
                  <c:v>-14.558502989293912</c:v>
                </c:pt>
                <c:pt idx="124">
                  <c:v>-14.575346253077559</c:v>
                </c:pt>
                <c:pt idx="125">
                  <c:v>-14.583867909568751</c:v>
                </c:pt>
                <c:pt idx="126">
                  <c:v>-14.601116849316334</c:v>
                </c:pt>
                <c:pt idx="127">
                  <c:v>-14.609846448171364</c:v>
                </c:pt>
                <c:pt idx="128">
                  <c:v>-14.627521915856773</c:v>
                </c:pt>
                <c:pt idx="129">
                  <c:v>-14.636470283016823</c:v>
                </c:pt>
                <c:pt idx="130">
                  <c:v>-14.645494125771348</c:v>
                </c:pt>
                <c:pt idx="131">
                  <c:v>-14.654594776757495</c:v>
                </c:pt>
                <c:pt idx="132">
                  <c:v>-14.663773604146094</c:v>
                </c:pt>
                <c:pt idx="133">
                  <c:v>-14.673032012916456</c:v>
                </c:pt>
                <c:pt idx="134">
                  <c:v>-14.682371446188885</c:v>
                </c:pt>
                <c:pt idx="135">
                  <c:v>-14.701299357850214</c:v>
                </c:pt>
                <c:pt idx="136">
                  <c:v>-14.720569701492888</c:v>
                </c:pt>
                <c:pt idx="137">
                  <c:v>-14.730337340245775</c:v>
                </c:pt>
                <c:pt idx="138">
                  <c:v>-14.74019554591202</c:v>
                </c:pt>
                <c:pt idx="139">
                  <c:v>-14.750146071472551</c:v>
                </c:pt>
                <c:pt idx="140">
                  <c:v>-14.760190721212155</c:v>
                </c:pt>
                <c:pt idx="141">
                  <c:v>-14.780569879118827</c:v>
                </c:pt>
                <c:pt idx="142">
                  <c:v>-14.790908271080852</c:v>
                </c:pt>
                <c:pt idx="143">
                  <c:v>-14.770331352741321</c:v>
                </c:pt>
                <c:pt idx="144">
                  <c:v>-14.790908271080852</c:v>
                </c:pt>
                <c:pt idx="145">
                  <c:v>-14.801348559383364</c:v>
                </c:pt>
                <c:pt idx="146">
                  <c:v>-14.81189283726455</c:v>
                </c:pt>
                <c:pt idx="147">
                  <c:v>-14.822543263034911</c:v>
                </c:pt>
                <c:pt idx="148">
                  <c:v>-14.833302062802906</c:v>
                </c:pt>
                <c:pt idx="149">
                  <c:v>-14.844171533344863</c:v>
                </c:pt>
                <c:pt idx="150">
                  <c:v>-14.855154045128348</c:v>
                </c:pt>
                <c:pt idx="151">
                  <c:v>-14.866252045498998</c:v>
                </c:pt>
                <c:pt idx="152">
                  <c:v>-14.877468062041444</c:v>
                </c:pt>
                <c:pt idx="153">
                  <c:v>-14.888804706126015</c:v>
                </c:pt>
                <c:pt idx="154">
                  <c:v>-14.900264676653522</c:v>
                </c:pt>
                <c:pt idx="155">
                  <c:v>-14.947395092792194</c:v>
                </c:pt>
                <c:pt idx="156">
                  <c:v>-14.947395092792194</c:v>
                </c:pt>
                <c:pt idx="157">
                  <c:v>-14.959515532672553</c:v>
                </c:pt>
                <c:pt idx="158">
                  <c:v>-14.971777568841203</c:v>
                </c:pt>
                <c:pt idx="159">
                  <c:v>-14.984184637526122</c:v>
                </c:pt>
                <c:pt idx="160">
                  <c:v>-14.996740301442983</c:v>
                </c:pt>
                <c:pt idx="161">
                  <c:v>-15.009448256080663</c:v>
                </c:pt>
                <c:pt idx="162">
                  <c:v>-15.022312336382104</c:v>
                </c:pt>
                <c:pt idx="163">
                  <c:v>-15.035336523850724</c:v>
                </c:pt>
                <c:pt idx="164">
                  <c:v>-15.048524954115349</c:v>
                </c:pt>
                <c:pt idx="165">
                  <c:v>-15.061881924989658</c:v>
                </c:pt>
                <c:pt idx="166">
                  <c:v>-15.075411905065344</c:v>
                </c:pt>
                <c:pt idx="167">
                  <c:v>-15.035336523850724</c:v>
                </c:pt>
                <c:pt idx="168">
                  <c:v>-15.048524954115349</c:v>
                </c:pt>
                <c:pt idx="169">
                  <c:v>-15.061881924989658</c:v>
                </c:pt>
                <c:pt idx="170">
                  <c:v>-15.075411905065344</c:v>
                </c:pt>
                <c:pt idx="171">
                  <c:v>-15.089119542882109</c:v>
                </c:pt>
                <c:pt idx="172">
                  <c:v>-15.103009676721491</c:v>
                </c:pt>
                <c:pt idx="173">
                  <c:v>-15.11708734507623</c:v>
                </c:pt>
                <c:pt idx="174">
                  <c:v>-15.131357797851729</c:v>
                </c:pt>
                <c:pt idx="175">
                  <c:v>-15.131357797851729</c:v>
                </c:pt>
                <c:pt idx="176">
                  <c:v>-15.145826508362184</c:v>
                </c:pt>
                <c:pt idx="177">
                  <c:v>-15.160499186189632</c:v>
                </c:pt>
                <c:pt idx="178">
                  <c:v>-15.175381790981909</c:v>
                </c:pt>
                <c:pt idx="179">
                  <c:v>-15.190480547272644</c:v>
                </c:pt>
                <c:pt idx="180">
                  <c:v>-15.190480547272644</c:v>
                </c:pt>
                <c:pt idx="181">
                  <c:v>-15.205801960415716</c:v>
                </c:pt>
                <c:pt idx="182">
                  <c:v>-15.221352833736226</c:v>
                </c:pt>
                <c:pt idx="183">
                  <c:v>-15.23714028701113</c:v>
                </c:pt>
                <c:pt idx="184">
                  <c:v>-15.253171776405242</c:v>
                </c:pt>
                <c:pt idx="185">
                  <c:v>-15.253171776405242</c:v>
                </c:pt>
                <c:pt idx="186">
                  <c:v>-15.269455116002284</c:v>
                </c:pt>
                <c:pt idx="187">
                  <c:v>-15.269455116002284</c:v>
                </c:pt>
                <c:pt idx="188">
                  <c:v>-15.285998501086668</c:v>
                </c:pt>
                <c:pt idx="189">
                  <c:v>-15.302810533349641</c:v>
                </c:pt>
                <c:pt idx="190">
                  <c:v>-15.319900248213889</c:v>
                </c:pt>
                <c:pt idx="191">
                  <c:v>-15.319900248213889</c:v>
                </c:pt>
                <c:pt idx="192">
                  <c:v>-15.337277144493871</c:v>
                </c:pt>
                <c:pt idx="193">
                  <c:v>-15.35495121663576</c:v>
                </c:pt>
                <c:pt idx="194">
                  <c:v>-15.35495121663576</c:v>
                </c:pt>
                <c:pt idx="195">
                  <c:v>-15.372932989810788</c:v>
                </c:pt>
                <c:pt idx="196">
                  <c:v>-15.3912335581708</c:v>
                </c:pt>
                <c:pt idx="197">
                  <c:v>-15.409864626613883</c:v>
                </c:pt>
                <c:pt idx="198">
                  <c:v>-15.409864626613883</c:v>
                </c:pt>
                <c:pt idx="199">
                  <c:v>-15.428838556454121</c:v>
                </c:pt>
                <c:pt idx="200">
                  <c:v>-15.448168415441527</c:v>
                </c:pt>
                <c:pt idx="201">
                  <c:v>-15.467868032639201</c:v>
                </c:pt>
                <c:pt idx="202">
                  <c:v>-15.467868032639201</c:v>
                </c:pt>
                <c:pt idx="203">
                  <c:v>-15.487952058734797</c:v>
                </c:pt>
                <c:pt idx="204">
                  <c:v>-15.508436032445381</c:v>
                </c:pt>
                <c:pt idx="205">
                  <c:v>-15.52933645376941</c:v>
                </c:pt>
                <c:pt idx="206">
                  <c:v>-15.52933645376941</c:v>
                </c:pt>
                <c:pt idx="207">
                  <c:v>-15.550670864951124</c:v>
                </c:pt>
                <c:pt idx="208">
                  <c:v>-15.550670864951124</c:v>
                </c:pt>
                <c:pt idx="209">
                  <c:v>-15.550670864951124</c:v>
                </c:pt>
                <c:pt idx="210">
                  <c:v>-15.572457940152717</c:v>
                </c:pt>
                <c:pt idx="211">
                  <c:v>-15.594717584982822</c:v>
                </c:pt>
                <c:pt idx="212">
                  <c:v>-15.594717584982822</c:v>
                </c:pt>
                <c:pt idx="213">
                  <c:v>-15.617471047210625</c:v>
                </c:pt>
                <c:pt idx="214">
                  <c:v>-15.617471047210625</c:v>
                </c:pt>
                <c:pt idx="215">
                  <c:v>-15.688929644472612</c:v>
                </c:pt>
                <c:pt idx="216">
                  <c:v>-15.688929644472612</c:v>
                </c:pt>
                <c:pt idx="217">
                  <c:v>-15.713902337829591</c:v>
                </c:pt>
                <c:pt idx="218">
                  <c:v>-15.739500095510465</c:v>
                </c:pt>
                <c:pt idx="219">
                  <c:v>-15.739500095510465</c:v>
                </c:pt>
                <c:pt idx="220">
                  <c:v>-15.688929644472612</c:v>
                </c:pt>
                <c:pt idx="221">
                  <c:v>-15.688929644472612</c:v>
                </c:pt>
                <c:pt idx="222">
                  <c:v>-15.713902337829591</c:v>
                </c:pt>
                <c:pt idx="223">
                  <c:v>-15.739500095510465</c:v>
                </c:pt>
                <c:pt idx="224">
                  <c:v>-15.739500095510465</c:v>
                </c:pt>
                <c:pt idx="225">
                  <c:v>-15.739500095510465</c:v>
                </c:pt>
                <c:pt idx="226">
                  <c:v>-15.765755400672731</c:v>
                </c:pt>
                <c:pt idx="227">
                  <c:v>-15.765755400672731</c:v>
                </c:pt>
                <c:pt idx="228">
                  <c:v>-15.792703335708634</c:v>
                </c:pt>
                <c:pt idx="229">
                  <c:v>-15.792703335708634</c:v>
                </c:pt>
                <c:pt idx="230">
                  <c:v>-15.820381867177254</c:v>
                </c:pt>
                <c:pt idx="231">
                  <c:v>-15.908231133286668</c:v>
                </c:pt>
                <c:pt idx="232">
                  <c:v>-15.820381867177254</c:v>
                </c:pt>
                <c:pt idx="233">
                  <c:v>-15.820381867177254</c:v>
                </c:pt>
                <c:pt idx="234">
                  <c:v>-15.848832170883094</c:v>
                </c:pt>
                <c:pt idx="235">
                  <c:v>-15.848832170883094</c:v>
                </c:pt>
                <c:pt idx="236">
                  <c:v>-15.878099004085795</c:v>
                </c:pt>
                <c:pt idx="237">
                  <c:v>-15.878099004085795</c:v>
                </c:pt>
                <c:pt idx="238">
                  <c:v>-15.878099004085795</c:v>
                </c:pt>
                <c:pt idx="239">
                  <c:v>-15.908231133286668</c:v>
                </c:pt>
                <c:pt idx="240">
                  <c:v>-15.908231133286668</c:v>
                </c:pt>
                <c:pt idx="241">
                  <c:v>-15.908231133286668</c:v>
                </c:pt>
                <c:pt idx="242">
                  <c:v>-15.908231133286668</c:v>
                </c:pt>
                <c:pt idx="243">
                  <c:v>-15.939281827857581</c:v>
                </c:pt>
                <c:pt idx="244">
                  <c:v>-15.939281827857581</c:v>
                </c:pt>
                <c:pt idx="245">
                  <c:v>-15.971309432060362</c:v>
                </c:pt>
                <c:pt idx="246">
                  <c:v>-15.971309432060362</c:v>
                </c:pt>
                <c:pt idx="247">
                  <c:v>-16.004378030886414</c:v>
                </c:pt>
                <c:pt idx="248">
                  <c:v>-16.004378030886414</c:v>
                </c:pt>
                <c:pt idx="249">
                  <c:v>-16.038558228810636</c:v>
                </c:pt>
                <c:pt idx="250">
                  <c:v>-16.038558228810636</c:v>
                </c:pt>
                <c:pt idx="251">
                  <c:v>-16.038558228810636</c:v>
                </c:pt>
                <c:pt idx="252">
                  <c:v>-16.073928065246367</c:v>
                </c:pt>
                <c:pt idx="253">
                  <c:v>-16.073928065246367</c:v>
                </c:pt>
                <c:pt idx="254">
                  <c:v>-16.110574096547847</c:v>
                </c:pt>
                <c:pt idx="255">
                  <c:v>-16.110574096547847</c:v>
                </c:pt>
                <c:pt idx="256">
                  <c:v>-16.110574096547847</c:v>
                </c:pt>
                <c:pt idx="257">
                  <c:v>-16.110574096547847</c:v>
                </c:pt>
                <c:pt idx="258">
                  <c:v>-16.148592682297451</c:v>
                </c:pt>
                <c:pt idx="259">
                  <c:v>-16.148592682297451</c:v>
                </c:pt>
                <c:pt idx="260">
                  <c:v>-16.148592682297451</c:v>
                </c:pt>
                <c:pt idx="261">
                  <c:v>-16.188091523983463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6B-4F31-BD5B-563C8C1A7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988896"/>
        <c:axId val="281989288"/>
      </c:scatterChart>
      <c:valAx>
        <c:axId val="28198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Zeit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1989288"/>
        <c:crosses val="autoZero"/>
        <c:crossBetween val="midCat"/>
      </c:valAx>
      <c:valAx>
        <c:axId val="28198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ln(c)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198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Probe 4</a:t>
            </a:r>
          </a:p>
          <a:p>
            <a:pPr>
              <a:defRPr/>
            </a:pPr>
            <a:r>
              <a:rPr lang="de-AT"/>
              <a:t>1. Ordnung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3035892388451442"/>
          <c:y val="0.29712962962962969"/>
          <c:w val="0.81730774278215224"/>
          <c:h val="0.6185877806940799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6353477690288711"/>
                  <c:y val="-0.321865339749198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'Probe 4'!$A$2:$A$413</c:f>
              <c:numCache>
                <c:formatCode>General</c:formatCode>
                <c:ptCount val="412"/>
                <c:pt idx="0">
                  <c:v>0.1</c:v>
                </c:pt>
                <c:pt idx="1">
                  <c:v>2.1</c:v>
                </c:pt>
                <c:pt idx="2">
                  <c:v>4.0999999999999996</c:v>
                </c:pt>
                <c:pt idx="3">
                  <c:v>6.1</c:v>
                </c:pt>
                <c:pt idx="4">
                  <c:v>8.1</c:v>
                </c:pt>
                <c:pt idx="5">
                  <c:v>10.1</c:v>
                </c:pt>
                <c:pt idx="6">
                  <c:v>12.1</c:v>
                </c:pt>
                <c:pt idx="7">
                  <c:v>14.1</c:v>
                </c:pt>
                <c:pt idx="8">
                  <c:v>16.100000000000001</c:v>
                </c:pt>
                <c:pt idx="9">
                  <c:v>18.100000000000001</c:v>
                </c:pt>
                <c:pt idx="10">
                  <c:v>20.100000000000001</c:v>
                </c:pt>
                <c:pt idx="11">
                  <c:v>22.1</c:v>
                </c:pt>
                <c:pt idx="12">
                  <c:v>24.1</c:v>
                </c:pt>
                <c:pt idx="13">
                  <c:v>26.1</c:v>
                </c:pt>
                <c:pt idx="14">
                  <c:v>28.1</c:v>
                </c:pt>
                <c:pt idx="15">
                  <c:v>30.1</c:v>
                </c:pt>
                <c:pt idx="16">
                  <c:v>32.1</c:v>
                </c:pt>
                <c:pt idx="17">
                  <c:v>34.1</c:v>
                </c:pt>
                <c:pt idx="18">
                  <c:v>36.1</c:v>
                </c:pt>
                <c:pt idx="19">
                  <c:v>38.1</c:v>
                </c:pt>
                <c:pt idx="20">
                  <c:v>40.1</c:v>
                </c:pt>
                <c:pt idx="21">
                  <c:v>42.1</c:v>
                </c:pt>
                <c:pt idx="22">
                  <c:v>44.1</c:v>
                </c:pt>
                <c:pt idx="23">
                  <c:v>46.1</c:v>
                </c:pt>
                <c:pt idx="24">
                  <c:v>48.1</c:v>
                </c:pt>
                <c:pt idx="25">
                  <c:v>50.1</c:v>
                </c:pt>
                <c:pt idx="26">
                  <c:v>52.1</c:v>
                </c:pt>
                <c:pt idx="27">
                  <c:v>54.1</c:v>
                </c:pt>
                <c:pt idx="28">
                  <c:v>56.1</c:v>
                </c:pt>
                <c:pt idx="29">
                  <c:v>58.1</c:v>
                </c:pt>
                <c:pt idx="30">
                  <c:v>60.1</c:v>
                </c:pt>
                <c:pt idx="31">
                  <c:v>62.1</c:v>
                </c:pt>
                <c:pt idx="32">
                  <c:v>64.099999999999994</c:v>
                </c:pt>
                <c:pt idx="33">
                  <c:v>66.099999999999994</c:v>
                </c:pt>
                <c:pt idx="34">
                  <c:v>68.099999999999994</c:v>
                </c:pt>
                <c:pt idx="35">
                  <c:v>70.099999999999994</c:v>
                </c:pt>
                <c:pt idx="36">
                  <c:v>72.099999999999994</c:v>
                </c:pt>
                <c:pt idx="37">
                  <c:v>74.099999999999994</c:v>
                </c:pt>
                <c:pt idx="38">
                  <c:v>76.099999999999994</c:v>
                </c:pt>
                <c:pt idx="39">
                  <c:v>78.099999999999994</c:v>
                </c:pt>
                <c:pt idx="40">
                  <c:v>80.099999999999994</c:v>
                </c:pt>
                <c:pt idx="41">
                  <c:v>82.1</c:v>
                </c:pt>
                <c:pt idx="42">
                  <c:v>84.1</c:v>
                </c:pt>
                <c:pt idx="43">
                  <c:v>86.1</c:v>
                </c:pt>
                <c:pt idx="44">
                  <c:v>88.1</c:v>
                </c:pt>
                <c:pt idx="45">
                  <c:v>90.1</c:v>
                </c:pt>
                <c:pt idx="46">
                  <c:v>92.1</c:v>
                </c:pt>
                <c:pt idx="47">
                  <c:v>94.1</c:v>
                </c:pt>
                <c:pt idx="48">
                  <c:v>96.1</c:v>
                </c:pt>
                <c:pt idx="49">
                  <c:v>98.1</c:v>
                </c:pt>
                <c:pt idx="50">
                  <c:v>100.1</c:v>
                </c:pt>
                <c:pt idx="51">
                  <c:v>102.1</c:v>
                </c:pt>
                <c:pt idx="52">
                  <c:v>104.1</c:v>
                </c:pt>
                <c:pt idx="53">
                  <c:v>106.1</c:v>
                </c:pt>
                <c:pt idx="54">
                  <c:v>108.1</c:v>
                </c:pt>
                <c:pt idx="55">
                  <c:v>110.1</c:v>
                </c:pt>
                <c:pt idx="56">
                  <c:v>112.1</c:v>
                </c:pt>
                <c:pt idx="57">
                  <c:v>114.1</c:v>
                </c:pt>
                <c:pt idx="58">
                  <c:v>116.1</c:v>
                </c:pt>
                <c:pt idx="59">
                  <c:v>118.1</c:v>
                </c:pt>
                <c:pt idx="60">
                  <c:v>120.1</c:v>
                </c:pt>
                <c:pt idx="61">
                  <c:v>122.1</c:v>
                </c:pt>
                <c:pt idx="62">
                  <c:v>124.1</c:v>
                </c:pt>
                <c:pt idx="63">
                  <c:v>126.1</c:v>
                </c:pt>
                <c:pt idx="64">
                  <c:v>128.1</c:v>
                </c:pt>
                <c:pt idx="65">
                  <c:v>130.1</c:v>
                </c:pt>
                <c:pt idx="66">
                  <c:v>132.1</c:v>
                </c:pt>
                <c:pt idx="67">
                  <c:v>134.1</c:v>
                </c:pt>
                <c:pt idx="68">
                  <c:v>136.1</c:v>
                </c:pt>
                <c:pt idx="69">
                  <c:v>138.1</c:v>
                </c:pt>
                <c:pt idx="70">
                  <c:v>140.1</c:v>
                </c:pt>
                <c:pt idx="71">
                  <c:v>142.1</c:v>
                </c:pt>
                <c:pt idx="72">
                  <c:v>144.1</c:v>
                </c:pt>
                <c:pt idx="73">
                  <c:v>146.1</c:v>
                </c:pt>
                <c:pt idx="74">
                  <c:v>148.1</c:v>
                </c:pt>
                <c:pt idx="75">
                  <c:v>150.1</c:v>
                </c:pt>
                <c:pt idx="76">
                  <c:v>152.1</c:v>
                </c:pt>
                <c:pt idx="77">
                  <c:v>154.1</c:v>
                </c:pt>
                <c:pt idx="78">
                  <c:v>156.1</c:v>
                </c:pt>
                <c:pt idx="79">
                  <c:v>158.1</c:v>
                </c:pt>
                <c:pt idx="80">
                  <c:v>160.1</c:v>
                </c:pt>
                <c:pt idx="81">
                  <c:v>162.1</c:v>
                </c:pt>
                <c:pt idx="82">
                  <c:v>164.1</c:v>
                </c:pt>
                <c:pt idx="83">
                  <c:v>166.1</c:v>
                </c:pt>
                <c:pt idx="84">
                  <c:v>168.1</c:v>
                </c:pt>
                <c:pt idx="85">
                  <c:v>170.1</c:v>
                </c:pt>
                <c:pt idx="86">
                  <c:v>172.1</c:v>
                </c:pt>
                <c:pt idx="87">
                  <c:v>174.1</c:v>
                </c:pt>
                <c:pt idx="88">
                  <c:v>176.1</c:v>
                </c:pt>
                <c:pt idx="89">
                  <c:v>178.1</c:v>
                </c:pt>
                <c:pt idx="90">
                  <c:v>180.1</c:v>
                </c:pt>
                <c:pt idx="91">
                  <c:v>182.1</c:v>
                </c:pt>
                <c:pt idx="92">
                  <c:v>184.1</c:v>
                </c:pt>
                <c:pt idx="93">
                  <c:v>186.1</c:v>
                </c:pt>
                <c:pt idx="94">
                  <c:v>188.1</c:v>
                </c:pt>
                <c:pt idx="95">
                  <c:v>190.1</c:v>
                </c:pt>
                <c:pt idx="96">
                  <c:v>192.1</c:v>
                </c:pt>
                <c:pt idx="97">
                  <c:v>194.1</c:v>
                </c:pt>
                <c:pt idx="98">
                  <c:v>196.1</c:v>
                </c:pt>
                <c:pt idx="99">
                  <c:v>198.1</c:v>
                </c:pt>
                <c:pt idx="100">
                  <c:v>200.1</c:v>
                </c:pt>
                <c:pt idx="101">
                  <c:v>202.1</c:v>
                </c:pt>
                <c:pt idx="102">
                  <c:v>204.1</c:v>
                </c:pt>
                <c:pt idx="103">
                  <c:v>206.1</c:v>
                </c:pt>
                <c:pt idx="104">
                  <c:v>208.1</c:v>
                </c:pt>
                <c:pt idx="105">
                  <c:v>210.1</c:v>
                </c:pt>
                <c:pt idx="106">
                  <c:v>212.1</c:v>
                </c:pt>
                <c:pt idx="107">
                  <c:v>214.1</c:v>
                </c:pt>
                <c:pt idx="108">
                  <c:v>216.1</c:v>
                </c:pt>
                <c:pt idx="109">
                  <c:v>218.1</c:v>
                </c:pt>
                <c:pt idx="110">
                  <c:v>220.1</c:v>
                </c:pt>
                <c:pt idx="111">
                  <c:v>222.1</c:v>
                </c:pt>
                <c:pt idx="112">
                  <c:v>224.1</c:v>
                </c:pt>
                <c:pt idx="113">
                  <c:v>226.1</c:v>
                </c:pt>
                <c:pt idx="114">
                  <c:v>228.1</c:v>
                </c:pt>
                <c:pt idx="115">
                  <c:v>230.1</c:v>
                </c:pt>
                <c:pt idx="116">
                  <c:v>232.1</c:v>
                </c:pt>
                <c:pt idx="117">
                  <c:v>234.1</c:v>
                </c:pt>
                <c:pt idx="118">
                  <c:v>236.1</c:v>
                </c:pt>
                <c:pt idx="119">
                  <c:v>238.1</c:v>
                </c:pt>
                <c:pt idx="120">
                  <c:v>240.1</c:v>
                </c:pt>
                <c:pt idx="121">
                  <c:v>242.1</c:v>
                </c:pt>
                <c:pt idx="122">
                  <c:v>244.1</c:v>
                </c:pt>
                <c:pt idx="123">
                  <c:v>246.1</c:v>
                </c:pt>
                <c:pt idx="124">
                  <c:v>248.1</c:v>
                </c:pt>
                <c:pt idx="125">
                  <c:v>250.1</c:v>
                </c:pt>
                <c:pt idx="126">
                  <c:v>252.1</c:v>
                </c:pt>
                <c:pt idx="127">
                  <c:v>254.1</c:v>
                </c:pt>
                <c:pt idx="128">
                  <c:v>256.10000000000002</c:v>
                </c:pt>
                <c:pt idx="129">
                  <c:v>258.10000000000002</c:v>
                </c:pt>
                <c:pt idx="130">
                  <c:v>260.10000000000002</c:v>
                </c:pt>
                <c:pt idx="131">
                  <c:v>262.10000000000002</c:v>
                </c:pt>
                <c:pt idx="132">
                  <c:v>264.10000000000002</c:v>
                </c:pt>
                <c:pt idx="133">
                  <c:v>266.10000000000002</c:v>
                </c:pt>
                <c:pt idx="134">
                  <c:v>268.10000000000002</c:v>
                </c:pt>
                <c:pt idx="135">
                  <c:v>270.10000000000002</c:v>
                </c:pt>
                <c:pt idx="136">
                  <c:v>272.10000000000002</c:v>
                </c:pt>
                <c:pt idx="137">
                  <c:v>274.10000000000002</c:v>
                </c:pt>
                <c:pt idx="138">
                  <c:v>276.10000000000002</c:v>
                </c:pt>
                <c:pt idx="139">
                  <c:v>278.10000000000002</c:v>
                </c:pt>
                <c:pt idx="140">
                  <c:v>280.10000000000002</c:v>
                </c:pt>
                <c:pt idx="141">
                  <c:v>282.10000000000002</c:v>
                </c:pt>
                <c:pt idx="142">
                  <c:v>284.10000000000002</c:v>
                </c:pt>
                <c:pt idx="143">
                  <c:v>286.10000000000002</c:v>
                </c:pt>
                <c:pt idx="144">
                  <c:v>288.10000000000002</c:v>
                </c:pt>
                <c:pt idx="145">
                  <c:v>290.10000000000002</c:v>
                </c:pt>
                <c:pt idx="146">
                  <c:v>292.10000000000002</c:v>
                </c:pt>
                <c:pt idx="147">
                  <c:v>294.10000000000002</c:v>
                </c:pt>
                <c:pt idx="148">
                  <c:v>296.10000000000002</c:v>
                </c:pt>
                <c:pt idx="149">
                  <c:v>298.10000000000002</c:v>
                </c:pt>
                <c:pt idx="150">
                  <c:v>300.10000000000002</c:v>
                </c:pt>
                <c:pt idx="151">
                  <c:v>302.10000000000002</c:v>
                </c:pt>
                <c:pt idx="152">
                  <c:v>304.10000000000002</c:v>
                </c:pt>
                <c:pt idx="153">
                  <c:v>306.10000000000002</c:v>
                </c:pt>
                <c:pt idx="154">
                  <c:v>308.10000000000002</c:v>
                </c:pt>
                <c:pt idx="155">
                  <c:v>310.10000000000002</c:v>
                </c:pt>
                <c:pt idx="156">
                  <c:v>312.10000000000002</c:v>
                </c:pt>
                <c:pt idx="157">
                  <c:v>314.10000000000002</c:v>
                </c:pt>
                <c:pt idx="158">
                  <c:v>316.10000000000002</c:v>
                </c:pt>
                <c:pt idx="159">
                  <c:v>318.10000000000002</c:v>
                </c:pt>
                <c:pt idx="160">
                  <c:v>320.10000000000002</c:v>
                </c:pt>
                <c:pt idx="161">
                  <c:v>322.10000000000002</c:v>
                </c:pt>
                <c:pt idx="162">
                  <c:v>324.10000000000002</c:v>
                </c:pt>
                <c:pt idx="163">
                  <c:v>326.10000000000002</c:v>
                </c:pt>
                <c:pt idx="164">
                  <c:v>328.1</c:v>
                </c:pt>
                <c:pt idx="165">
                  <c:v>330.1</c:v>
                </c:pt>
                <c:pt idx="166">
                  <c:v>332.1</c:v>
                </c:pt>
                <c:pt idx="167">
                  <c:v>334.1</c:v>
                </c:pt>
                <c:pt idx="168">
                  <c:v>336.1</c:v>
                </c:pt>
                <c:pt idx="169">
                  <c:v>338.1</c:v>
                </c:pt>
                <c:pt idx="170">
                  <c:v>340.1</c:v>
                </c:pt>
                <c:pt idx="171">
                  <c:v>342.1</c:v>
                </c:pt>
                <c:pt idx="172">
                  <c:v>344.1</c:v>
                </c:pt>
                <c:pt idx="173">
                  <c:v>346.1</c:v>
                </c:pt>
                <c:pt idx="174">
                  <c:v>348.1</c:v>
                </c:pt>
                <c:pt idx="175">
                  <c:v>350.1</c:v>
                </c:pt>
                <c:pt idx="176">
                  <c:v>352.1</c:v>
                </c:pt>
                <c:pt idx="177">
                  <c:v>354.1</c:v>
                </c:pt>
                <c:pt idx="178">
                  <c:v>356.1</c:v>
                </c:pt>
                <c:pt idx="179">
                  <c:v>358.1</c:v>
                </c:pt>
                <c:pt idx="180">
                  <c:v>360.1</c:v>
                </c:pt>
                <c:pt idx="181">
                  <c:v>362.1</c:v>
                </c:pt>
                <c:pt idx="182">
                  <c:v>364.1</c:v>
                </c:pt>
                <c:pt idx="183">
                  <c:v>366.1</c:v>
                </c:pt>
                <c:pt idx="184">
                  <c:v>368.1</c:v>
                </c:pt>
                <c:pt idx="185">
                  <c:v>370.1</c:v>
                </c:pt>
                <c:pt idx="186">
                  <c:v>372.1</c:v>
                </c:pt>
                <c:pt idx="187">
                  <c:v>374.1</c:v>
                </c:pt>
                <c:pt idx="188">
                  <c:v>376.1</c:v>
                </c:pt>
                <c:pt idx="189">
                  <c:v>378.1</c:v>
                </c:pt>
                <c:pt idx="190">
                  <c:v>380.1</c:v>
                </c:pt>
                <c:pt idx="191">
                  <c:v>382.1</c:v>
                </c:pt>
                <c:pt idx="192">
                  <c:v>384.1</c:v>
                </c:pt>
                <c:pt idx="193">
                  <c:v>386.1</c:v>
                </c:pt>
                <c:pt idx="194">
                  <c:v>388.1</c:v>
                </c:pt>
                <c:pt idx="195">
                  <c:v>390.1</c:v>
                </c:pt>
                <c:pt idx="196">
                  <c:v>392.1</c:v>
                </c:pt>
                <c:pt idx="197">
                  <c:v>394.1</c:v>
                </c:pt>
                <c:pt idx="198">
                  <c:v>396.1</c:v>
                </c:pt>
                <c:pt idx="199">
                  <c:v>398.1</c:v>
                </c:pt>
                <c:pt idx="200">
                  <c:v>400.1</c:v>
                </c:pt>
                <c:pt idx="201">
                  <c:v>402.1</c:v>
                </c:pt>
                <c:pt idx="202">
                  <c:v>404.1</c:v>
                </c:pt>
                <c:pt idx="203">
                  <c:v>406.1</c:v>
                </c:pt>
                <c:pt idx="204">
                  <c:v>408.1</c:v>
                </c:pt>
                <c:pt idx="205">
                  <c:v>410.1</c:v>
                </c:pt>
                <c:pt idx="206">
                  <c:v>412.1</c:v>
                </c:pt>
                <c:pt idx="207">
                  <c:v>414.1</c:v>
                </c:pt>
                <c:pt idx="208">
                  <c:v>416.1</c:v>
                </c:pt>
                <c:pt idx="209">
                  <c:v>418.1</c:v>
                </c:pt>
                <c:pt idx="210">
                  <c:v>420.1</c:v>
                </c:pt>
                <c:pt idx="211">
                  <c:v>422.1</c:v>
                </c:pt>
                <c:pt idx="212">
                  <c:v>424.1</c:v>
                </c:pt>
                <c:pt idx="213">
                  <c:v>426.1</c:v>
                </c:pt>
                <c:pt idx="214">
                  <c:v>428.1</c:v>
                </c:pt>
                <c:pt idx="215">
                  <c:v>430.1</c:v>
                </c:pt>
                <c:pt idx="216">
                  <c:v>432.1</c:v>
                </c:pt>
                <c:pt idx="217">
                  <c:v>434.1</c:v>
                </c:pt>
                <c:pt idx="218">
                  <c:v>436.1</c:v>
                </c:pt>
                <c:pt idx="219">
                  <c:v>438.1</c:v>
                </c:pt>
                <c:pt idx="220">
                  <c:v>440.1</c:v>
                </c:pt>
                <c:pt idx="221">
                  <c:v>442.1</c:v>
                </c:pt>
                <c:pt idx="222">
                  <c:v>444.1</c:v>
                </c:pt>
                <c:pt idx="223">
                  <c:v>446.1</c:v>
                </c:pt>
                <c:pt idx="224">
                  <c:v>448.1</c:v>
                </c:pt>
                <c:pt idx="225">
                  <c:v>450.1</c:v>
                </c:pt>
                <c:pt idx="226">
                  <c:v>452.1</c:v>
                </c:pt>
                <c:pt idx="227">
                  <c:v>454.1</c:v>
                </c:pt>
                <c:pt idx="228">
                  <c:v>456.1</c:v>
                </c:pt>
                <c:pt idx="229">
                  <c:v>458.1</c:v>
                </c:pt>
                <c:pt idx="230">
                  <c:v>460.1</c:v>
                </c:pt>
                <c:pt idx="231">
                  <c:v>462.1</c:v>
                </c:pt>
                <c:pt idx="232">
                  <c:v>464.1</c:v>
                </c:pt>
                <c:pt idx="233">
                  <c:v>466.1</c:v>
                </c:pt>
                <c:pt idx="234">
                  <c:v>468.1</c:v>
                </c:pt>
                <c:pt idx="235">
                  <c:v>470.1</c:v>
                </c:pt>
                <c:pt idx="236">
                  <c:v>472.1</c:v>
                </c:pt>
                <c:pt idx="237">
                  <c:v>474.1</c:v>
                </c:pt>
                <c:pt idx="238">
                  <c:v>476.1</c:v>
                </c:pt>
                <c:pt idx="239">
                  <c:v>478.1</c:v>
                </c:pt>
                <c:pt idx="240">
                  <c:v>480.1</c:v>
                </c:pt>
                <c:pt idx="241">
                  <c:v>482.1</c:v>
                </c:pt>
                <c:pt idx="242">
                  <c:v>484.1</c:v>
                </c:pt>
                <c:pt idx="243">
                  <c:v>486.1</c:v>
                </c:pt>
                <c:pt idx="244">
                  <c:v>488.1</c:v>
                </c:pt>
                <c:pt idx="245">
                  <c:v>490.1</c:v>
                </c:pt>
                <c:pt idx="246">
                  <c:v>492.1</c:v>
                </c:pt>
                <c:pt idx="247">
                  <c:v>494.1</c:v>
                </c:pt>
                <c:pt idx="248">
                  <c:v>496.1</c:v>
                </c:pt>
                <c:pt idx="249">
                  <c:v>498.1</c:v>
                </c:pt>
                <c:pt idx="250">
                  <c:v>500.1</c:v>
                </c:pt>
                <c:pt idx="251">
                  <c:v>502.1</c:v>
                </c:pt>
                <c:pt idx="252">
                  <c:v>504.1</c:v>
                </c:pt>
                <c:pt idx="253">
                  <c:v>506.1</c:v>
                </c:pt>
                <c:pt idx="254">
                  <c:v>508.1</c:v>
                </c:pt>
                <c:pt idx="255">
                  <c:v>510.1</c:v>
                </c:pt>
                <c:pt idx="256">
                  <c:v>512.1</c:v>
                </c:pt>
                <c:pt idx="257">
                  <c:v>514.1</c:v>
                </c:pt>
                <c:pt idx="258">
                  <c:v>516.1</c:v>
                </c:pt>
                <c:pt idx="259">
                  <c:v>518.1</c:v>
                </c:pt>
                <c:pt idx="260">
                  <c:v>520.1</c:v>
                </c:pt>
                <c:pt idx="261">
                  <c:v>522.1</c:v>
                </c:pt>
                <c:pt idx="262">
                  <c:v>524.1</c:v>
                </c:pt>
                <c:pt idx="263">
                  <c:v>526.1</c:v>
                </c:pt>
                <c:pt idx="264">
                  <c:v>528.1</c:v>
                </c:pt>
                <c:pt idx="265">
                  <c:v>530.1</c:v>
                </c:pt>
                <c:pt idx="266">
                  <c:v>532.1</c:v>
                </c:pt>
                <c:pt idx="267">
                  <c:v>534.1</c:v>
                </c:pt>
                <c:pt idx="268">
                  <c:v>536.1</c:v>
                </c:pt>
                <c:pt idx="269">
                  <c:v>538.1</c:v>
                </c:pt>
                <c:pt idx="270">
                  <c:v>540.1</c:v>
                </c:pt>
                <c:pt idx="271">
                  <c:v>542.1</c:v>
                </c:pt>
                <c:pt idx="272">
                  <c:v>544.1</c:v>
                </c:pt>
                <c:pt idx="273">
                  <c:v>546.1</c:v>
                </c:pt>
                <c:pt idx="274">
                  <c:v>548.1</c:v>
                </c:pt>
                <c:pt idx="275">
                  <c:v>550.1</c:v>
                </c:pt>
                <c:pt idx="276">
                  <c:v>552.1</c:v>
                </c:pt>
                <c:pt idx="277">
                  <c:v>554.1</c:v>
                </c:pt>
                <c:pt idx="278">
                  <c:v>556.1</c:v>
                </c:pt>
                <c:pt idx="279">
                  <c:v>558.1</c:v>
                </c:pt>
                <c:pt idx="280">
                  <c:v>560.1</c:v>
                </c:pt>
                <c:pt idx="281">
                  <c:v>562.1</c:v>
                </c:pt>
                <c:pt idx="282">
                  <c:v>564.1</c:v>
                </c:pt>
                <c:pt idx="283">
                  <c:v>566.1</c:v>
                </c:pt>
                <c:pt idx="284">
                  <c:v>568.1</c:v>
                </c:pt>
                <c:pt idx="285">
                  <c:v>570.1</c:v>
                </c:pt>
                <c:pt idx="286">
                  <c:v>572.1</c:v>
                </c:pt>
                <c:pt idx="287">
                  <c:v>574.1</c:v>
                </c:pt>
                <c:pt idx="288">
                  <c:v>576.1</c:v>
                </c:pt>
                <c:pt idx="289">
                  <c:v>578.1</c:v>
                </c:pt>
                <c:pt idx="290">
                  <c:v>580.1</c:v>
                </c:pt>
                <c:pt idx="291">
                  <c:v>582.1</c:v>
                </c:pt>
                <c:pt idx="292">
                  <c:v>584.1</c:v>
                </c:pt>
                <c:pt idx="293">
                  <c:v>586.1</c:v>
                </c:pt>
                <c:pt idx="294">
                  <c:v>588.1</c:v>
                </c:pt>
                <c:pt idx="295">
                  <c:v>590.1</c:v>
                </c:pt>
                <c:pt idx="296">
                  <c:v>592.1</c:v>
                </c:pt>
                <c:pt idx="297">
                  <c:v>594.1</c:v>
                </c:pt>
                <c:pt idx="298">
                  <c:v>596.1</c:v>
                </c:pt>
                <c:pt idx="299">
                  <c:v>598.1</c:v>
                </c:pt>
                <c:pt idx="300">
                  <c:v>600.1</c:v>
                </c:pt>
                <c:pt idx="301">
                  <c:v>602.1</c:v>
                </c:pt>
                <c:pt idx="302">
                  <c:v>604.1</c:v>
                </c:pt>
                <c:pt idx="303">
                  <c:v>606.1</c:v>
                </c:pt>
                <c:pt idx="304">
                  <c:v>608.1</c:v>
                </c:pt>
                <c:pt idx="305">
                  <c:v>610.1</c:v>
                </c:pt>
                <c:pt idx="306">
                  <c:v>612.1</c:v>
                </c:pt>
                <c:pt idx="307">
                  <c:v>614.1</c:v>
                </c:pt>
                <c:pt idx="308">
                  <c:v>616.1</c:v>
                </c:pt>
                <c:pt idx="309">
                  <c:v>618.1</c:v>
                </c:pt>
                <c:pt idx="310">
                  <c:v>620.1</c:v>
                </c:pt>
                <c:pt idx="311">
                  <c:v>622.1</c:v>
                </c:pt>
                <c:pt idx="312">
                  <c:v>624.1</c:v>
                </c:pt>
                <c:pt idx="313">
                  <c:v>626.1</c:v>
                </c:pt>
                <c:pt idx="314">
                  <c:v>628.1</c:v>
                </c:pt>
                <c:pt idx="315">
                  <c:v>630.1</c:v>
                </c:pt>
                <c:pt idx="316">
                  <c:v>632.1</c:v>
                </c:pt>
                <c:pt idx="317">
                  <c:v>634.1</c:v>
                </c:pt>
                <c:pt idx="318">
                  <c:v>636.1</c:v>
                </c:pt>
                <c:pt idx="319">
                  <c:v>638.1</c:v>
                </c:pt>
                <c:pt idx="320">
                  <c:v>640.1</c:v>
                </c:pt>
                <c:pt idx="321">
                  <c:v>642.1</c:v>
                </c:pt>
                <c:pt idx="322">
                  <c:v>644.1</c:v>
                </c:pt>
                <c:pt idx="323">
                  <c:v>646.1</c:v>
                </c:pt>
                <c:pt idx="324">
                  <c:v>648.1</c:v>
                </c:pt>
                <c:pt idx="325">
                  <c:v>650.1</c:v>
                </c:pt>
                <c:pt idx="326">
                  <c:v>652.1</c:v>
                </c:pt>
                <c:pt idx="327">
                  <c:v>654.1</c:v>
                </c:pt>
                <c:pt idx="328">
                  <c:v>656.1</c:v>
                </c:pt>
                <c:pt idx="329">
                  <c:v>658.1</c:v>
                </c:pt>
                <c:pt idx="330">
                  <c:v>660.1</c:v>
                </c:pt>
                <c:pt idx="331">
                  <c:v>662.1</c:v>
                </c:pt>
                <c:pt idx="332">
                  <c:v>664.1</c:v>
                </c:pt>
                <c:pt idx="333">
                  <c:v>666.1</c:v>
                </c:pt>
                <c:pt idx="334">
                  <c:v>668.1</c:v>
                </c:pt>
                <c:pt idx="335">
                  <c:v>670.1</c:v>
                </c:pt>
                <c:pt idx="336">
                  <c:v>672.1</c:v>
                </c:pt>
                <c:pt idx="337">
                  <c:v>674.1</c:v>
                </c:pt>
                <c:pt idx="338">
                  <c:v>676.1</c:v>
                </c:pt>
                <c:pt idx="339">
                  <c:v>678.1</c:v>
                </c:pt>
                <c:pt idx="340">
                  <c:v>680.1</c:v>
                </c:pt>
                <c:pt idx="341">
                  <c:v>682.1</c:v>
                </c:pt>
                <c:pt idx="342">
                  <c:v>684.1</c:v>
                </c:pt>
                <c:pt idx="343">
                  <c:v>686.1</c:v>
                </c:pt>
                <c:pt idx="344">
                  <c:v>688.1</c:v>
                </c:pt>
                <c:pt idx="345">
                  <c:v>690.1</c:v>
                </c:pt>
                <c:pt idx="346">
                  <c:v>692.1</c:v>
                </c:pt>
                <c:pt idx="347">
                  <c:v>694.1</c:v>
                </c:pt>
                <c:pt idx="348">
                  <c:v>696.1</c:v>
                </c:pt>
                <c:pt idx="349">
                  <c:v>698.1</c:v>
                </c:pt>
                <c:pt idx="350">
                  <c:v>700.1</c:v>
                </c:pt>
                <c:pt idx="351">
                  <c:v>702.1</c:v>
                </c:pt>
                <c:pt idx="352">
                  <c:v>704.1</c:v>
                </c:pt>
                <c:pt idx="353">
                  <c:v>706.1</c:v>
                </c:pt>
                <c:pt idx="354">
                  <c:v>708.1</c:v>
                </c:pt>
                <c:pt idx="355">
                  <c:v>710.1</c:v>
                </c:pt>
                <c:pt idx="356">
                  <c:v>712.1</c:v>
                </c:pt>
                <c:pt idx="357">
                  <c:v>714.1</c:v>
                </c:pt>
                <c:pt idx="358">
                  <c:v>716.1</c:v>
                </c:pt>
                <c:pt idx="359">
                  <c:v>718.1</c:v>
                </c:pt>
                <c:pt idx="360">
                  <c:v>720.1</c:v>
                </c:pt>
                <c:pt idx="361">
                  <c:v>722.1</c:v>
                </c:pt>
                <c:pt idx="362">
                  <c:v>724.1</c:v>
                </c:pt>
                <c:pt idx="363">
                  <c:v>726.1</c:v>
                </c:pt>
                <c:pt idx="364">
                  <c:v>728.1</c:v>
                </c:pt>
                <c:pt idx="365">
                  <c:v>730.1</c:v>
                </c:pt>
                <c:pt idx="366">
                  <c:v>732.1</c:v>
                </c:pt>
                <c:pt idx="367">
                  <c:v>734.1</c:v>
                </c:pt>
                <c:pt idx="368">
                  <c:v>736.1</c:v>
                </c:pt>
                <c:pt idx="369">
                  <c:v>738.1</c:v>
                </c:pt>
                <c:pt idx="370">
                  <c:v>740.1</c:v>
                </c:pt>
                <c:pt idx="371">
                  <c:v>742.1</c:v>
                </c:pt>
                <c:pt idx="372">
                  <c:v>744.1</c:v>
                </c:pt>
                <c:pt idx="373">
                  <c:v>746.1</c:v>
                </c:pt>
                <c:pt idx="374">
                  <c:v>748.1</c:v>
                </c:pt>
                <c:pt idx="375">
                  <c:v>750.1</c:v>
                </c:pt>
                <c:pt idx="376">
                  <c:v>752.1</c:v>
                </c:pt>
                <c:pt idx="377">
                  <c:v>754.1</c:v>
                </c:pt>
                <c:pt idx="378">
                  <c:v>756.1</c:v>
                </c:pt>
                <c:pt idx="379">
                  <c:v>758.1</c:v>
                </c:pt>
                <c:pt idx="380">
                  <c:v>760.1</c:v>
                </c:pt>
                <c:pt idx="381">
                  <c:v>762.1</c:v>
                </c:pt>
                <c:pt idx="382">
                  <c:v>764.1</c:v>
                </c:pt>
                <c:pt idx="383">
                  <c:v>766.1</c:v>
                </c:pt>
                <c:pt idx="384">
                  <c:v>768.1</c:v>
                </c:pt>
                <c:pt idx="385">
                  <c:v>770.1</c:v>
                </c:pt>
                <c:pt idx="386">
                  <c:v>772.1</c:v>
                </c:pt>
                <c:pt idx="387">
                  <c:v>774.1</c:v>
                </c:pt>
                <c:pt idx="388">
                  <c:v>776.1</c:v>
                </c:pt>
                <c:pt idx="389">
                  <c:v>778.1</c:v>
                </c:pt>
                <c:pt idx="390">
                  <c:v>780.1</c:v>
                </c:pt>
                <c:pt idx="391">
                  <c:v>782.1</c:v>
                </c:pt>
                <c:pt idx="392">
                  <c:v>784.1</c:v>
                </c:pt>
                <c:pt idx="393">
                  <c:v>786.1</c:v>
                </c:pt>
                <c:pt idx="394">
                  <c:v>788.1</c:v>
                </c:pt>
                <c:pt idx="395">
                  <c:v>790.1</c:v>
                </c:pt>
                <c:pt idx="396">
                  <c:v>792.1</c:v>
                </c:pt>
                <c:pt idx="397">
                  <c:v>794.1</c:v>
                </c:pt>
                <c:pt idx="398">
                  <c:v>796.1</c:v>
                </c:pt>
                <c:pt idx="399">
                  <c:v>798.1</c:v>
                </c:pt>
                <c:pt idx="400">
                  <c:v>800.1</c:v>
                </c:pt>
                <c:pt idx="401">
                  <c:v>802.1</c:v>
                </c:pt>
                <c:pt idx="402">
                  <c:v>804.1</c:v>
                </c:pt>
                <c:pt idx="403">
                  <c:v>806.1</c:v>
                </c:pt>
                <c:pt idx="404">
                  <c:v>808.1</c:v>
                </c:pt>
                <c:pt idx="405">
                  <c:v>810.1</c:v>
                </c:pt>
                <c:pt idx="406">
                  <c:v>812.1</c:v>
                </c:pt>
                <c:pt idx="407">
                  <c:v>814.1</c:v>
                </c:pt>
                <c:pt idx="408">
                  <c:v>816.1</c:v>
                </c:pt>
                <c:pt idx="409">
                  <c:v>818.1</c:v>
                </c:pt>
                <c:pt idx="410">
                  <c:v>820.1</c:v>
                </c:pt>
                <c:pt idx="411">
                  <c:v>821.5</c:v>
                </c:pt>
              </c:numCache>
            </c:numRef>
          </c:xVal>
          <c:yVal>
            <c:numRef>
              <c:f>'Probe 4'!$J$2:$J$413</c:f>
              <c:numCache>
                <c:formatCode>General</c:formatCode>
                <c:ptCount val="412"/>
                <c:pt idx="0">
                  <c:v>-12.83376701275829</c:v>
                </c:pt>
                <c:pt idx="1">
                  <c:v>-12.837896696981346</c:v>
                </c:pt>
                <c:pt idx="2">
                  <c:v>-12.846187200806892</c:v>
                </c:pt>
                <c:pt idx="3">
                  <c:v>-12.854519756390321</c:v>
                </c:pt>
                <c:pt idx="4">
                  <c:v>-12.862895020244927</c:v>
                </c:pt>
                <c:pt idx="5">
                  <c:v>-12.869204897640083</c:v>
                </c:pt>
                <c:pt idx="6">
                  <c:v>-12.875539462005795</c:v>
                </c:pt>
                <c:pt idx="7">
                  <c:v>-12.884024454378315</c:v>
                </c:pt>
                <c:pt idx="8">
                  <c:v>-12.890417763189626</c:v>
                </c:pt>
                <c:pt idx="9">
                  <c:v>-12.896836748111838</c:v>
                </c:pt>
                <c:pt idx="10">
                  <c:v>-12.903281715702681</c:v>
                </c:pt>
                <c:pt idx="11">
                  <c:v>-12.909752977226267</c:v>
                </c:pt>
                <c:pt idx="12">
                  <c:v>-12.918422774603725</c:v>
                </c:pt>
                <c:pt idx="13">
                  <c:v>-12.922775651282157</c:v>
                </c:pt>
                <c:pt idx="14">
                  <c:v>-12.931517844861697</c:v>
                </c:pt>
                <c:pt idx="15">
                  <c:v>-12.93810676310331</c:v>
                </c:pt>
                <c:pt idx="16">
                  <c:v>-12.944723719226987</c:v>
                </c:pt>
                <c:pt idx="17">
                  <c:v>-12.95359053652361</c:v>
                </c:pt>
                <c:pt idx="18">
                  <c:v>-12.960274260122958</c:v>
                </c:pt>
                <c:pt idx="19">
                  <c:v>-12.966987188624602</c:v>
                </c:pt>
                <c:pt idx="20">
                  <c:v>-12.973729684549909</c:v>
                </c:pt>
                <c:pt idx="21">
                  <c:v>-12.980502116385214</c:v>
                </c:pt>
                <c:pt idx="22">
                  <c:v>-12.987304858719844</c:v>
                </c:pt>
                <c:pt idx="23">
                  <c:v>-12.994138292388101</c:v>
                </c:pt>
                <c:pt idx="24">
                  <c:v>-13.003297949571193</c:v>
                </c:pt>
                <c:pt idx="25">
                  <c:v>-13.010204513555642</c:v>
                </c:pt>
                <c:pt idx="26">
                  <c:v>-13.017143085331123</c:v>
                </c:pt>
                <c:pt idx="27">
                  <c:v>-13.024114074536536</c:v>
                </c:pt>
                <c:pt idx="28">
                  <c:v>-13.031117897885443</c:v>
                </c:pt>
                <c:pt idx="29">
                  <c:v>-13.038154979336426</c:v>
                </c:pt>
                <c:pt idx="30">
                  <c:v>-13.04522575026855</c:v>
                </c:pt>
                <c:pt idx="31">
                  <c:v>-13.052330649662073</c:v>
                </c:pt>
                <c:pt idx="32">
                  <c:v>-13.057086429813864</c:v>
                </c:pt>
                <c:pt idx="33">
                  <c:v>-13.064249206725661</c:v>
                </c:pt>
                <c:pt idx="34">
                  <c:v>-13.071447321308259</c:v>
                </c:pt>
                <c:pt idx="35">
                  <c:v>-13.07868124204964</c:v>
                </c:pt>
                <c:pt idx="36">
                  <c:v>-13.083523983390176</c:v>
                </c:pt>
                <c:pt idx="37">
                  <c:v>-13.090818645385264</c:v>
                </c:pt>
                <c:pt idx="38">
                  <c:v>-13.098150405079982</c:v>
                </c:pt>
                <c:pt idx="39">
                  <c:v>-13.105519763269724</c:v>
                </c:pt>
                <c:pt idx="40">
                  <c:v>-13.110453808309529</c:v>
                </c:pt>
                <c:pt idx="41">
                  <c:v>-13.117886969013032</c:v>
                </c:pt>
                <c:pt idx="42">
                  <c:v>-13.125359109985006</c:v>
                </c:pt>
                <c:pt idx="43">
                  <c:v>-13.132870767464173</c:v>
                </c:pt>
                <c:pt idx="44">
                  <c:v>-13.140422487949301</c:v>
                </c:pt>
                <c:pt idx="45">
                  <c:v>-13.145479500132598</c:v>
                </c:pt>
                <c:pt idx="46">
                  <c:v>-13.153099235462681</c:v>
                </c:pt>
                <c:pt idx="47">
                  <c:v>-13.160760543371937</c:v>
                </c:pt>
                <c:pt idx="48">
                  <c:v>-13.168464010359434</c:v>
                </c:pt>
                <c:pt idx="49">
                  <c:v>-13.173623371598472</c:v>
                </c:pt>
                <c:pt idx="50">
                  <c:v>-13.181398438694785</c:v>
                </c:pt>
                <c:pt idx="51">
                  <c:v>-13.183999825877999</c:v>
                </c:pt>
                <c:pt idx="52">
                  <c:v>-13.194454485059966</c:v>
                </c:pt>
                <c:pt idx="53">
                  <c:v>-13.202347708182209</c:v>
                </c:pt>
                <c:pt idx="54">
                  <c:v>-13.207635088836479</c:v>
                </c:pt>
                <c:pt idx="55">
                  <c:v>-13.215604498993118</c:v>
                </c:pt>
                <c:pt idx="56">
                  <c:v>-13.220943290075402</c:v>
                </c:pt>
                <c:pt idx="57">
                  <c:v>-13.228990761579501</c:v>
                </c:pt>
                <c:pt idx="58">
                  <c:v>-13.234382234238923</c:v>
                </c:pt>
                <c:pt idx="59">
                  <c:v>-13.242509707042187</c:v>
                </c:pt>
                <c:pt idx="60">
                  <c:v>-13.247955177222783</c:v>
                </c:pt>
                <c:pt idx="61">
                  <c:v>-13.256164660072194</c:v>
                </c:pt>
                <c:pt idx="62">
                  <c:v>-13.264424343014038</c:v>
                </c:pt>
                <c:pt idx="63">
                  <c:v>-13.269959064465423</c:v>
                </c:pt>
                <c:pt idx="64">
                  <c:v>-13.275516667666787</c:v>
                </c:pt>
                <c:pt idx="65">
                  <c:v>-13.2838964889745</c:v>
                </c:pt>
                <c:pt idx="66">
                  <c:v>-13.289512328637691</c:v>
                </c:pt>
                <c:pt idx="67">
                  <c:v>-13.295151884839868</c:v>
                </c:pt>
                <c:pt idx="68">
                  <c:v>-13.303656227810608</c:v>
                </c:pt>
                <c:pt idx="69">
                  <c:v>-13.309356161716655</c:v>
                </c:pt>
                <c:pt idx="70">
                  <c:v>-13.315080691022752</c:v>
                </c:pt>
                <c:pt idx="71">
                  <c:v>-13.323714170391206</c:v>
                </c:pt>
                <c:pt idx="72">
                  <c:v>-13.329501332750034</c:v>
                </c:pt>
                <c:pt idx="73">
                  <c:v>-13.33531401664329</c:v>
                </c:pt>
                <c:pt idx="74">
                  <c:v>-13.344081495394841</c:v>
                </c:pt>
                <c:pt idx="75">
                  <c:v>-13.349959190160025</c:v>
                </c:pt>
                <c:pt idx="76">
                  <c:v>-13.355863383363587</c:v>
                </c:pt>
                <c:pt idx="77">
                  <c:v>-13.364769991097052</c:v>
                </c:pt>
                <c:pt idx="78">
                  <c:v>-13.370741704603558</c:v>
                </c:pt>
                <c:pt idx="79">
                  <c:v>-13.376740948046464</c:v>
                </c:pt>
                <c:pt idx="80">
                  <c:v>-13.382768026743578</c:v>
                </c:pt>
                <c:pt idx="81">
                  <c:v>-13.388823250912514</c:v>
                </c:pt>
                <c:pt idx="82">
                  <c:v>-13.397959550873496</c:v>
                </c:pt>
                <c:pt idx="83">
                  <c:v>-13.404086529047261</c:v>
                </c:pt>
                <c:pt idx="84">
                  <c:v>-13.410242778603456</c:v>
                </c:pt>
                <c:pt idx="85">
                  <c:v>-13.416428633168593</c:v>
                </c:pt>
                <c:pt idx="86">
                  <c:v>-13.425763667836781</c:v>
                </c:pt>
                <c:pt idx="87">
                  <c:v>-13.432025031086289</c:v>
                </c:pt>
                <c:pt idx="88">
                  <c:v>-13.438317211346444</c:v>
                </c:pt>
                <c:pt idx="89">
                  <c:v>-13.44464056809117</c:v>
                </c:pt>
                <c:pt idx="90">
                  <c:v>-13.450995466901164</c:v>
                </c:pt>
                <c:pt idx="91">
                  <c:v>-13.460587771605061</c:v>
                </c:pt>
                <c:pt idx="92">
                  <c:v>-13.467023166345307</c:v>
                </c:pt>
                <c:pt idx="93">
                  <c:v>-13.473491432834733</c:v>
                </c:pt>
                <c:pt idx="94">
                  <c:v>-13.47999296592881</c:v>
                </c:pt>
                <c:pt idx="95">
                  <c:v>-13.486528167412827</c:v>
                </c:pt>
                <c:pt idx="96">
                  <c:v>-13.493097446166107</c:v>
                </c:pt>
                <c:pt idx="97">
                  <c:v>-13.499701218331102</c:v>
                </c:pt>
                <c:pt idx="98">
                  <c:v>-13.509672480383951</c:v>
                </c:pt>
                <c:pt idx="99">
                  <c:v>-13.513013944831961</c:v>
                </c:pt>
                <c:pt idx="100">
                  <c:v>-13.51972376936229</c:v>
                </c:pt>
                <c:pt idx="101">
                  <c:v>-13.526469828068594</c:v>
                </c:pt>
                <c:pt idx="102">
                  <c:v>-13.533252576129254</c:v>
                </c:pt>
                <c:pt idx="103">
                  <c:v>-13.540072477113382</c:v>
                </c:pt>
                <c:pt idx="104">
                  <c:v>-13.54693000318948</c:v>
                </c:pt>
                <c:pt idx="105">
                  <c:v>-13.553825635340617</c:v>
                </c:pt>
                <c:pt idx="106">
                  <c:v>-13.56075986358638</c:v>
                </c:pt>
                <c:pt idx="107">
                  <c:v>-13.567733187211841</c:v>
                </c:pt>
                <c:pt idx="108">
                  <c:v>-13.574746115003824</c:v>
                </c:pt>
                <c:pt idx="109">
                  <c:v>-13.578267592116124</c:v>
                </c:pt>
                <c:pt idx="110">
                  <c:v>-13.588892867214241</c:v>
                </c:pt>
                <c:pt idx="111">
                  <c:v>-13.596027758949177</c:v>
                </c:pt>
                <c:pt idx="112">
                  <c:v>-13.603204390011863</c:v>
                </c:pt>
                <c:pt idx="113">
                  <c:v>-13.606808532397311</c:v>
                </c:pt>
                <c:pt idx="114">
                  <c:v>-13.614048826121165</c:v>
                </c:pt>
                <c:pt idx="115">
                  <c:v>-13.621332280344367</c:v>
                </c:pt>
                <c:pt idx="116">
                  <c:v>-13.624990376057758</c:v>
                </c:pt>
                <c:pt idx="117">
                  <c:v>-13.636031035718615</c:v>
                </c:pt>
                <c:pt idx="118">
                  <c:v>-13.64344754952495</c:v>
                </c:pt>
                <c:pt idx="119">
                  <c:v>-13.65090964979516</c:v>
                </c:pt>
                <c:pt idx="120">
                  <c:v>-13.654657993642516</c:v>
                </c:pt>
                <c:pt idx="121">
                  <c:v>-13.662189673517956</c:v>
                </c:pt>
                <c:pt idx="122">
                  <c:v>-13.669768559121744</c:v>
                </c:pt>
                <c:pt idx="123">
                  <c:v>-13.677395321910263</c:v>
                </c:pt>
                <c:pt idx="124">
                  <c:v>-13.685070647485917</c:v>
                </c:pt>
                <c:pt idx="125">
                  <c:v>-13.688926739536239</c:v>
                </c:pt>
                <c:pt idx="126">
                  <c:v>-13.696676226733119</c:v>
                </c:pt>
                <c:pt idx="127">
                  <c:v>-13.70447605528231</c:v>
                </c:pt>
                <c:pt idx="128">
                  <c:v>-13.708395077682663</c:v>
                </c:pt>
                <c:pt idx="129">
                  <c:v>-13.716271807709539</c:v>
                </c:pt>
                <c:pt idx="130">
                  <c:v>-13.724200755293728</c:v>
                </c:pt>
                <c:pt idx="131">
                  <c:v>-13.732182699869622</c:v>
                </c:pt>
                <c:pt idx="132">
                  <c:v>-13.736193794313861</c:v>
                </c:pt>
                <c:pt idx="133">
                  <c:v>-13.744256733758464</c:v>
                </c:pt>
                <c:pt idx="134">
                  <c:v>-13.752374695517052</c:v>
                </c:pt>
                <c:pt idx="135">
                  <c:v>-13.756454572214562</c:v>
                </c:pt>
                <c:pt idx="136">
                  <c:v>-13.764656652569059</c:v>
                </c:pt>
                <c:pt idx="137">
                  <c:v>-13.768779074015628</c:v>
                </c:pt>
                <c:pt idx="138">
                  <c:v>-13.777067233296911</c:v>
                </c:pt>
                <c:pt idx="139">
                  <c:v>-13.781233196502541</c:v>
                </c:pt>
                <c:pt idx="140">
                  <c:v>-13.7896094632867</c:v>
                </c:pt>
                <c:pt idx="141">
                  <c:v>-13.798045630542765</c:v>
                </c:pt>
                <c:pt idx="142">
                  <c:v>-13.802286474495304</c:v>
                </c:pt>
                <c:pt idx="143">
                  <c:v>-13.810814290682252</c:v>
                </c:pt>
                <c:pt idx="144">
                  <c:v>-13.819404438344698</c:v>
                </c:pt>
                <c:pt idx="145">
                  <c:v>-13.823723202220421</c:v>
                </c:pt>
                <c:pt idx="146">
                  <c:v>-13.832408754896722</c:v>
                </c:pt>
                <c:pt idx="147">
                  <c:v>-13.836775806328758</c:v>
                </c:pt>
                <c:pt idx="148">
                  <c:v>-13.845559128009153</c:v>
                </c:pt>
                <c:pt idx="149">
                  <c:v>-13.849975670639665</c:v>
                </c:pt>
                <c:pt idx="150">
                  <c:v>-13.85440898552103</c:v>
                </c:pt>
                <c:pt idx="151">
                  <c:v>-13.863326495532148</c:v>
                </c:pt>
                <c:pt idx="152">
                  <c:v>-13.872312802701826</c:v>
                </c:pt>
                <c:pt idx="153">
                  <c:v>-13.876832120812876</c:v>
                </c:pt>
                <c:pt idx="154">
                  <c:v>-13.88592383352386</c:v>
                </c:pt>
                <c:pt idx="155">
                  <c:v>-13.890496532822791</c:v>
                </c:pt>
                <c:pt idx="156">
                  <c:v>-13.899696393759561</c:v>
                </c:pt>
                <c:pt idx="157">
                  <c:v>-13.904323872002218</c:v>
                </c:pt>
                <c:pt idx="158">
                  <c:v>-13.908969929925549</c:v>
                </c:pt>
                <c:pt idx="159">
                  <c:v>-13.91831844095049</c:v>
                </c:pt>
                <c:pt idx="160">
                  <c:v>-13.923021227517664</c:v>
                </c:pt>
                <c:pt idx="161">
                  <c:v>-13.932484713019317</c:v>
                </c:pt>
                <c:pt idx="162">
                  <c:v>-13.937245758860012</c:v>
                </c:pt>
                <c:pt idx="163">
                  <c:v>-13.946827341482946</c:v>
                </c:pt>
                <c:pt idx="164">
                  <c:v>-13.951648239345225</c:v>
                </c:pt>
                <c:pt idx="165">
                  <c:v>-13.95648945304888</c:v>
                </c:pt>
                <c:pt idx="166">
                  <c:v>-13.961351169332188</c:v>
                </c:pt>
                <c:pt idx="167">
                  <c:v>-13.971136869443759</c:v>
                </c:pt>
                <c:pt idx="168">
                  <c:v>-13.976061239743917</c:v>
                </c:pt>
                <c:pt idx="169">
                  <c:v>-13.985974007233271</c:v>
                </c:pt>
                <c:pt idx="170">
                  <c:v>-13.9909628072828</c:v>
                </c:pt>
                <c:pt idx="171">
                  <c:v>-13.995973491508471</c:v>
                </c:pt>
                <c:pt idx="172">
                  <c:v>-14.006061349897488</c:v>
                </c:pt>
                <c:pt idx="173">
                  <c:v>-14.011138950247833</c:v>
                </c:pt>
                <c:pt idx="174">
                  <c:v>-14.016239287263121</c:v>
                </c:pt>
                <c:pt idx="175">
                  <c:v>-14.021362581779957</c:v>
                </c:pt>
                <c:pt idx="176">
                  <c:v>-14.026509057840395</c:v>
                </c:pt>
                <c:pt idx="177">
                  <c:v>-14.036872467163548</c:v>
                </c:pt>
                <c:pt idx="178">
                  <c:v>-14.042089865106959</c:v>
                </c:pt>
                <c:pt idx="179">
                  <c:v>-14.04733137408798</c:v>
                </c:pt>
                <c:pt idx="180">
                  <c:v>-14.057887692912786</c:v>
                </c:pt>
                <c:pt idx="181">
                  <c:v>-14.063202995712988</c:v>
                </c:pt>
                <c:pt idx="182">
                  <c:v>-14.068543395609961</c:v>
                </c:pt>
                <c:pt idx="183">
                  <c:v>-14.079300514166748</c:v>
                </c:pt>
                <c:pt idx="184">
                  <c:v>-14.084717756402352</c:v>
                </c:pt>
                <c:pt idx="185">
                  <c:v>-14.090161143048135</c:v>
                </c:pt>
                <c:pt idx="186">
                  <c:v>-14.101127441786939</c:v>
                </c:pt>
                <c:pt idx="187">
                  <c:v>-14.106650910666721</c:v>
                </c:pt>
                <c:pt idx="188">
                  <c:v>-14.112201637709498</c:v>
                </c:pt>
                <c:pt idx="189">
                  <c:v>-14.117779912394619</c:v>
                </c:pt>
                <c:pt idx="190">
                  <c:v>-14.123386028805584</c:v>
                </c:pt>
                <c:pt idx="191">
                  <c:v>-14.129020285728268</c:v>
                </c:pt>
                <c:pt idx="192">
                  <c:v>-14.14037444037214</c:v>
                </c:pt>
                <c:pt idx="193">
                  <c:v>-14.146094960098441</c:v>
                </c:pt>
                <c:pt idx="194">
                  <c:v>-14.151844864562381</c:v>
                </c:pt>
                <c:pt idx="195">
                  <c:v>-14.157624477630421</c:v>
                </c:pt>
                <c:pt idx="196">
                  <c:v>-14.16343412851918</c:v>
                </c:pt>
                <c:pt idx="197">
                  <c:v>-14.169274151914014</c:v>
                </c:pt>
                <c:pt idx="198">
                  <c:v>-14.175144888090884</c:v>
                </c:pt>
                <c:pt idx="199">
                  <c:v>-14.181046683041652</c:v>
                </c:pt>
                <c:pt idx="200">
                  <c:v>-14.192944862588359</c:v>
                </c:pt>
                <c:pt idx="201">
                  <c:v>-14.198941968925233</c:v>
                </c:pt>
                <c:pt idx="202">
                  <c:v>-14.204971577794261</c:v>
                </c:pt>
                <c:pt idx="203">
                  <c:v>-14.211034065773935</c:v>
                </c:pt>
                <c:pt idx="204">
                  <c:v>-14.217129815988867</c:v>
                </c:pt>
                <c:pt idx="205">
                  <c:v>-14.223259218262466</c:v>
                </c:pt>
                <c:pt idx="206">
                  <c:v>-14.229422669274118</c:v>
                </c:pt>
                <c:pt idx="207">
                  <c:v>-14.235620572720963</c:v>
                </c:pt>
                <c:pt idx="208">
                  <c:v>-14.241853339484532</c:v>
                </c:pt>
                <c:pt idx="209">
                  <c:v>-14.248121387802291</c:v>
                </c:pt>
                <c:pt idx="210">
                  <c:v>-14.254425143444402</c:v>
                </c:pt>
                <c:pt idx="211">
                  <c:v>-14.260765039895762</c:v>
                </c:pt>
                <c:pt idx="212">
                  <c:v>-14.267141518543628</c:v>
                </c:pt>
                <c:pt idx="213">
                  <c:v>-14.28000602865564</c:v>
                </c:pt>
                <c:pt idx="214">
                  <c:v>-14.28649498417608</c:v>
                </c:pt>
                <c:pt idx="215">
                  <c:v>-14.29302237042293</c:v>
                </c:pt>
                <c:pt idx="216">
                  <c:v>-14.299588671317657</c:v>
                </c:pt>
                <c:pt idx="217">
                  <c:v>-14.306194379937928</c:v>
                </c:pt>
                <c:pt idx="218">
                  <c:v>-14.312839998750141</c:v>
                </c:pt>
                <c:pt idx="219">
                  <c:v>-14.319526039849432</c:v>
                </c:pt>
                <c:pt idx="220">
                  <c:v>-14.32625302520735</c:v>
                </c:pt>
                <c:pt idx="221">
                  <c:v>-14.333021486927583</c:v>
                </c:pt>
                <c:pt idx="222">
                  <c:v>-14.339831967509978</c:v>
                </c:pt>
                <c:pt idx="223">
                  <c:v>-14.346685020123275</c:v>
                </c:pt>
                <c:pt idx="224">
                  <c:v>-14.353581208886766</c:v>
                </c:pt>
                <c:pt idx="225">
                  <c:v>-14.360521109161391</c:v>
                </c:pt>
                <c:pt idx="226">
                  <c:v>-14.367505307850502</c:v>
                </c:pt>
                <c:pt idx="227">
                  <c:v>-14.374534403710797</c:v>
                </c:pt>
                <c:pt idx="228">
                  <c:v>-14.381609007673774</c:v>
                </c:pt>
                <c:pt idx="229">
                  <c:v>-14.388729743178176</c:v>
                </c:pt>
                <c:pt idx="230">
                  <c:v>-14.395897246513833</c:v>
                </c:pt>
                <c:pt idx="231">
                  <c:v>-14.395897246513833</c:v>
                </c:pt>
                <c:pt idx="232">
                  <c:v>-14.410375168240597</c:v>
                </c:pt>
                <c:pt idx="233">
                  <c:v>-14.417686926731117</c:v>
                </c:pt>
                <c:pt idx="234">
                  <c:v>-14.425048134027307</c:v>
                </c:pt>
                <c:pt idx="235">
                  <c:v>-14.432459496266683</c:v>
                </c:pt>
                <c:pt idx="236">
                  <c:v>-14.432459496266683</c:v>
                </c:pt>
                <c:pt idx="237">
                  <c:v>-14.439921734769136</c:v>
                </c:pt>
                <c:pt idx="238">
                  <c:v>-14.447435586475466</c:v>
                </c:pt>
                <c:pt idx="239">
                  <c:v>-14.455001804401791</c:v>
                </c:pt>
                <c:pt idx="240">
                  <c:v>-14.462621158110666</c:v>
                </c:pt>
                <c:pt idx="241">
                  <c:v>-14.470294434199536</c:v>
                </c:pt>
                <c:pt idx="242">
                  <c:v>-14.470294434199536</c:v>
                </c:pt>
                <c:pt idx="243">
                  <c:v>-14.478022436807386</c:v>
                </c:pt>
                <c:pt idx="244">
                  <c:v>-14.485805988140338</c:v>
                </c:pt>
                <c:pt idx="245">
                  <c:v>-14.493645929017106</c:v>
                </c:pt>
                <c:pt idx="246">
                  <c:v>-14.501543119435166</c:v>
                </c:pt>
                <c:pt idx="247">
                  <c:v>-14.509498439158653</c:v>
                </c:pt>
                <c:pt idx="248">
                  <c:v>-14.517512788328917</c:v>
                </c:pt>
                <c:pt idx="249">
                  <c:v>-14.525587088098876</c:v>
                </c:pt>
                <c:pt idx="250">
                  <c:v>-14.525587088098876</c:v>
                </c:pt>
                <c:pt idx="251">
                  <c:v>-14.533722281292206</c:v>
                </c:pt>
                <c:pt idx="252">
                  <c:v>-14.541919333088638</c:v>
                </c:pt>
                <c:pt idx="253">
                  <c:v>-14.550179231736497</c:v>
                </c:pt>
                <c:pt idx="254">
                  <c:v>-14.550179231736497</c:v>
                </c:pt>
                <c:pt idx="255">
                  <c:v>-14.558502989293912</c:v>
                </c:pt>
                <c:pt idx="256">
                  <c:v>-14.5668916424</c:v>
                </c:pt>
                <c:pt idx="257">
                  <c:v>-14.575346253077559</c:v>
                </c:pt>
                <c:pt idx="258">
                  <c:v>-14.583867909568751</c:v>
                </c:pt>
                <c:pt idx="259">
                  <c:v>-14.583867909568751</c:v>
                </c:pt>
                <c:pt idx="260">
                  <c:v>-14.592457727205511</c:v>
                </c:pt>
                <c:pt idx="261">
                  <c:v>-14.601116849316334</c:v>
                </c:pt>
                <c:pt idx="262">
                  <c:v>-14.601116849316334</c:v>
                </c:pt>
                <c:pt idx="263">
                  <c:v>-14.609846448171364</c:v>
                </c:pt>
                <c:pt idx="264">
                  <c:v>-14.618647725967657</c:v>
                </c:pt>
                <c:pt idx="265">
                  <c:v>-14.627521915856773</c:v>
                </c:pt>
                <c:pt idx="266">
                  <c:v>-14.627521915856773</c:v>
                </c:pt>
                <c:pt idx="267">
                  <c:v>-14.636470283016823</c:v>
                </c:pt>
                <c:pt idx="268">
                  <c:v>-14.645494125771348</c:v>
                </c:pt>
                <c:pt idx="269">
                  <c:v>-14.654594776757495</c:v>
                </c:pt>
                <c:pt idx="270">
                  <c:v>-14.654594776757495</c:v>
                </c:pt>
                <c:pt idx="271">
                  <c:v>-14.663773604146094</c:v>
                </c:pt>
                <c:pt idx="272">
                  <c:v>-14.673032012916456</c:v>
                </c:pt>
                <c:pt idx="273">
                  <c:v>-14.673032012916456</c:v>
                </c:pt>
                <c:pt idx="274">
                  <c:v>-14.682371446188885</c:v>
                </c:pt>
                <c:pt idx="275">
                  <c:v>-14.691793386617983</c:v>
                </c:pt>
                <c:pt idx="276">
                  <c:v>-14.701299357850214</c:v>
                </c:pt>
                <c:pt idx="277">
                  <c:v>-14.71089092604924</c:v>
                </c:pt>
                <c:pt idx="278">
                  <c:v>-14.720569701492888</c:v>
                </c:pt>
                <c:pt idx="279">
                  <c:v>-14.720569701492888</c:v>
                </c:pt>
                <c:pt idx="280">
                  <c:v>-14.730337340245775</c:v>
                </c:pt>
                <c:pt idx="281">
                  <c:v>-14.74019554591202</c:v>
                </c:pt>
                <c:pt idx="282">
                  <c:v>-14.750146071472551</c:v>
                </c:pt>
                <c:pt idx="283">
                  <c:v>-14.750146071472551</c:v>
                </c:pt>
                <c:pt idx="284">
                  <c:v>-14.760190721212155</c:v>
                </c:pt>
                <c:pt idx="285">
                  <c:v>-14.770331352741321</c:v>
                </c:pt>
                <c:pt idx="286">
                  <c:v>-14.770331352741321</c:v>
                </c:pt>
                <c:pt idx="287">
                  <c:v>-14.780569879118827</c:v>
                </c:pt>
                <c:pt idx="288">
                  <c:v>-14.790908271080852</c:v>
                </c:pt>
                <c:pt idx="289">
                  <c:v>-14.790908271080852</c:v>
                </c:pt>
                <c:pt idx="290">
                  <c:v>-14.801348559383364</c:v>
                </c:pt>
                <c:pt idx="291">
                  <c:v>-14.81189283726455</c:v>
                </c:pt>
                <c:pt idx="292">
                  <c:v>-14.81189283726455</c:v>
                </c:pt>
                <c:pt idx="293">
                  <c:v>-14.822543263034911</c:v>
                </c:pt>
                <c:pt idx="294">
                  <c:v>-14.833302062802906</c:v>
                </c:pt>
                <c:pt idx="295">
                  <c:v>-14.833302062802906</c:v>
                </c:pt>
                <c:pt idx="296">
                  <c:v>-14.844171533344863</c:v>
                </c:pt>
                <c:pt idx="297">
                  <c:v>-14.844171533344863</c:v>
                </c:pt>
                <c:pt idx="298">
                  <c:v>-14.855154045128348</c:v>
                </c:pt>
                <c:pt idx="299">
                  <c:v>-14.866252045498998</c:v>
                </c:pt>
                <c:pt idx="300">
                  <c:v>-14.866252045498998</c:v>
                </c:pt>
                <c:pt idx="301">
                  <c:v>-14.877468062041444</c:v>
                </c:pt>
                <c:pt idx="302">
                  <c:v>-14.888804706126015</c:v>
                </c:pt>
                <c:pt idx="303">
                  <c:v>-14.900264676653522</c:v>
                </c:pt>
                <c:pt idx="304">
                  <c:v>-14.900264676653522</c:v>
                </c:pt>
                <c:pt idx="305">
                  <c:v>-14.911850764011682</c:v>
                </c:pt>
                <c:pt idx="306">
                  <c:v>-14.911850764011682</c:v>
                </c:pt>
                <c:pt idx="307">
                  <c:v>-14.923565854257571</c:v>
                </c:pt>
                <c:pt idx="308">
                  <c:v>-14.923565854257571</c:v>
                </c:pt>
                <c:pt idx="309">
                  <c:v>-14.93541293354194</c:v>
                </c:pt>
                <c:pt idx="310">
                  <c:v>-14.947395092792194</c:v>
                </c:pt>
                <c:pt idx="311">
                  <c:v>-14.947395092792194</c:v>
                </c:pt>
                <c:pt idx="312">
                  <c:v>-14.959515532672553</c:v>
                </c:pt>
                <c:pt idx="313">
                  <c:v>-14.959515532672553</c:v>
                </c:pt>
                <c:pt idx="314">
                  <c:v>-14.971777568841203</c:v>
                </c:pt>
                <c:pt idx="315">
                  <c:v>-14.971777568841203</c:v>
                </c:pt>
                <c:pt idx="316">
                  <c:v>-14.984184637526122</c:v>
                </c:pt>
                <c:pt idx="317">
                  <c:v>-14.996740301442983</c:v>
                </c:pt>
                <c:pt idx="318">
                  <c:v>-14.996740301442983</c:v>
                </c:pt>
                <c:pt idx="319">
                  <c:v>-15.009448256080663</c:v>
                </c:pt>
                <c:pt idx="320">
                  <c:v>-15.009448256080663</c:v>
                </c:pt>
                <c:pt idx="321">
                  <c:v>-15.022312336382104</c:v>
                </c:pt>
                <c:pt idx="322">
                  <c:v>-15.022312336382104</c:v>
                </c:pt>
                <c:pt idx="323">
                  <c:v>-15.035336523850724</c:v>
                </c:pt>
                <c:pt idx="324">
                  <c:v>-15.048524954115349</c:v>
                </c:pt>
                <c:pt idx="325">
                  <c:v>-15.048524954115349</c:v>
                </c:pt>
                <c:pt idx="326">
                  <c:v>-15.061881924989658</c:v>
                </c:pt>
                <c:pt idx="327">
                  <c:v>-15.061881924989658</c:v>
                </c:pt>
                <c:pt idx="328">
                  <c:v>-15.075411905065344</c:v>
                </c:pt>
                <c:pt idx="329">
                  <c:v>-15.075411905065344</c:v>
                </c:pt>
                <c:pt idx="330">
                  <c:v>-15.089119542882109</c:v>
                </c:pt>
                <c:pt idx="331">
                  <c:v>-15.103009676721491</c:v>
                </c:pt>
                <c:pt idx="332">
                  <c:v>-15.103009676721491</c:v>
                </c:pt>
                <c:pt idx="333">
                  <c:v>-15.103009676721491</c:v>
                </c:pt>
                <c:pt idx="334">
                  <c:v>-15.11708734507623</c:v>
                </c:pt>
                <c:pt idx="335">
                  <c:v>-15.131357797851729</c:v>
                </c:pt>
                <c:pt idx="336">
                  <c:v>-15.131357797851729</c:v>
                </c:pt>
                <c:pt idx="337">
                  <c:v>-15.131357797851729</c:v>
                </c:pt>
                <c:pt idx="338">
                  <c:v>-15.145826508362184</c:v>
                </c:pt>
                <c:pt idx="339">
                  <c:v>-15.160499186189632</c:v>
                </c:pt>
                <c:pt idx="340">
                  <c:v>-15.160499186189632</c:v>
                </c:pt>
                <c:pt idx="341">
                  <c:v>-15.175381790981909</c:v>
                </c:pt>
                <c:pt idx="342">
                  <c:v>-15.175381790981909</c:v>
                </c:pt>
                <c:pt idx="343">
                  <c:v>-15.190480547272644</c:v>
                </c:pt>
                <c:pt idx="344">
                  <c:v>-15.190480547272644</c:v>
                </c:pt>
                <c:pt idx="345">
                  <c:v>-15.190480547272644</c:v>
                </c:pt>
                <c:pt idx="346">
                  <c:v>-15.205801960415716</c:v>
                </c:pt>
                <c:pt idx="347">
                  <c:v>-15.221352833736226</c:v>
                </c:pt>
                <c:pt idx="348">
                  <c:v>-15.221352833736226</c:v>
                </c:pt>
                <c:pt idx="349">
                  <c:v>-15.221352833736226</c:v>
                </c:pt>
                <c:pt idx="350">
                  <c:v>-15.23714028701113</c:v>
                </c:pt>
                <c:pt idx="351">
                  <c:v>-15.253171776405242</c:v>
                </c:pt>
                <c:pt idx="352">
                  <c:v>-15.253171776405242</c:v>
                </c:pt>
                <c:pt idx="353">
                  <c:v>-15.269455116002284</c:v>
                </c:pt>
                <c:pt idx="354">
                  <c:v>-15.269455116002284</c:v>
                </c:pt>
                <c:pt idx="355">
                  <c:v>-15.285998501086668</c:v>
                </c:pt>
                <c:pt idx="356">
                  <c:v>-15.285998501086668</c:v>
                </c:pt>
                <c:pt idx="357">
                  <c:v>-15.285998501086668</c:v>
                </c:pt>
                <c:pt idx="358">
                  <c:v>-15.302810533349641</c:v>
                </c:pt>
                <c:pt idx="359">
                  <c:v>-15.302810533349641</c:v>
                </c:pt>
                <c:pt idx="360">
                  <c:v>-15.319900248213889</c:v>
                </c:pt>
                <c:pt idx="361">
                  <c:v>-15.319900248213889</c:v>
                </c:pt>
                <c:pt idx="362">
                  <c:v>-15.319900248213889</c:v>
                </c:pt>
                <c:pt idx="363">
                  <c:v>-15.337277144493871</c:v>
                </c:pt>
                <c:pt idx="364">
                  <c:v>-15.35495121663576</c:v>
                </c:pt>
                <c:pt idx="365">
                  <c:v>-15.35495121663576</c:v>
                </c:pt>
                <c:pt idx="366">
                  <c:v>-15.35495121663576</c:v>
                </c:pt>
                <c:pt idx="367">
                  <c:v>-15.372932989810788</c:v>
                </c:pt>
                <c:pt idx="368">
                  <c:v>-15.372932989810788</c:v>
                </c:pt>
                <c:pt idx="369">
                  <c:v>-15.3912335581708</c:v>
                </c:pt>
                <c:pt idx="370">
                  <c:v>-15.3912335581708</c:v>
                </c:pt>
                <c:pt idx="371">
                  <c:v>-15.409864626613883</c:v>
                </c:pt>
                <c:pt idx="372">
                  <c:v>-15.409864626613883</c:v>
                </c:pt>
                <c:pt idx="373">
                  <c:v>-15.409864626613883</c:v>
                </c:pt>
                <c:pt idx="374">
                  <c:v>-15.428838556454121</c:v>
                </c:pt>
                <c:pt idx="375">
                  <c:v>-15.428838556454121</c:v>
                </c:pt>
                <c:pt idx="376">
                  <c:v>-15.448168415441527</c:v>
                </c:pt>
                <c:pt idx="377">
                  <c:v>-15.448168415441527</c:v>
                </c:pt>
                <c:pt idx="378">
                  <c:v>-15.467868032639201</c:v>
                </c:pt>
                <c:pt idx="379">
                  <c:v>-15.467868032639201</c:v>
                </c:pt>
                <c:pt idx="380">
                  <c:v>-15.467868032639201</c:v>
                </c:pt>
                <c:pt idx="381">
                  <c:v>-15.487952058734797</c:v>
                </c:pt>
                <c:pt idx="382">
                  <c:v>-15.487952058734797</c:v>
                </c:pt>
                <c:pt idx="383">
                  <c:v>-15.508436032445381</c:v>
                </c:pt>
                <c:pt idx="384">
                  <c:v>-15.508436032445381</c:v>
                </c:pt>
                <c:pt idx="385">
                  <c:v>-15.52933645376941</c:v>
                </c:pt>
                <c:pt idx="386">
                  <c:v>-15.52933645376941</c:v>
                </c:pt>
                <c:pt idx="387">
                  <c:v>-15.550670864951124</c:v>
                </c:pt>
                <c:pt idx="388">
                  <c:v>-15.550670864951124</c:v>
                </c:pt>
                <c:pt idx="389">
                  <c:v>-15.550670864951124</c:v>
                </c:pt>
                <c:pt idx="390">
                  <c:v>-15.572457940152717</c:v>
                </c:pt>
                <c:pt idx="391">
                  <c:v>-15.572457940152717</c:v>
                </c:pt>
                <c:pt idx="392">
                  <c:v>-15.594717584982822</c:v>
                </c:pt>
                <c:pt idx="393">
                  <c:v>-15.594717584982822</c:v>
                </c:pt>
                <c:pt idx="394">
                  <c:v>-15.594717584982822</c:v>
                </c:pt>
                <c:pt idx="395">
                  <c:v>-15.594717584982822</c:v>
                </c:pt>
                <c:pt idx="396">
                  <c:v>-15.617471047210625</c:v>
                </c:pt>
                <c:pt idx="397">
                  <c:v>-15.617471047210625</c:v>
                </c:pt>
                <c:pt idx="398">
                  <c:v>-15.640741040209031</c:v>
                </c:pt>
                <c:pt idx="399">
                  <c:v>-15.640741040209031</c:v>
                </c:pt>
                <c:pt idx="400">
                  <c:v>-15.640741040209031</c:v>
                </c:pt>
                <c:pt idx="401">
                  <c:v>-15.664551880924195</c:v>
                </c:pt>
                <c:pt idx="402">
                  <c:v>-15.664551880924195</c:v>
                </c:pt>
                <c:pt idx="403">
                  <c:v>-15.664551880924195</c:v>
                </c:pt>
                <c:pt idx="404">
                  <c:v>-15.688929644472612</c:v>
                </c:pt>
                <c:pt idx="405">
                  <c:v>-15.688929644472612</c:v>
                </c:pt>
                <c:pt idx="406">
                  <c:v>-15.688929644472612</c:v>
                </c:pt>
                <c:pt idx="407">
                  <c:v>-15.688929644472612</c:v>
                </c:pt>
                <c:pt idx="408">
                  <c:v>-15.713902337829591</c:v>
                </c:pt>
                <c:pt idx="409">
                  <c:v>-15.713902337829591</c:v>
                </c:pt>
                <c:pt idx="410">
                  <c:v>-15.739500095510465</c:v>
                </c:pt>
                <c:pt idx="411">
                  <c:v>-15.739500095510465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13-4109-80DE-C7E01ECE6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98944"/>
        <c:axId val="214597376"/>
      </c:scatterChart>
      <c:valAx>
        <c:axId val="214598944"/>
        <c:scaling>
          <c:orientation val="minMax"/>
          <c:max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Zeit [s]</a:t>
                </a:r>
              </a:p>
            </c:rich>
          </c:tx>
          <c:layout>
            <c:manualLayout>
              <c:xMode val="edge"/>
              <c:yMode val="edge"/>
              <c:x val="0.51178368328958879"/>
              <c:y val="0.22590259550889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4597376"/>
        <c:crosses val="autoZero"/>
        <c:crossBetween val="midCat"/>
      </c:valAx>
      <c:valAx>
        <c:axId val="214597376"/>
        <c:scaling>
          <c:orientation val="minMax"/>
          <c:max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ln</a:t>
                </a:r>
                <a:r>
                  <a:rPr lang="de-AT" baseline="0"/>
                  <a:t> (c)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459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Probe 5</a:t>
            </a:r>
          </a:p>
          <a:p>
            <a:pPr>
              <a:defRPr/>
            </a:pPr>
            <a:r>
              <a:rPr lang="de-AT"/>
              <a:t>1.</a:t>
            </a:r>
            <a:r>
              <a:rPr lang="de-AT" baseline="0"/>
              <a:t> Ordnung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254702537182854"/>
                  <c:y val="-1.962671332750072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'Probe 5'!$A$77:$A$335</c:f>
              <c:numCache>
                <c:formatCode>General</c:formatCode>
                <c:ptCount val="259"/>
                <c:pt idx="0">
                  <c:v>150.4</c:v>
                </c:pt>
                <c:pt idx="1">
                  <c:v>152.4</c:v>
                </c:pt>
                <c:pt idx="2">
                  <c:v>154.4</c:v>
                </c:pt>
                <c:pt idx="3">
                  <c:v>156.4</c:v>
                </c:pt>
                <c:pt idx="4">
                  <c:v>158.4</c:v>
                </c:pt>
                <c:pt idx="5">
                  <c:v>160.4</c:v>
                </c:pt>
                <c:pt idx="6">
                  <c:v>162.4</c:v>
                </c:pt>
                <c:pt idx="7">
                  <c:v>164.4</c:v>
                </c:pt>
                <c:pt idx="8">
                  <c:v>166.4</c:v>
                </c:pt>
                <c:pt idx="9">
                  <c:v>168.4</c:v>
                </c:pt>
                <c:pt idx="10">
                  <c:v>170.4</c:v>
                </c:pt>
                <c:pt idx="11">
                  <c:v>172.4</c:v>
                </c:pt>
                <c:pt idx="12">
                  <c:v>174.4</c:v>
                </c:pt>
                <c:pt idx="13">
                  <c:v>176.4</c:v>
                </c:pt>
                <c:pt idx="14">
                  <c:v>178.4</c:v>
                </c:pt>
                <c:pt idx="15">
                  <c:v>180.4</c:v>
                </c:pt>
                <c:pt idx="16">
                  <c:v>182.4</c:v>
                </c:pt>
                <c:pt idx="17">
                  <c:v>184.4</c:v>
                </c:pt>
                <c:pt idx="18">
                  <c:v>186.4</c:v>
                </c:pt>
                <c:pt idx="19">
                  <c:v>188.4</c:v>
                </c:pt>
                <c:pt idx="20">
                  <c:v>190.4</c:v>
                </c:pt>
                <c:pt idx="21">
                  <c:v>192.4</c:v>
                </c:pt>
                <c:pt idx="22">
                  <c:v>194.4</c:v>
                </c:pt>
                <c:pt idx="23">
                  <c:v>196.4</c:v>
                </c:pt>
                <c:pt idx="24">
                  <c:v>198.4</c:v>
                </c:pt>
                <c:pt idx="25">
                  <c:v>200.4</c:v>
                </c:pt>
                <c:pt idx="26">
                  <c:v>202.4</c:v>
                </c:pt>
                <c:pt idx="27">
                  <c:v>204.4</c:v>
                </c:pt>
                <c:pt idx="28">
                  <c:v>206.4</c:v>
                </c:pt>
                <c:pt idx="29">
                  <c:v>208.4</c:v>
                </c:pt>
                <c:pt idx="30">
                  <c:v>210.4</c:v>
                </c:pt>
                <c:pt idx="31">
                  <c:v>212.4</c:v>
                </c:pt>
                <c:pt idx="32">
                  <c:v>214.4</c:v>
                </c:pt>
                <c:pt idx="33">
                  <c:v>216.4</c:v>
                </c:pt>
                <c:pt idx="34">
                  <c:v>218.4</c:v>
                </c:pt>
                <c:pt idx="35">
                  <c:v>220.4</c:v>
                </c:pt>
                <c:pt idx="36">
                  <c:v>222.4</c:v>
                </c:pt>
                <c:pt idx="37">
                  <c:v>224.4</c:v>
                </c:pt>
                <c:pt idx="38">
                  <c:v>226.4</c:v>
                </c:pt>
                <c:pt idx="39">
                  <c:v>228.4</c:v>
                </c:pt>
                <c:pt idx="40">
                  <c:v>230.4</c:v>
                </c:pt>
                <c:pt idx="41">
                  <c:v>232.4</c:v>
                </c:pt>
                <c:pt idx="42">
                  <c:v>234.4</c:v>
                </c:pt>
                <c:pt idx="43">
                  <c:v>236.4</c:v>
                </c:pt>
                <c:pt idx="44">
                  <c:v>238.4</c:v>
                </c:pt>
                <c:pt idx="45">
                  <c:v>240.4</c:v>
                </c:pt>
                <c:pt idx="46">
                  <c:v>242.4</c:v>
                </c:pt>
                <c:pt idx="47">
                  <c:v>244.4</c:v>
                </c:pt>
                <c:pt idx="48">
                  <c:v>246.4</c:v>
                </c:pt>
                <c:pt idx="49">
                  <c:v>248.4</c:v>
                </c:pt>
                <c:pt idx="50">
                  <c:v>250.4</c:v>
                </c:pt>
                <c:pt idx="51">
                  <c:v>252.4</c:v>
                </c:pt>
                <c:pt idx="52">
                  <c:v>254.4</c:v>
                </c:pt>
                <c:pt idx="53">
                  <c:v>256.39999999999998</c:v>
                </c:pt>
                <c:pt idx="54">
                  <c:v>258.39999999999998</c:v>
                </c:pt>
                <c:pt idx="55">
                  <c:v>260.39999999999998</c:v>
                </c:pt>
                <c:pt idx="56">
                  <c:v>262.39999999999998</c:v>
                </c:pt>
                <c:pt idx="57">
                  <c:v>264.39999999999998</c:v>
                </c:pt>
                <c:pt idx="58">
                  <c:v>266.39999999999998</c:v>
                </c:pt>
                <c:pt idx="59">
                  <c:v>268.39999999999998</c:v>
                </c:pt>
                <c:pt idx="60">
                  <c:v>270.39999999999998</c:v>
                </c:pt>
                <c:pt idx="61">
                  <c:v>272.39999999999998</c:v>
                </c:pt>
                <c:pt idx="62">
                  <c:v>274.39999999999998</c:v>
                </c:pt>
                <c:pt idx="63">
                  <c:v>276.39999999999998</c:v>
                </c:pt>
                <c:pt idx="64">
                  <c:v>278.39999999999998</c:v>
                </c:pt>
                <c:pt idx="65">
                  <c:v>280.39999999999998</c:v>
                </c:pt>
                <c:pt idx="66">
                  <c:v>282.39999999999998</c:v>
                </c:pt>
                <c:pt idx="67">
                  <c:v>284.39999999999998</c:v>
                </c:pt>
                <c:pt idx="68">
                  <c:v>286.39999999999998</c:v>
                </c:pt>
                <c:pt idx="69">
                  <c:v>288.39999999999998</c:v>
                </c:pt>
                <c:pt idx="70">
                  <c:v>290.39999999999998</c:v>
                </c:pt>
                <c:pt idx="71">
                  <c:v>292.39999999999998</c:v>
                </c:pt>
                <c:pt idx="72">
                  <c:v>294.39999999999998</c:v>
                </c:pt>
                <c:pt idx="73">
                  <c:v>296.39999999999998</c:v>
                </c:pt>
                <c:pt idx="74">
                  <c:v>298.39999999999998</c:v>
                </c:pt>
                <c:pt idx="75">
                  <c:v>300.39999999999998</c:v>
                </c:pt>
                <c:pt idx="76">
                  <c:v>302.39999999999998</c:v>
                </c:pt>
                <c:pt idx="77">
                  <c:v>304.39999999999998</c:v>
                </c:pt>
                <c:pt idx="78">
                  <c:v>306.39999999999998</c:v>
                </c:pt>
                <c:pt idx="79">
                  <c:v>308.39999999999998</c:v>
                </c:pt>
                <c:pt idx="80">
                  <c:v>310.39999999999998</c:v>
                </c:pt>
                <c:pt idx="81">
                  <c:v>312.39999999999998</c:v>
                </c:pt>
                <c:pt idx="82">
                  <c:v>314.39999999999998</c:v>
                </c:pt>
                <c:pt idx="83">
                  <c:v>316.39999999999998</c:v>
                </c:pt>
                <c:pt idx="84">
                  <c:v>318.39999999999998</c:v>
                </c:pt>
                <c:pt idx="85">
                  <c:v>320.39999999999998</c:v>
                </c:pt>
                <c:pt idx="86">
                  <c:v>322.39999999999998</c:v>
                </c:pt>
                <c:pt idx="87">
                  <c:v>324.39999999999998</c:v>
                </c:pt>
                <c:pt idx="88">
                  <c:v>326.39999999999998</c:v>
                </c:pt>
                <c:pt idx="89">
                  <c:v>328.4</c:v>
                </c:pt>
                <c:pt idx="90">
                  <c:v>330.4</c:v>
                </c:pt>
                <c:pt idx="91">
                  <c:v>332.4</c:v>
                </c:pt>
                <c:pt idx="92">
                  <c:v>334.4</c:v>
                </c:pt>
                <c:pt idx="93">
                  <c:v>336.4</c:v>
                </c:pt>
                <c:pt idx="94">
                  <c:v>338.4</c:v>
                </c:pt>
                <c:pt idx="95">
                  <c:v>340.4</c:v>
                </c:pt>
                <c:pt idx="96">
                  <c:v>342.4</c:v>
                </c:pt>
                <c:pt idx="97">
                  <c:v>344.4</c:v>
                </c:pt>
                <c:pt idx="98">
                  <c:v>346.4</c:v>
                </c:pt>
                <c:pt idx="99">
                  <c:v>348.4</c:v>
                </c:pt>
                <c:pt idx="100">
                  <c:v>350.4</c:v>
                </c:pt>
                <c:pt idx="101">
                  <c:v>352.4</c:v>
                </c:pt>
                <c:pt idx="102">
                  <c:v>354.4</c:v>
                </c:pt>
                <c:pt idx="103">
                  <c:v>356.4</c:v>
                </c:pt>
                <c:pt idx="104">
                  <c:v>358.4</c:v>
                </c:pt>
                <c:pt idx="105">
                  <c:v>360.4</c:v>
                </c:pt>
                <c:pt idx="106">
                  <c:v>362.4</c:v>
                </c:pt>
                <c:pt idx="107">
                  <c:v>364.4</c:v>
                </c:pt>
                <c:pt idx="108">
                  <c:v>366.4</c:v>
                </c:pt>
                <c:pt idx="109">
                  <c:v>368.4</c:v>
                </c:pt>
                <c:pt idx="110">
                  <c:v>370.4</c:v>
                </c:pt>
                <c:pt idx="111">
                  <c:v>372.4</c:v>
                </c:pt>
                <c:pt idx="112">
                  <c:v>374.4</c:v>
                </c:pt>
                <c:pt idx="113">
                  <c:v>376.4</c:v>
                </c:pt>
                <c:pt idx="114">
                  <c:v>378.4</c:v>
                </c:pt>
                <c:pt idx="115">
                  <c:v>380.4</c:v>
                </c:pt>
                <c:pt idx="116">
                  <c:v>382.4</c:v>
                </c:pt>
                <c:pt idx="117">
                  <c:v>384.4</c:v>
                </c:pt>
                <c:pt idx="118">
                  <c:v>386.4</c:v>
                </c:pt>
                <c:pt idx="119">
                  <c:v>388.4</c:v>
                </c:pt>
                <c:pt idx="120">
                  <c:v>390.4</c:v>
                </c:pt>
                <c:pt idx="121">
                  <c:v>392.4</c:v>
                </c:pt>
                <c:pt idx="122">
                  <c:v>394.4</c:v>
                </c:pt>
                <c:pt idx="123">
                  <c:v>396.4</c:v>
                </c:pt>
                <c:pt idx="124">
                  <c:v>398.4</c:v>
                </c:pt>
                <c:pt idx="125">
                  <c:v>400.4</c:v>
                </c:pt>
                <c:pt idx="126">
                  <c:v>402.4</c:v>
                </c:pt>
                <c:pt idx="127">
                  <c:v>404.4</c:v>
                </c:pt>
                <c:pt idx="128">
                  <c:v>406.4</c:v>
                </c:pt>
                <c:pt idx="129">
                  <c:v>408.4</c:v>
                </c:pt>
                <c:pt idx="130">
                  <c:v>410.4</c:v>
                </c:pt>
                <c:pt idx="131">
                  <c:v>412.4</c:v>
                </c:pt>
                <c:pt idx="132">
                  <c:v>414.4</c:v>
                </c:pt>
                <c:pt idx="133">
                  <c:v>416.4</c:v>
                </c:pt>
                <c:pt idx="134">
                  <c:v>418.4</c:v>
                </c:pt>
                <c:pt idx="135">
                  <c:v>420.4</c:v>
                </c:pt>
                <c:pt idx="136">
                  <c:v>422.5</c:v>
                </c:pt>
                <c:pt idx="137">
                  <c:v>424.4</c:v>
                </c:pt>
                <c:pt idx="138">
                  <c:v>426.4</c:v>
                </c:pt>
                <c:pt idx="139">
                  <c:v>428.4</c:v>
                </c:pt>
                <c:pt idx="140">
                  <c:v>430.4</c:v>
                </c:pt>
                <c:pt idx="141">
                  <c:v>432.4</c:v>
                </c:pt>
                <c:pt idx="142">
                  <c:v>434.4</c:v>
                </c:pt>
                <c:pt idx="143">
                  <c:v>436.4</c:v>
                </c:pt>
                <c:pt idx="144">
                  <c:v>438.4</c:v>
                </c:pt>
                <c:pt idx="145">
                  <c:v>440.4</c:v>
                </c:pt>
                <c:pt idx="146">
                  <c:v>442.4</c:v>
                </c:pt>
                <c:pt idx="147">
                  <c:v>444.4</c:v>
                </c:pt>
                <c:pt idx="148">
                  <c:v>446.4</c:v>
                </c:pt>
                <c:pt idx="149">
                  <c:v>448.4</c:v>
                </c:pt>
                <c:pt idx="150">
                  <c:v>450.4</c:v>
                </c:pt>
                <c:pt idx="151">
                  <c:v>452.4</c:v>
                </c:pt>
                <c:pt idx="152">
                  <c:v>454.4</c:v>
                </c:pt>
                <c:pt idx="153">
                  <c:v>456.4</c:v>
                </c:pt>
                <c:pt idx="154">
                  <c:v>458.4</c:v>
                </c:pt>
                <c:pt idx="155">
                  <c:v>460.4</c:v>
                </c:pt>
                <c:pt idx="156">
                  <c:v>462.4</c:v>
                </c:pt>
                <c:pt idx="157">
                  <c:v>464.4</c:v>
                </c:pt>
                <c:pt idx="158">
                  <c:v>466.4</c:v>
                </c:pt>
                <c:pt idx="159">
                  <c:v>468.4</c:v>
                </c:pt>
                <c:pt idx="160">
                  <c:v>470.4</c:v>
                </c:pt>
                <c:pt idx="161">
                  <c:v>472.4</c:v>
                </c:pt>
                <c:pt idx="162">
                  <c:v>474.4</c:v>
                </c:pt>
                <c:pt idx="163">
                  <c:v>476.4</c:v>
                </c:pt>
                <c:pt idx="164">
                  <c:v>478.4</c:v>
                </c:pt>
                <c:pt idx="165">
                  <c:v>480.4</c:v>
                </c:pt>
                <c:pt idx="166">
                  <c:v>482.4</c:v>
                </c:pt>
                <c:pt idx="167">
                  <c:v>484.4</c:v>
                </c:pt>
                <c:pt idx="168">
                  <c:v>486.4</c:v>
                </c:pt>
                <c:pt idx="169">
                  <c:v>488.4</c:v>
                </c:pt>
                <c:pt idx="170">
                  <c:v>490.4</c:v>
                </c:pt>
                <c:pt idx="171">
                  <c:v>492.4</c:v>
                </c:pt>
                <c:pt idx="172">
                  <c:v>494.4</c:v>
                </c:pt>
                <c:pt idx="173">
                  <c:v>496.4</c:v>
                </c:pt>
                <c:pt idx="174">
                  <c:v>498.4</c:v>
                </c:pt>
                <c:pt idx="175">
                  <c:v>500.4</c:v>
                </c:pt>
                <c:pt idx="176">
                  <c:v>502.4</c:v>
                </c:pt>
                <c:pt idx="177">
                  <c:v>504.4</c:v>
                </c:pt>
                <c:pt idx="178">
                  <c:v>506.4</c:v>
                </c:pt>
                <c:pt idx="179">
                  <c:v>508.4</c:v>
                </c:pt>
                <c:pt idx="180">
                  <c:v>510.4</c:v>
                </c:pt>
                <c:pt idx="181">
                  <c:v>512.4</c:v>
                </c:pt>
                <c:pt idx="182">
                  <c:v>514.4</c:v>
                </c:pt>
                <c:pt idx="183">
                  <c:v>516.4</c:v>
                </c:pt>
                <c:pt idx="184">
                  <c:v>518.4</c:v>
                </c:pt>
                <c:pt idx="185">
                  <c:v>520.4</c:v>
                </c:pt>
                <c:pt idx="186">
                  <c:v>522.4</c:v>
                </c:pt>
                <c:pt idx="187">
                  <c:v>524.4</c:v>
                </c:pt>
                <c:pt idx="188">
                  <c:v>526.4</c:v>
                </c:pt>
                <c:pt idx="189">
                  <c:v>528.4</c:v>
                </c:pt>
                <c:pt idx="190">
                  <c:v>530.4</c:v>
                </c:pt>
                <c:pt idx="191">
                  <c:v>532.4</c:v>
                </c:pt>
                <c:pt idx="192">
                  <c:v>534.4</c:v>
                </c:pt>
                <c:pt idx="193">
                  <c:v>536.4</c:v>
                </c:pt>
                <c:pt idx="194">
                  <c:v>538.4</c:v>
                </c:pt>
                <c:pt idx="195">
                  <c:v>540.4</c:v>
                </c:pt>
                <c:pt idx="196">
                  <c:v>542.4</c:v>
                </c:pt>
                <c:pt idx="197">
                  <c:v>544.4</c:v>
                </c:pt>
                <c:pt idx="198">
                  <c:v>546.4</c:v>
                </c:pt>
                <c:pt idx="199">
                  <c:v>548.4</c:v>
                </c:pt>
                <c:pt idx="200">
                  <c:v>550.4</c:v>
                </c:pt>
                <c:pt idx="201">
                  <c:v>552.4</c:v>
                </c:pt>
                <c:pt idx="202">
                  <c:v>554.4</c:v>
                </c:pt>
                <c:pt idx="203">
                  <c:v>556.4</c:v>
                </c:pt>
                <c:pt idx="204">
                  <c:v>558.4</c:v>
                </c:pt>
                <c:pt idx="205">
                  <c:v>560.4</c:v>
                </c:pt>
                <c:pt idx="206">
                  <c:v>562.4</c:v>
                </c:pt>
                <c:pt idx="207">
                  <c:v>564.4</c:v>
                </c:pt>
                <c:pt idx="208">
                  <c:v>566.4</c:v>
                </c:pt>
                <c:pt idx="209">
                  <c:v>568.4</c:v>
                </c:pt>
                <c:pt idx="210">
                  <c:v>570.4</c:v>
                </c:pt>
                <c:pt idx="211">
                  <c:v>572.4</c:v>
                </c:pt>
                <c:pt idx="212">
                  <c:v>574.4</c:v>
                </c:pt>
                <c:pt idx="213">
                  <c:v>576.4</c:v>
                </c:pt>
                <c:pt idx="214">
                  <c:v>578.4</c:v>
                </c:pt>
                <c:pt idx="215">
                  <c:v>580.4</c:v>
                </c:pt>
                <c:pt idx="216">
                  <c:v>582.4</c:v>
                </c:pt>
                <c:pt idx="217">
                  <c:v>584.4</c:v>
                </c:pt>
                <c:pt idx="218">
                  <c:v>586.4</c:v>
                </c:pt>
                <c:pt idx="219">
                  <c:v>588.4</c:v>
                </c:pt>
                <c:pt idx="220">
                  <c:v>590.4</c:v>
                </c:pt>
                <c:pt idx="221">
                  <c:v>592.4</c:v>
                </c:pt>
                <c:pt idx="222">
                  <c:v>594.4</c:v>
                </c:pt>
                <c:pt idx="223">
                  <c:v>596.4</c:v>
                </c:pt>
                <c:pt idx="224">
                  <c:v>598.4</c:v>
                </c:pt>
                <c:pt idx="225">
                  <c:v>600.4</c:v>
                </c:pt>
                <c:pt idx="226">
                  <c:v>602.4</c:v>
                </c:pt>
                <c:pt idx="227">
                  <c:v>604.4</c:v>
                </c:pt>
                <c:pt idx="228">
                  <c:v>606.4</c:v>
                </c:pt>
                <c:pt idx="229">
                  <c:v>608.4</c:v>
                </c:pt>
                <c:pt idx="230">
                  <c:v>610.4</c:v>
                </c:pt>
                <c:pt idx="231">
                  <c:v>612.4</c:v>
                </c:pt>
                <c:pt idx="232">
                  <c:v>614.4</c:v>
                </c:pt>
                <c:pt idx="233">
                  <c:v>616.4</c:v>
                </c:pt>
                <c:pt idx="234">
                  <c:v>618.4</c:v>
                </c:pt>
                <c:pt idx="235">
                  <c:v>620.4</c:v>
                </c:pt>
                <c:pt idx="236">
                  <c:v>622.4</c:v>
                </c:pt>
                <c:pt idx="237">
                  <c:v>624.4</c:v>
                </c:pt>
                <c:pt idx="238">
                  <c:v>626.4</c:v>
                </c:pt>
                <c:pt idx="239">
                  <c:v>628.4</c:v>
                </c:pt>
                <c:pt idx="240">
                  <c:v>630.4</c:v>
                </c:pt>
                <c:pt idx="241">
                  <c:v>632.4</c:v>
                </c:pt>
                <c:pt idx="242">
                  <c:v>634.4</c:v>
                </c:pt>
                <c:pt idx="243">
                  <c:v>636.4</c:v>
                </c:pt>
                <c:pt idx="244">
                  <c:v>638.4</c:v>
                </c:pt>
                <c:pt idx="245">
                  <c:v>640.4</c:v>
                </c:pt>
                <c:pt idx="246">
                  <c:v>642.4</c:v>
                </c:pt>
                <c:pt idx="247">
                  <c:v>644.4</c:v>
                </c:pt>
                <c:pt idx="248">
                  <c:v>646.4</c:v>
                </c:pt>
                <c:pt idx="249">
                  <c:v>648.4</c:v>
                </c:pt>
                <c:pt idx="250">
                  <c:v>650.4</c:v>
                </c:pt>
                <c:pt idx="251">
                  <c:v>652.4</c:v>
                </c:pt>
                <c:pt idx="252">
                  <c:v>654.4</c:v>
                </c:pt>
                <c:pt idx="253">
                  <c:v>656.4</c:v>
                </c:pt>
                <c:pt idx="254">
                  <c:v>658.4</c:v>
                </c:pt>
                <c:pt idx="255">
                  <c:v>660.4</c:v>
                </c:pt>
                <c:pt idx="256">
                  <c:v>662.4</c:v>
                </c:pt>
                <c:pt idx="257">
                  <c:v>664.4</c:v>
                </c:pt>
                <c:pt idx="258">
                  <c:v>666</c:v>
                </c:pt>
              </c:numCache>
            </c:numRef>
          </c:xVal>
          <c:yVal>
            <c:numRef>
              <c:f>'Probe 5'!$H$77:$H$335</c:f>
              <c:numCache>
                <c:formatCode>General</c:formatCode>
                <c:ptCount val="259"/>
                <c:pt idx="0">
                  <c:v>-13.061857710907661</c:v>
                </c:pt>
                <c:pt idx="1">
                  <c:v>-13.066644628883118</c:v>
                </c:pt>
                <c:pt idx="2">
                  <c:v>-13.071447321308259</c:v>
                </c:pt>
                <c:pt idx="3">
                  <c:v>-13.07868124204964</c:v>
                </c:pt>
                <c:pt idx="4">
                  <c:v>-13.085951445957923</c:v>
                </c:pt>
                <c:pt idx="5">
                  <c:v>-13.090818645385264</c:v>
                </c:pt>
                <c:pt idx="6">
                  <c:v>-13.095702332491737</c:v>
                </c:pt>
                <c:pt idx="7">
                  <c:v>-13.100602655201921</c:v>
                </c:pt>
                <c:pt idx="8">
                  <c:v>-13.107984659118687</c:v>
                </c:pt>
                <c:pt idx="9">
                  <c:v>-13.110453808309529</c:v>
                </c:pt>
                <c:pt idx="10">
                  <c:v>-13.117886969013032</c:v>
                </c:pt>
                <c:pt idx="11">
                  <c:v>-13.122864032294148</c:v>
                </c:pt>
                <c:pt idx="12">
                  <c:v>-13.127858578314449</c:v>
                </c:pt>
                <c:pt idx="13">
                  <c:v>-13.132870767464173</c:v>
                </c:pt>
                <c:pt idx="14">
                  <c:v>-13.137900762177674</c:v>
                </c:pt>
                <c:pt idx="15">
                  <c:v>-13.142948726969191</c:v>
                </c:pt>
                <c:pt idx="16">
                  <c:v>-13.148014828469384</c:v>
                </c:pt>
                <c:pt idx="17">
                  <c:v>-13.153099235462681</c:v>
                </c:pt>
                <c:pt idx="18">
                  <c:v>-13.158202118925448</c:v>
                </c:pt>
                <c:pt idx="19">
                  <c:v>-13.165891467010658</c:v>
                </c:pt>
                <c:pt idx="20">
                  <c:v>-13.171041304407593</c:v>
                </c:pt>
                <c:pt idx="21">
                  <c:v>-13.176210234523804</c:v>
                </c:pt>
                <c:pt idx="22">
                  <c:v>-13.181398438694785</c:v>
                </c:pt>
                <c:pt idx="23">
                  <c:v>-13.186606100673558</c:v>
                </c:pt>
                <c:pt idx="24">
                  <c:v>-13.191833406674741</c:v>
                </c:pt>
                <c:pt idx="25">
                  <c:v>-13.194454485059966</c:v>
                </c:pt>
                <c:pt idx="26">
                  <c:v>-13.202347708182209</c:v>
                </c:pt>
                <c:pt idx="27">
                  <c:v>-13.207635088836479</c:v>
                </c:pt>
                <c:pt idx="28">
                  <c:v>-13.212942883904534</c:v>
                </c:pt>
                <c:pt idx="29">
                  <c:v>-13.218271292606</c:v>
                </c:pt>
                <c:pt idx="30">
                  <c:v>-13.223620516908529</c:v>
                </c:pt>
                <c:pt idx="31">
                  <c:v>-13.228990761579501</c:v>
                </c:pt>
                <c:pt idx="32">
                  <c:v>-13.234382234238923</c:v>
                </c:pt>
                <c:pt idx="33">
                  <c:v>-13.239795145413582</c:v>
                </c:pt>
                <c:pt idx="34">
                  <c:v>-13.242509707042187</c:v>
                </c:pt>
                <c:pt idx="35">
                  <c:v>-13.247955177222783</c:v>
                </c:pt>
                <c:pt idx="36">
                  <c:v>-13.253422625319867</c:v>
                </c:pt>
                <c:pt idx="37">
                  <c:v>-13.256164660072194</c:v>
                </c:pt>
                <c:pt idx="38">
                  <c:v>-13.261665490679851</c:v>
                </c:pt>
                <c:pt idx="39">
                  <c:v>-13.267188858025968</c:v>
                </c:pt>
                <c:pt idx="40">
                  <c:v>-13.27273499128993</c:v>
                </c:pt>
                <c:pt idx="41">
                  <c:v>-13.278304122975127</c:v>
                </c:pt>
                <c:pt idx="42">
                  <c:v>-13.2838964889745</c:v>
                </c:pt>
                <c:pt idx="43">
                  <c:v>-13.289512328637691</c:v>
                </c:pt>
                <c:pt idx="44">
                  <c:v>-13.295151884839868</c:v>
                </c:pt>
                <c:pt idx="45">
                  <c:v>-13.300815404052264</c:v>
                </c:pt>
                <c:pt idx="46">
                  <c:v>-13.306503136414474</c:v>
                </c:pt>
                <c:pt idx="47">
                  <c:v>-13.309356161716655</c:v>
                </c:pt>
                <c:pt idx="48">
                  <c:v>-13.315080691022752</c:v>
                </c:pt>
                <c:pt idx="49">
                  <c:v>-13.320830075367816</c:v>
                </c:pt>
                <c:pt idx="50">
                  <c:v>-13.323714170391206</c:v>
                </c:pt>
                <c:pt idx="51">
                  <c:v>-13.329501332750034</c:v>
                </c:pt>
                <c:pt idx="52">
                  <c:v>-13.33531401664329</c:v>
                </c:pt>
                <c:pt idx="53">
                  <c:v>-13.341152495845026</c:v>
                </c:pt>
                <c:pt idx="54">
                  <c:v>-13.344081495394841</c:v>
                </c:pt>
                <c:pt idx="55">
                  <c:v>-13.349959190160025</c:v>
                </c:pt>
                <c:pt idx="56">
                  <c:v>-13.355863383363587</c:v>
                </c:pt>
                <c:pt idx="57">
                  <c:v>-13.361794363972372</c:v>
                </c:pt>
                <c:pt idx="58">
                  <c:v>-13.36775242550207</c:v>
                </c:pt>
                <c:pt idx="59">
                  <c:v>-13.370741704603558</c:v>
                </c:pt>
                <c:pt idx="60">
                  <c:v>-13.376740948046464</c:v>
                </c:pt>
                <c:pt idx="61">
                  <c:v>-13.382768026743578</c:v>
                </c:pt>
                <c:pt idx="62">
                  <c:v>-13.388823250912514</c:v>
                </c:pt>
                <c:pt idx="63">
                  <c:v>-13.391861515857844</c:v>
                </c:pt>
                <c:pt idx="64">
                  <c:v>-13.397959550873496</c:v>
                </c:pt>
                <c:pt idx="65">
                  <c:v>-13.404086529047261</c:v>
                </c:pt>
                <c:pt idx="66">
                  <c:v>-13.410242778603456</c:v>
                </c:pt>
                <c:pt idx="67">
                  <c:v>-13.416428633168593</c:v>
                </c:pt>
                <c:pt idx="68">
                  <c:v>-13.422644431891621</c:v>
                </c:pt>
                <c:pt idx="69">
                  <c:v>-13.428890519567531</c:v>
                </c:pt>
                <c:pt idx="70">
                  <c:v>-13.435167246764426</c:v>
                </c:pt>
                <c:pt idx="71">
                  <c:v>-13.438317211346444</c:v>
                </c:pt>
                <c:pt idx="72">
                  <c:v>-13.44464056809117</c:v>
                </c:pt>
                <c:pt idx="73">
                  <c:v>-13.450995466901164</c:v>
                </c:pt>
                <c:pt idx="74">
                  <c:v>-13.454184860528839</c:v>
                </c:pt>
                <c:pt idx="75">
                  <c:v>-13.460587771605061</c:v>
                </c:pt>
                <c:pt idx="76">
                  <c:v>-13.467023166345307</c:v>
                </c:pt>
                <c:pt idx="77">
                  <c:v>-13.470253166103431</c:v>
                </c:pt>
                <c:pt idx="78">
                  <c:v>-13.476738016108929</c:v>
                </c:pt>
                <c:pt idx="79">
                  <c:v>-13.47999296592881</c:v>
                </c:pt>
                <c:pt idx="80">
                  <c:v>-13.486528167412827</c:v>
                </c:pt>
                <c:pt idx="81">
                  <c:v>-13.493097446166107</c:v>
                </c:pt>
                <c:pt idx="82">
                  <c:v>-13.496394994274794</c:v>
                </c:pt>
                <c:pt idx="83">
                  <c:v>-13.503016171516279</c:v>
                </c:pt>
                <c:pt idx="84">
                  <c:v>-13.506339907487568</c:v>
                </c:pt>
                <c:pt idx="85">
                  <c:v>-13.513013944831961</c:v>
                </c:pt>
                <c:pt idx="86">
                  <c:v>-13.51972376936229</c:v>
                </c:pt>
                <c:pt idx="87">
                  <c:v>-13.523092241189053</c:v>
                </c:pt>
                <c:pt idx="88">
                  <c:v>-13.529856587155631</c:v>
                </c:pt>
                <c:pt idx="89">
                  <c:v>-13.533252576129254</c:v>
                </c:pt>
                <c:pt idx="90">
                  <c:v>-13.540072477113382</c:v>
                </c:pt>
                <c:pt idx="91">
                  <c:v>-13.543496507162653</c:v>
                </c:pt>
                <c:pt idx="92">
                  <c:v>-13.550373025593887</c:v>
                </c:pt>
                <c:pt idx="93">
                  <c:v>-13.553825635340617</c:v>
                </c:pt>
                <c:pt idx="94">
                  <c:v>-13.56075986358638</c:v>
                </c:pt>
                <c:pt idx="95">
                  <c:v>-13.567733187211841</c:v>
                </c:pt>
                <c:pt idx="96">
                  <c:v>-13.571234668410066</c:v>
                </c:pt>
                <c:pt idx="97">
                  <c:v>-13.578267592116124</c:v>
                </c:pt>
                <c:pt idx="98">
                  <c:v>-13.581799165494731</c:v>
                </c:pt>
                <c:pt idx="99">
                  <c:v>-13.588892867214241</c:v>
                </c:pt>
                <c:pt idx="100">
                  <c:v>-13.592455130247656</c:v>
                </c:pt>
                <c:pt idx="101">
                  <c:v>-13.59961082231386</c:v>
                </c:pt>
                <c:pt idx="102">
                  <c:v>-13.603204390011863</c:v>
                </c:pt>
                <c:pt idx="103">
                  <c:v>-13.610423320517318</c:v>
                </c:pt>
                <c:pt idx="104">
                  <c:v>-13.614048826121165</c:v>
                </c:pt>
                <c:pt idx="105">
                  <c:v>-13.617685121669608</c:v>
                </c:pt>
                <c:pt idx="106">
                  <c:v>-13.621332280344367</c:v>
                </c:pt>
                <c:pt idx="107">
                  <c:v>-13.624990376057758</c:v>
                </c:pt>
                <c:pt idx="108">
                  <c:v>-13.632339677961587</c:v>
                </c:pt>
                <c:pt idx="109">
                  <c:v>-13.636031035718615</c:v>
                </c:pt>
                <c:pt idx="110">
                  <c:v>-13.63973363366788</c:v>
                </c:pt>
                <c:pt idx="111">
                  <c:v>-13.647172861797303</c:v>
                </c:pt>
                <c:pt idx="112">
                  <c:v>-13.65090964979516</c:v>
                </c:pt>
                <c:pt idx="113">
                  <c:v>-13.65841797428833</c:v>
                </c:pt>
                <c:pt idx="114">
                  <c:v>-13.662189673517956</c:v>
                </c:pt>
                <c:pt idx="115">
                  <c:v>-13.665973173964719</c:v>
                </c:pt>
                <c:pt idx="116">
                  <c:v>-13.673575913353945</c:v>
                </c:pt>
                <c:pt idx="117">
                  <c:v>-13.677395321910263</c:v>
                </c:pt>
                <c:pt idx="118">
                  <c:v>-13.685070647485917</c:v>
                </c:pt>
                <c:pt idx="119">
                  <c:v>-13.688926739536239</c:v>
                </c:pt>
                <c:pt idx="120">
                  <c:v>-13.692795235998636</c:v>
                </c:pt>
                <c:pt idx="121">
                  <c:v>-13.700569802561722</c:v>
                </c:pt>
                <c:pt idx="122">
                  <c:v>-13.70447605528231</c:v>
                </c:pt>
                <c:pt idx="123">
                  <c:v>-13.708395077682663</c:v>
                </c:pt>
                <c:pt idx="124">
                  <c:v>-13.712326963554794</c:v>
                </c:pt>
                <c:pt idx="125">
                  <c:v>-13.720229705991413</c:v>
                </c:pt>
                <c:pt idx="126">
                  <c:v>-13.724200755293728</c:v>
                </c:pt>
                <c:pt idx="127">
                  <c:v>-13.728185053573997</c:v>
                </c:pt>
                <c:pt idx="128">
                  <c:v>-13.732182699869622</c:v>
                </c:pt>
                <c:pt idx="129">
                  <c:v>-13.740218438152109</c:v>
                </c:pt>
                <c:pt idx="130">
                  <c:v>-13.744256733758464</c:v>
                </c:pt>
                <c:pt idx="131">
                  <c:v>-13.748308784652618</c:v>
                </c:pt>
                <c:pt idx="132">
                  <c:v>-13.752374695517052</c:v>
                </c:pt>
                <c:pt idx="133">
                  <c:v>-13.756454572214562</c:v>
                </c:pt>
                <c:pt idx="134">
                  <c:v>-13.764656652569059</c:v>
                </c:pt>
                <c:pt idx="135">
                  <c:v>-13.768779074015628</c:v>
                </c:pt>
                <c:pt idx="136">
                  <c:v>-13.772915896911876</c:v>
                </c:pt>
                <c:pt idx="137">
                  <c:v>-13.777067233296911</c:v>
                </c:pt>
                <c:pt idx="138">
                  <c:v>-13.781233196502541</c:v>
                </c:pt>
                <c:pt idx="139">
                  <c:v>-13.7896094632867</c:v>
                </c:pt>
                <c:pt idx="140">
                  <c:v>-13.793820000174332</c:v>
                </c:pt>
                <c:pt idx="141">
                  <c:v>-13.798045630542765</c:v>
                </c:pt>
                <c:pt idx="142">
                  <c:v>-13.802286474495304</c:v>
                </c:pt>
                <c:pt idx="143">
                  <c:v>-13.806542653554031</c:v>
                </c:pt>
                <c:pt idx="144">
                  <c:v>-13.810814290682252</c:v>
                </c:pt>
                <c:pt idx="145">
                  <c:v>-13.815101510307461</c:v>
                </c:pt>
                <c:pt idx="146">
                  <c:v>-13.819404438344698</c:v>
                </c:pt>
                <c:pt idx="147">
                  <c:v>-13.828057930896836</c:v>
                </c:pt>
                <c:pt idx="148">
                  <c:v>-13.832408754896722</c:v>
                </c:pt>
                <c:pt idx="149">
                  <c:v>-13.836775806328758</c:v>
                </c:pt>
                <c:pt idx="150">
                  <c:v>-13.841159218913385</c:v>
                </c:pt>
                <c:pt idx="151">
                  <c:v>-13.845559128009153</c:v>
                </c:pt>
                <c:pt idx="152">
                  <c:v>-13.849975670639665</c:v>
                </c:pt>
                <c:pt idx="153">
                  <c:v>-13.85440898552103</c:v>
                </c:pt>
                <c:pt idx="154">
                  <c:v>-13.863326495532148</c:v>
                </c:pt>
                <c:pt idx="155">
                  <c:v>-13.867810976811967</c:v>
                </c:pt>
                <c:pt idx="156">
                  <c:v>-13.872312802701826</c:v>
                </c:pt>
                <c:pt idx="157">
                  <c:v>-13.876832120812876</c:v>
                </c:pt>
                <c:pt idx="158">
                  <c:v>-13.881369080626056</c:v>
                </c:pt>
                <c:pt idx="159">
                  <c:v>-13.88592383352386</c:v>
                </c:pt>
                <c:pt idx="160">
                  <c:v>-13.890496532822791</c:v>
                </c:pt>
                <c:pt idx="161">
                  <c:v>-13.895087333806483</c:v>
                </c:pt>
                <c:pt idx="162">
                  <c:v>-13.899696393759561</c:v>
                </c:pt>
                <c:pt idx="163">
                  <c:v>-13.908969929925549</c:v>
                </c:pt>
                <c:pt idx="164">
                  <c:v>-13.913634731027646</c:v>
                </c:pt>
                <c:pt idx="165">
                  <c:v>-13.91831844095049</c:v>
                </c:pt>
                <c:pt idx="166">
                  <c:v>-13.923021227517664</c:v>
                </c:pt>
                <c:pt idx="167">
                  <c:v>-13.927743260772866</c:v>
                </c:pt>
                <c:pt idx="168">
                  <c:v>-13.932484713019317</c:v>
                </c:pt>
                <c:pt idx="169">
                  <c:v>-13.937245758860012</c:v>
                </c:pt>
                <c:pt idx="170">
                  <c:v>-13.942026575238895</c:v>
                </c:pt>
                <c:pt idx="171">
                  <c:v>-13.946827341482946</c:v>
                </c:pt>
                <c:pt idx="172">
                  <c:v>-13.951648239345225</c:v>
                </c:pt>
                <c:pt idx="173">
                  <c:v>-13.95648945304888</c:v>
                </c:pt>
                <c:pt idx="174">
                  <c:v>-13.961351169332188</c:v>
                </c:pt>
                <c:pt idx="175">
                  <c:v>-13.966233577494576</c:v>
                </c:pt>
                <c:pt idx="176">
                  <c:v>-13.971136869443759</c:v>
                </c:pt>
                <c:pt idx="177">
                  <c:v>-13.976061239743917</c:v>
                </c:pt>
                <c:pt idx="178">
                  <c:v>-13.981006885665016</c:v>
                </c:pt>
                <c:pt idx="179">
                  <c:v>-13.985974007233271</c:v>
                </c:pt>
                <c:pt idx="180">
                  <c:v>-13.9909628072828</c:v>
                </c:pt>
                <c:pt idx="181">
                  <c:v>-13.995973491508471</c:v>
                </c:pt>
                <c:pt idx="182">
                  <c:v>-14.001006268520031</c:v>
                </c:pt>
                <c:pt idx="183">
                  <c:v>-14.006061349897488</c:v>
                </c:pt>
                <c:pt idx="184">
                  <c:v>-14.011138950247833</c:v>
                </c:pt>
                <c:pt idx="185">
                  <c:v>-14.016239287263121</c:v>
                </c:pt>
                <c:pt idx="186">
                  <c:v>-14.016239287263121</c:v>
                </c:pt>
                <c:pt idx="187">
                  <c:v>-14.021362581779957</c:v>
                </c:pt>
                <c:pt idx="188">
                  <c:v>-14.026509057840395</c:v>
                </c:pt>
                <c:pt idx="189">
                  <c:v>-14.031678942754358</c:v>
                </c:pt>
                <c:pt idx="190">
                  <c:v>-14.036872467163548</c:v>
                </c:pt>
                <c:pt idx="191">
                  <c:v>-14.042089865106959</c:v>
                </c:pt>
                <c:pt idx="192">
                  <c:v>-14.04733137408798</c:v>
                </c:pt>
                <c:pt idx="193">
                  <c:v>-14.052597235143176</c:v>
                </c:pt>
                <c:pt idx="194">
                  <c:v>-14.057887692912786</c:v>
                </c:pt>
                <c:pt idx="195">
                  <c:v>-14.063202995712988</c:v>
                </c:pt>
                <c:pt idx="196">
                  <c:v>-14.068543395609961</c:v>
                </c:pt>
                <c:pt idx="197">
                  <c:v>-14.073909148495874</c:v>
                </c:pt>
                <c:pt idx="198">
                  <c:v>-14.079300514166748</c:v>
                </c:pt>
                <c:pt idx="199">
                  <c:v>-14.084717756402352</c:v>
                </c:pt>
                <c:pt idx="200">
                  <c:v>-14.090161143048135</c:v>
                </c:pt>
                <c:pt idx="201">
                  <c:v>-14.090161143048135</c:v>
                </c:pt>
                <c:pt idx="202">
                  <c:v>-14.095630946099281</c:v>
                </c:pt>
                <c:pt idx="203">
                  <c:v>-14.101127441786939</c:v>
                </c:pt>
                <c:pt idx="204">
                  <c:v>-14.106650910666721</c:v>
                </c:pt>
                <c:pt idx="205">
                  <c:v>-14.112201637709498</c:v>
                </c:pt>
                <c:pt idx="206">
                  <c:v>-14.117779912394619</c:v>
                </c:pt>
                <c:pt idx="207">
                  <c:v>-14.123386028805584</c:v>
                </c:pt>
                <c:pt idx="208">
                  <c:v>-14.123386028805584</c:v>
                </c:pt>
                <c:pt idx="209">
                  <c:v>-14.129020285728268</c:v>
                </c:pt>
                <c:pt idx="210">
                  <c:v>-14.134682986751805</c:v>
                </c:pt>
                <c:pt idx="211">
                  <c:v>-14.14037444037214</c:v>
                </c:pt>
                <c:pt idx="212">
                  <c:v>-14.146094960098441</c:v>
                </c:pt>
                <c:pt idx="213">
                  <c:v>-14.146094960098441</c:v>
                </c:pt>
                <c:pt idx="214">
                  <c:v>-14.151844864562381</c:v>
                </c:pt>
                <c:pt idx="215">
                  <c:v>-14.157624477630421</c:v>
                </c:pt>
                <c:pt idx="216">
                  <c:v>-14.16343412851918</c:v>
                </c:pt>
                <c:pt idx="217">
                  <c:v>-14.16343412851918</c:v>
                </c:pt>
                <c:pt idx="218">
                  <c:v>-14.169274151914014</c:v>
                </c:pt>
                <c:pt idx="219">
                  <c:v>-14.175144888090884</c:v>
                </c:pt>
                <c:pt idx="220">
                  <c:v>-14.181046683041652</c:v>
                </c:pt>
                <c:pt idx="221">
                  <c:v>-14.186979888602892</c:v>
                </c:pt>
                <c:pt idx="222">
                  <c:v>-14.186979888602892</c:v>
                </c:pt>
                <c:pt idx="223">
                  <c:v>-14.192944862588359</c:v>
                </c:pt>
                <c:pt idx="224">
                  <c:v>-14.198941968925233</c:v>
                </c:pt>
                <c:pt idx="225">
                  <c:v>-14.204971577794261</c:v>
                </c:pt>
                <c:pt idx="226">
                  <c:v>-14.204971577794261</c:v>
                </c:pt>
                <c:pt idx="227">
                  <c:v>-14.211034065773935</c:v>
                </c:pt>
                <c:pt idx="228">
                  <c:v>-14.217129815988867</c:v>
                </c:pt>
                <c:pt idx="229">
                  <c:v>-14.223259218262466</c:v>
                </c:pt>
                <c:pt idx="230">
                  <c:v>-14.229422669274118</c:v>
                </c:pt>
                <c:pt idx="231">
                  <c:v>-14.235620572720963</c:v>
                </c:pt>
                <c:pt idx="232">
                  <c:v>-14.235620572720963</c:v>
                </c:pt>
                <c:pt idx="233">
                  <c:v>-14.241853339484532</c:v>
                </c:pt>
                <c:pt idx="234">
                  <c:v>-14.248121387802291</c:v>
                </c:pt>
                <c:pt idx="235">
                  <c:v>-14.254425143444402</c:v>
                </c:pt>
                <c:pt idx="236">
                  <c:v>-14.254425143444402</c:v>
                </c:pt>
                <c:pt idx="237">
                  <c:v>-14.260765039895762</c:v>
                </c:pt>
                <c:pt idx="238">
                  <c:v>-14.267141518543628</c:v>
                </c:pt>
                <c:pt idx="239">
                  <c:v>-14.267141518543628</c:v>
                </c:pt>
                <c:pt idx="240">
                  <c:v>-14.273555028870945</c:v>
                </c:pt>
                <c:pt idx="241">
                  <c:v>-14.28000602865564</c:v>
                </c:pt>
                <c:pt idx="242">
                  <c:v>-14.28000602865564</c:v>
                </c:pt>
                <c:pt idx="243">
                  <c:v>-14.28649498417608</c:v>
                </c:pt>
                <c:pt idx="244">
                  <c:v>-14.29302237042293</c:v>
                </c:pt>
                <c:pt idx="245">
                  <c:v>-14.299588671317657</c:v>
                </c:pt>
                <c:pt idx="246">
                  <c:v>-14.299588671317657</c:v>
                </c:pt>
                <c:pt idx="247">
                  <c:v>-14.306194379937928</c:v>
                </c:pt>
                <c:pt idx="248">
                  <c:v>-14.312839998750141</c:v>
                </c:pt>
                <c:pt idx="249">
                  <c:v>-14.312839998750141</c:v>
                </c:pt>
                <c:pt idx="250">
                  <c:v>-14.319526039849432</c:v>
                </c:pt>
                <c:pt idx="251">
                  <c:v>-14.32625302520735</c:v>
                </c:pt>
                <c:pt idx="252">
                  <c:v>-14.32625302520735</c:v>
                </c:pt>
                <c:pt idx="253">
                  <c:v>-14.333021486927583</c:v>
                </c:pt>
                <c:pt idx="254">
                  <c:v>-14.339831967509978</c:v>
                </c:pt>
                <c:pt idx="255">
                  <c:v>-14.339831967509978</c:v>
                </c:pt>
                <c:pt idx="256">
                  <c:v>-14.346685020123275</c:v>
                </c:pt>
                <c:pt idx="257">
                  <c:v>-14.353581208886766</c:v>
                </c:pt>
                <c:pt idx="258">
                  <c:v>-14.360521109161391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54-45ED-B812-4A710D456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020952"/>
        <c:axId val="358022912"/>
      </c:scatterChart>
      <c:valAx>
        <c:axId val="358020952"/>
        <c:scaling>
          <c:orientation val="minMax"/>
          <c:max val="70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Zeit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8022912"/>
        <c:crosses val="autoZero"/>
        <c:crossBetween val="midCat"/>
      </c:valAx>
      <c:valAx>
        <c:axId val="35802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ln(c)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8020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Probe</a:t>
            </a:r>
            <a:r>
              <a:rPr lang="de-AT" baseline="0"/>
              <a:t> 6</a:t>
            </a:r>
          </a:p>
          <a:p>
            <a:pPr>
              <a:defRPr/>
            </a:pPr>
            <a:r>
              <a:rPr lang="de-AT" baseline="0"/>
              <a:t>1. Ordnung</a:t>
            </a:r>
            <a:endParaRPr lang="de-AT"/>
          </a:p>
        </c:rich>
      </c:tx>
      <c:layout>
        <c:manualLayout>
          <c:xMode val="edge"/>
          <c:yMode val="edge"/>
          <c:x val="0.4178263342082240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262729658792651"/>
                  <c:y val="-3.62266695829688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'Probe 6'!$A$2:$A$278</c:f>
              <c:numCache>
                <c:formatCode>General</c:formatCode>
                <c:ptCount val="277"/>
                <c:pt idx="0">
                  <c:v>1.2</c:v>
                </c:pt>
                <c:pt idx="1">
                  <c:v>3.2</c:v>
                </c:pt>
                <c:pt idx="2">
                  <c:v>5.2</c:v>
                </c:pt>
                <c:pt idx="3">
                  <c:v>7.2</c:v>
                </c:pt>
                <c:pt idx="4">
                  <c:v>9.1999999999999993</c:v>
                </c:pt>
                <c:pt idx="5">
                  <c:v>11.2</c:v>
                </c:pt>
                <c:pt idx="6">
                  <c:v>13.2</c:v>
                </c:pt>
                <c:pt idx="7">
                  <c:v>15.2</c:v>
                </c:pt>
                <c:pt idx="8">
                  <c:v>17.2</c:v>
                </c:pt>
                <c:pt idx="9">
                  <c:v>19.2</c:v>
                </c:pt>
                <c:pt idx="10">
                  <c:v>21.2</c:v>
                </c:pt>
                <c:pt idx="11">
                  <c:v>23.2</c:v>
                </c:pt>
                <c:pt idx="12">
                  <c:v>25.2</c:v>
                </c:pt>
                <c:pt idx="13">
                  <c:v>27.2</c:v>
                </c:pt>
                <c:pt idx="14">
                  <c:v>29.2</c:v>
                </c:pt>
                <c:pt idx="15">
                  <c:v>31.2</c:v>
                </c:pt>
                <c:pt idx="16">
                  <c:v>33.200000000000003</c:v>
                </c:pt>
                <c:pt idx="17">
                  <c:v>35.200000000000003</c:v>
                </c:pt>
                <c:pt idx="18">
                  <c:v>37.200000000000003</c:v>
                </c:pt>
                <c:pt idx="19">
                  <c:v>39.200000000000003</c:v>
                </c:pt>
                <c:pt idx="20">
                  <c:v>41.2</c:v>
                </c:pt>
                <c:pt idx="21">
                  <c:v>43.2</c:v>
                </c:pt>
                <c:pt idx="22">
                  <c:v>45.2</c:v>
                </c:pt>
                <c:pt idx="23">
                  <c:v>47.2</c:v>
                </c:pt>
                <c:pt idx="24">
                  <c:v>49.2</c:v>
                </c:pt>
                <c:pt idx="25">
                  <c:v>51.2</c:v>
                </c:pt>
                <c:pt idx="26">
                  <c:v>53.2</c:v>
                </c:pt>
                <c:pt idx="27">
                  <c:v>55.2</c:v>
                </c:pt>
                <c:pt idx="28">
                  <c:v>57.2</c:v>
                </c:pt>
                <c:pt idx="29">
                  <c:v>59.2</c:v>
                </c:pt>
                <c:pt idx="30">
                  <c:v>61.2</c:v>
                </c:pt>
                <c:pt idx="31">
                  <c:v>63.2</c:v>
                </c:pt>
                <c:pt idx="32">
                  <c:v>65.2</c:v>
                </c:pt>
                <c:pt idx="33">
                  <c:v>67.2</c:v>
                </c:pt>
                <c:pt idx="34">
                  <c:v>69.2</c:v>
                </c:pt>
                <c:pt idx="35">
                  <c:v>71.2</c:v>
                </c:pt>
                <c:pt idx="36">
                  <c:v>73.2</c:v>
                </c:pt>
                <c:pt idx="37">
                  <c:v>75.2</c:v>
                </c:pt>
                <c:pt idx="38">
                  <c:v>77.2</c:v>
                </c:pt>
                <c:pt idx="39">
                  <c:v>79.2</c:v>
                </c:pt>
                <c:pt idx="40">
                  <c:v>81.2</c:v>
                </c:pt>
                <c:pt idx="41">
                  <c:v>83.2</c:v>
                </c:pt>
                <c:pt idx="42">
                  <c:v>85.2</c:v>
                </c:pt>
                <c:pt idx="43">
                  <c:v>87.2</c:v>
                </c:pt>
                <c:pt idx="44">
                  <c:v>89.2</c:v>
                </c:pt>
                <c:pt idx="45">
                  <c:v>91.2</c:v>
                </c:pt>
                <c:pt idx="46">
                  <c:v>93.2</c:v>
                </c:pt>
                <c:pt idx="47">
                  <c:v>95.2</c:v>
                </c:pt>
                <c:pt idx="48">
                  <c:v>97.2</c:v>
                </c:pt>
                <c:pt idx="49">
                  <c:v>99.2</c:v>
                </c:pt>
                <c:pt idx="50">
                  <c:v>101.2</c:v>
                </c:pt>
                <c:pt idx="51">
                  <c:v>103.2</c:v>
                </c:pt>
                <c:pt idx="52">
                  <c:v>105.2</c:v>
                </c:pt>
                <c:pt idx="53">
                  <c:v>107.2</c:v>
                </c:pt>
                <c:pt idx="54">
                  <c:v>109.2</c:v>
                </c:pt>
                <c:pt idx="55">
                  <c:v>111.2</c:v>
                </c:pt>
                <c:pt idx="56">
                  <c:v>113.2</c:v>
                </c:pt>
                <c:pt idx="57">
                  <c:v>115.2</c:v>
                </c:pt>
                <c:pt idx="58">
                  <c:v>117.2</c:v>
                </c:pt>
                <c:pt idx="59">
                  <c:v>119.2</c:v>
                </c:pt>
                <c:pt idx="60">
                  <c:v>121.2</c:v>
                </c:pt>
                <c:pt idx="61">
                  <c:v>123.2</c:v>
                </c:pt>
                <c:pt idx="62">
                  <c:v>125.2</c:v>
                </c:pt>
                <c:pt idx="63">
                  <c:v>127.2</c:v>
                </c:pt>
                <c:pt idx="64">
                  <c:v>129.19999999999999</c:v>
                </c:pt>
                <c:pt idx="65">
                  <c:v>131.19999999999999</c:v>
                </c:pt>
                <c:pt idx="66">
                  <c:v>133.19999999999999</c:v>
                </c:pt>
                <c:pt idx="67">
                  <c:v>135.19999999999999</c:v>
                </c:pt>
                <c:pt idx="68">
                  <c:v>137.19999999999999</c:v>
                </c:pt>
                <c:pt idx="69">
                  <c:v>139.19999999999999</c:v>
                </c:pt>
                <c:pt idx="70">
                  <c:v>141.19999999999999</c:v>
                </c:pt>
                <c:pt idx="71">
                  <c:v>143.19999999999999</c:v>
                </c:pt>
                <c:pt idx="72">
                  <c:v>145.19999999999999</c:v>
                </c:pt>
                <c:pt idx="73">
                  <c:v>147.19999999999999</c:v>
                </c:pt>
                <c:pt idx="74">
                  <c:v>149.19999999999999</c:v>
                </c:pt>
                <c:pt idx="75">
                  <c:v>151.19999999999999</c:v>
                </c:pt>
                <c:pt idx="76">
                  <c:v>153.19999999999999</c:v>
                </c:pt>
                <c:pt idx="77">
                  <c:v>155.19999999999999</c:v>
                </c:pt>
                <c:pt idx="78">
                  <c:v>157.19999999999999</c:v>
                </c:pt>
                <c:pt idx="79">
                  <c:v>159.19999999999999</c:v>
                </c:pt>
                <c:pt idx="80">
                  <c:v>161.19999999999999</c:v>
                </c:pt>
                <c:pt idx="81">
                  <c:v>163.19999999999999</c:v>
                </c:pt>
                <c:pt idx="82">
                  <c:v>165.2</c:v>
                </c:pt>
                <c:pt idx="83">
                  <c:v>167.2</c:v>
                </c:pt>
                <c:pt idx="84">
                  <c:v>169.2</c:v>
                </c:pt>
                <c:pt idx="85">
                  <c:v>171.2</c:v>
                </c:pt>
                <c:pt idx="86">
                  <c:v>173.2</c:v>
                </c:pt>
                <c:pt idx="87">
                  <c:v>175.2</c:v>
                </c:pt>
                <c:pt idx="88">
                  <c:v>177.2</c:v>
                </c:pt>
                <c:pt idx="89">
                  <c:v>179.2</c:v>
                </c:pt>
                <c:pt idx="90">
                  <c:v>181.2</c:v>
                </c:pt>
                <c:pt idx="91">
                  <c:v>183.2</c:v>
                </c:pt>
                <c:pt idx="92">
                  <c:v>185.2</c:v>
                </c:pt>
                <c:pt idx="93">
                  <c:v>187.2</c:v>
                </c:pt>
                <c:pt idx="94">
                  <c:v>189.2</c:v>
                </c:pt>
                <c:pt idx="95">
                  <c:v>191.2</c:v>
                </c:pt>
                <c:pt idx="96">
                  <c:v>193.2</c:v>
                </c:pt>
                <c:pt idx="97">
                  <c:v>195.2</c:v>
                </c:pt>
                <c:pt idx="98">
                  <c:v>197.2</c:v>
                </c:pt>
                <c:pt idx="99">
                  <c:v>199.2</c:v>
                </c:pt>
                <c:pt idx="100">
                  <c:v>201.2</c:v>
                </c:pt>
                <c:pt idx="101">
                  <c:v>203.2</c:v>
                </c:pt>
                <c:pt idx="102">
                  <c:v>205.2</c:v>
                </c:pt>
                <c:pt idx="103">
                  <c:v>207.2</c:v>
                </c:pt>
                <c:pt idx="104">
                  <c:v>209.2</c:v>
                </c:pt>
                <c:pt idx="105">
                  <c:v>211.2</c:v>
                </c:pt>
                <c:pt idx="106">
                  <c:v>213.2</c:v>
                </c:pt>
                <c:pt idx="107">
                  <c:v>215.2</c:v>
                </c:pt>
                <c:pt idx="108">
                  <c:v>217.2</c:v>
                </c:pt>
                <c:pt idx="109">
                  <c:v>219.2</c:v>
                </c:pt>
                <c:pt idx="110">
                  <c:v>221.2</c:v>
                </c:pt>
                <c:pt idx="111">
                  <c:v>223.2</c:v>
                </c:pt>
                <c:pt idx="112">
                  <c:v>225.2</c:v>
                </c:pt>
                <c:pt idx="113">
                  <c:v>227.2</c:v>
                </c:pt>
                <c:pt idx="114">
                  <c:v>229.2</c:v>
                </c:pt>
                <c:pt idx="115">
                  <c:v>231.2</c:v>
                </c:pt>
                <c:pt idx="116">
                  <c:v>233.2</c:v>
                </c:pt>
                <c:pt idx="117">
                  <c:v>235.2</c:v>
                </c:pt>
                <c:pt idx="118">
                  <c:v>237.2</c:v>
                </c:pt>
                <c:pt idx="119">
                  <c:v>239.2</c:v>
                </c:pt>
                <c:pt idx="120">
                  <c:v>241.2</c:v>
                </c:pt>
                <c:pt idx="121">
                  <c:v>243.2</c:v>
                </c:pt>
                <c:pt idx="122">
                  <c:v>245.2</c:v>
                </c:pt>
                <c:pt idx="123">
                  <c:v>247.2</c:v>
                </c:pt>
                <c:pt idx="124">
                  <c:v>249.2</c:v>
                </c:pt>
                <c:pt idx="125">
                  <c:v>251.2</c:v>
                </c:pt>
                <c:pt idx="126">
                  <c:v>253.2</c:v>
                </c:pt>
                <c:pt idx="127">
                  <c:v>255.2</c:v>
                </c:pt>
                <c:pt idx="128">
                  <c:v>257.2</c:v>
                </c:pt>
                <c:pt idx="129">
                  <c:v>259.2</c:v>
                </c:pt>
                <c:pt idx="130">
                  <c:v>261.2</c:v>
                </c:pt>
                <c:pt idx="131">
                  <c:v>263.2</c:v>
                </c:pt>
                <c:pt idx="132">
                  <c:v>265.2</c:v>
                </c:pt>
                <c:pt idx="133">
                  <c:v>267.2</c:v>
                </c:pt>
                <c:pt idx="134">
                  <c:v>269.2</c:v>
                </c:pt>
                <c:pt idx="135">
                  <c:v>271.2</c:v>
                </c:pt>
                <c:pt idx="136">
                  <c:v>273.2</c:v>
                </c:pt>
                <c:pt idx="137">
                  <c:v>275.2</c:v>
                </c:pt>
                <c:pt idx="138">
                  <c:v>277.2</c:v>
                </c:pt>
                <c:pt idx="139">
                  <c:v>279.2</c:v>
                </c:pt>
                <c:pt idx="140">
                  <c:v>281.2</c:v>
                </c:pt>
                <c:pt idx="141">
                  <c:v>283.2</c:v>
                </c:pt>
                <c:pt idx="142">
                  <c:v>285.2</c:v>
                </c:pt>
                <c:pt idx="143">
                  <c:v>287.2</c:v>
                </c:pt>
                <c:pt idx="144">
                  <c:v>289.2</c:v>
                </c:pt>
                <c:pt idx="145">
                  <c:v>291.2</c:v>
                </c:pt>
                <c:pt idx="146">
                  <c:v>293.2</c:v>
                </c:pt>
                <c:pt idx="147">
                  <c:v>295.2</c:v>
                </c:pt>
                <c:pt idx="148">
                  <c:v>297.2</c:v>
                </c:pt>
                <c:pt idx="149">
                  <c:v>299.2</c:v>
                </c:pt>
                <c:pt idx="150">
                  <c:v>301.2</c:v>
                </c:pt>
                <c:pt idx="151">
                  <c:v>303.2</c:v>
                </c:pt>
                <c:pt idx="152">
                  <c:v>305.2</c:v>
                </c:pt>
                <c:pt idx="153">
                  <c:v>307.2</c:v>
                </c:pt>
                <c:pt idx="154">
                  <c:v>309.2</c:v>
                </c:pt>
                <c:pt idx="155">
                  <c:v>311.2</c:v>
                </c:pt>
                <c:pt idx="156">
                  <c:v>313.2</c:v>
                </c:pt>
                <c:pt idx="157">
                  <c:v>315.2</c:v>
                </c:pt>
                <c:pt idx="158">
                  <c:v>317.2</c:v>
                </c:pt>
                <c:pt idx="159">
                  <c:v>319.2</c:v>
                </c:pt>
                <c:pt idx="160">
                  <c:v>321.2</c:v>
                </c:pt>
                <c:pt idx="161">
                  <c:v>323.2</c:v>
                </c:pt>
                <c:pt idx="162">
                  <c:v>325.2</c:v>
                </c:pt>
                <c:pt idx="163">
                  <c:v>327.2</c:v>
                </c:pt>
                <c:pt idx="164">
                  <c:v>329.2</c:v>
                </c:pt>
                <c:pt idx="165">
                  <c:v>331.2</c:v>
                </c:pt>
                <c:pt idx="166">
                  <c:v>333.2</c:v>
                </c:pt>
                <c:pt idx="167">
                  <c:v>335.2</c:v>
                </c:pt>
                <c:pt idx="168">
                  <c:v>337.2</c:v>
                </c:pt>
                <c:pt idx="169">
                  <c:v>339.2</c:v>
                </c:pt>
                <c:pt idx="170">
                  <c:v>341.2</c:v>
                </c:pt>
                <c:pt idx="171">
                  <c:v>343.2</c:v>
                </c:pt>
                <c:pt idx="172">
                  <c:v>345.2</c:v>
                </c:pt>
                <c:pt idx="173">
                  <c:v>347.2</c:v>
                </c:pt>
                <c:pt idx="174">
                  <c:v>349.2</c:v>
                </c:pt>
                <c:pt idx="175">
                  <c:v>351.2</c:v>
                </c:pt>
                <c:pt idx="176">
                  <c:v>353.2</c:v>
                </c:pt>
                <c:pt idx="177">
                  <c:v>355.2</c:v>
                </c:pt>
                <c:pt idx="178">
                  <c:v>357.2</c:v>
                </c:pt>
                <c:pt idx="179">
                  <c:v>359.2</c:v>
                </c:pt>
                <c:pt idx="180">
                  <c:v>361.2</c:v>
                </c:pt>
                <c:pt idx="181">
                  <c:v>363.2</c:v>
                </c:pt>
                <c:pt idx="182">
                  <c:v>365.2</c:v>
                </c:pt>
                <c:pt idx="183">
                  <c:v>367.2</c:v>
                </c:pt>
                <c:pt idx="184">
                  <c:v>369.2</c:v>
                </c:pt>
                <c:pt idx="185">
                  <c:v>371.2</c:v>
                </c:pt>
                <c:pt idx="186">
                  <c:v>373.2</c:v>
                </c:pt>
                <c:pt idx="187">
                  <c:v>375.2</c:v>
                </c:pt>
                <c:pt idx="188">
                  <c:v>377.2</c:v>
                </c:pt>
                <c:pt idx="189">
                  <c:v>379.2</c:v>
                </c:pt>
                <c:pt idx="190">
                  <c:v>381.2</c:v>
                </c:pt>
                <c:pt idx="191">
                  <c:v>383.2</c:v>
                </c:pt>
                <c:pt idx="192">
                  <c:v>385.2</c:v>
                </c:pt>
                <c:pt idx="193">
                  <c:v>387.2</c:v>
                </c:pt>
                <c:pt idx="194">
                  <c:v>389.2</c:v>
                </c:pt>
                <c:pt idx="195">
                  <c:v>391.2</c:v>
                </c:pt>
                <c:pt idx="196">
                  <c:v>393.2</c:v>
                </c:pt>
                <c:pt idx="197">
                  <c:v>395.2</c:v>
                </c:pt>
                <c:pt idx="198">
                  <c:v>397.2</c:v>
                </c:pt>
                <c:pt idx="199">
                  <c:v>399.2</c:v>
                </c:pt>
                <c:pt idx="200">
                  <c:v>401.2</c:v>
                </c:pt>
                <c:pt idx="201">
                  <c:v>403.2</c:v>
                </c:pt>
                <c:pt idx="202">
                  <c:v>405.2</c:v>
                </c:pt>
                <c:pt idx="203">
                  <c:v>407.2</c:v>
                </c:pt>
                <c:pt idx="204">
                  <c:v>409.2</c:v>
                </c:pt>
                <c:pt idx="205">
                  <c:v>411.2</c:v>
                </c:pt>
                <c:pt idx="206">
                  <c:v>413.2</c:v>
                </c:pt>
                <c:pt idx="207">
                  <c:v>415.2</c:v>
                </c:pt>
                <c:pt idx="208">
                  <c:v>417.2</c:v>
                </c:pt>
                <c:pt idx="209">
                  <c:v>419.2</c:v>
                </c:pt>
                <c:pt idx="210">
                  <c:v>421.2</c:v>
                </c:pt>
                <c:pt idx="211">
                  <c:v>423.2</c:v>
                </c:pt>
                <c:pt idx="212">
                  <c:v>425.2</c:v>
                </c:pt>
                <c:pt idx="213">
                  <c:v>427.2</c:v>
                </c:pt>
                <c:pt idx="214">
                  <c:v>429.2</c:v>
                </c:pt>
                <c:pt idx="215">
                  <c:v>431.2</c:v>
                </c:pt>
                <c:pt idx="216">
                  <c:v>433.2</c:v>
                </c:pt>
                <c:pt idx="217">
                  <c:v>435.2</c:v>
                </c:pt>
                <c:pt idx="218">
                  <c:v>437.2</c:v>
                </c:pt>
                <c:pt idx="219">
                  <c:v>439.2</c:v>
                </c:pt>
                <c:pt idx="220">
                  <c:v>441.2</c:v>
                </c:pt>
                <c:pt idx="221">
                  <c:v>443.2</c:v>
                </c:pt>
                <c:pt idx="222">
                  <c:v>445.2</c:v>
                </c:pt>
                <c:pt idx="223">
                  <c:v>447.2</c:v>
                </c:pt>
                <c:pt idx="224">
                  <c:v>449.2</c:v>
                </c:pt>
                <c:pt idx="225">
                  <c:v>451.2</c:v>
                </c:pt>
                <c:pt idx="226">
                  <c:v>453.2</c:v>
                </c:pt>
                <c:pt idx="227">
                  <c:v>455.2</c:v>
                </c:pt>
                <c:pt idx="228">
                  <c:v>457.2</c:v>
                </c:pt>
                <c:pt idx="229">
                  <c:v>459.2</c:v>
                </c:pt>
                <c:pt idx="230">
                  <c:v>461.2</c:v>
                </c:pt>
                <c:pt idx="231">
                  <c:v>463.2</c:v>
                </c:pt>
                <c:pt idx="232">
                  <c:v>465.2</c:v>
                </c:pt>
                <c:pt idx="233">
                  <c:v>467.2</c:v>
                </c:pt>
                <c:pt idx="234">
                  <c:v>469.2</c:v>
                </c:pt>
                <c:pt idx="235">
                  <c:v>471.2</c:v>
                </c:pt>
                <c:pt idx="236">
                  <c:v>473.2</c:v>
                </c:pt>
                <c:pt idx="237">
                  <c:v>475.2</c:v>
                </c:pt>
                <c:pt idx="238">
                  <c:v>477.2</c:v>
                </c:pt>
                <c:pt idx="239">
                  <c:v>479.2</c:v>
                </c:pt>
                <c:pt idx="240">
                  <c:v>481.2</c:v>
                </c:pt>
                <c:pt idx="241">
                  <c:v>483.2</c:v>
                </c:pt>
                <c:pt idx="242">
                  <c:v>485.2</c:v>
                </c:pt>
                <c:pt idx="243">
                  <c:v>487.2</c:v>
                </c:pt>
                <c:pt idx="244">
                  <c:v>489.2</c:v>
                </c:pt>
                <c:pt idx="245">
                  <c:v>491.2</c:v>
                </c:pt>
                <c:pt idx="246">
                  <c:v>493.2</c:v>
                </c:pt>
                <c:pt idx="247">
                  <c:v>495.2</c:v>
                </c:pt>
                <c:pt idx="248">
                  <c:v>497.2</c:v>
                </c:pt>
                <c:pt idx="249">
                  <c:v>499.2</c:v>
                </c:pt>
                <c:pt idx="250">
                  <c:v>501.2</c:v>
                </c:pt>
                <c:pt idx="251">
                  <c:v>503.2</c:v>
                </c:pt>
                <c:pt idx="252">
                  <c:v>505.2</c:v>
                </c:pt>
                <c:pt idx="253">
                  <c:v>507.2</c:v>
                </c:pt>
                <c:pt idx="254">
                  <c:v>509.2</c:v>
                </c:pt>
                <c:pt idx="255">
                  <c:v>511.2</c:v>
                </c:pt>
                <c:pt idx="256">
                  <c:v>513.20000000000005</c:v>
                </c:pt>
                <c:pt idx="257">
                  <c:v>515.20000000000005</c:v>
                </c:pt>
                <c:pt idx="258">
                  <c:v>517.20000000000005</c:v>
                </c:pt>
                <c:pt idx="259">
                  <c:v>519.20000000000005</c:v>
                </c:pt>
                <c:pt idx="260">
                  <c:v>521.20000000000005</c:v>
                </c:pt>
                <c:pt idx="261">
                  <c:v>523.20000000000005</c:v>
                </c:pt>
                <c:pt idx="262">
                  <c:v>525.20000000000005</c:v>
                </c:pt>
                <c:pt idx="263">
                  <c:v>527.20000000000005</c:v>
                </c:pt>
                <c:pt idx="264">
                  <c:v>529.20000000000005</c:v>
                </c:pt>
                <c:pt idx="265">
                  <c:v>531.20000000000005</c:v>
                </c:pt>
                <c:pt idx="266">
                  <c:v>533.20000000000005</c:v>
                </c:pt>
                <c:pt idx="267">
                  <c:v>535.20000000000005</c:v>
                </c:pt>
                <c:pt idx="268">
                  <c:v>537.20000000000005</c:v>
                </c:pt>
                <c:pt idx="269">
                  <c:v>539.20000000000005</c:v>
                </c:pt>
                <c:pt idx="270">
                  <c:v>541.20000000000005</c:v>
                </c:pt>
                <c:pt idx="271">
                  <c:v>543.20000000000005</c:v>
                </c:pt>
                <c:pt idx="272">
                  <c:v>545.20000000000005</c:v>
                </c:pt>
                <c:pt idx="273">
                  <c:v>547.20000000000005</c:v>
                </c:pt>
                <c:pt idx="274">
                  <c:v>549.20000000000005</c:v>
                </c:pt>
                <c:pt idx="275">
                  <c:v>551.20000000000005</c:v>
                </c:pt>
                <c:pt idx="276">
                  <c:v>553.20000000000005</c:v>
                </c:pt>
              </c:numCache>
            </c:numRef>
          </c:xVal>
          <c:yVal>
            <c:numRef>
              <c:f>'Probe 6'!$I$2:$I$278</c:f>
              <c:numCache>
                <c:formatCode>General</c:formatCode>
                <c:ptCount val="277"/>
                <c:pt idx="0">
                  <c:v>-12.646314526630231</c:v>
                </c:pt>
                <c:pt idx="1">
                  <c:v>-12.651888461592721</c:v>
                </c:pt>
                <c:pt idx="2">
                  <c:v>-12.657478749782648</c:v>
                </c:pt>
                <c:pt idx="3">
                  <c:v>-12.661214782264437</c:v>
                </c:pt>
                <c:pt idx="4">
                  <c:v>-12.666832725795587</c:v>
                </c:pt>
                <c:pt idx="5">
                  <c:v>-12.674349539469073</c:v>
                </c:pt>
                <c:pt idx="6">
                  <c:v>-12.678119308051878</c:v>
                </c:pt>
                <c:pt idx="7">
                  <c:v>-12.685681846994225</c:v>
                </c:pt>
                <c:pt idx="8">
                  <c:v>-12.689474730013798</c:v>
                </c:pt>
                <c:pt idx="9">
                  <c:v>-12.693275431266859</c:v>
                </c:pt>
                <c:pt idx="10">
                  <c:v>-12.695178731675291</c:v>
                </c:pt>
                <c:pt idx="11">
                  <c:v>-12.700900518866378</c:v>
                </c:pt>
                <c:pt idx="12">
                  <c:v>-12.710476889858136</c:v>
                </c:pt>
                <c:pt idx="13">
                  <c:v>-12.716247073893895</c:v>
                </c:pt>
                <c:pt idx="14">
                  <c:v>-12.720104139027393</c:v>
                </c:pt>
                <c:pt idx="15">
                  <c:v>-12.725905302657745</c:v>
                </c:pt>
                <c:pt idx="16">
                  <c:v>-12.733669567729107</c:v>
                </c:pt>
                <c:pt idx="17">
                  <c:v>-12.737564432203914</c:v>
                </c:pt>
                <c:pt idx="18">
                  <c:v>-12.741467868826197</c:v>
                </c:pt>
                <c:pt idx="19">
                  <c:v>-12.747339236296416</c:v>
                </c:pt>
                <c:pt idx="20">
                  <c:v>-12.75519832909513</c:v>
                </c:pt>
                <c:pt idx="21">
                  <c:v>-12.759141138218171</c:v>
                </c:pt>
                <c:pt idx="22">
                  <c:v>-12.763092877453456</c:v>
                </c:pt>
                <c:pt idx="23">
                  <c:v>-12.769037376889646</c:v>
                </c:pt>
                <c:pt idx="24">
                  <c:v>-12.775002348345392</c:v>
                </c:pt>
                <c:pt idx="25">
                  <c:v>-12.780988023371542</c:v>
                </c:pt>
                <c:pt idx="26">
                  <c:v>-12.784990091133546</c:v>
                </c:pt>
                <c:pt idx="27">
                  <c:v>-12.791010795197202</c:v>
                </c:pt>
                <c:pt idx="28">
                  <c:v>-12.795036436572342</c:v>
                </c:pt>
                <c:pt idx="29">
                  <c:v>-12.801092836473229</c:v>
                </c:pt>
                <c:pt idx="30">
                  <c:v>-12.807170980320738</c:v>
                </c:pt>
                <c:pt idx="31">
                  <c:v>-12.811235279006139</c:v>
                </c:pt>
                <c:pt idx="32">
                  <c:v>-12.817350217799563</c:v>
                </c:pt>
                <c:pt idx="33">
                  <c:v>-12.821439280953419</c:v>
                </c:pt>
                <c:pt idx="34">
                  <c:v>-12.829647600949654</c:v>
                </c:pt>
                <c:pt idx="35">
                  <c:v>-12.83376701275829</c:v>
                </c:pt>
                <c:pt idx="36">
                  <c:v>-12.837896696981346</c:v>
                </c:pt>
                <c:pt idx="37">
                  <c:v>-12.84411065786483</c:v>
                </c:pt>
                <c:pt idx="38">
                  <c:v>-12.848266371922552</c:v>
                </c:pt>
                <c:pt idx="39">
                  <c:v>-12.854519756390321</c:v>
                </c:pt>
                <c:pt idx="40">
                  <c:v>-12.858702008251806</c:v>
                </c:pt>
                <c:pt idx="41">
                  <c:v>-12.867098876452969</c:v>
                </c:pt>
                <c:pt idx="42">
                  <c:v>-12.871313661788628</c:v>
                </c:pt>
                <c:pt idx="43">
                  <c:v>-12.875539462005795</c:v>
                </c:pt>
                <c:pt idx="44">
                  <c:v>-12.881899004923632</c:v>
                </c:pt>
                <c:pt idx="45">
                  <c:v>-12.8861527231469</c:v>
                </c:pt>
                <c:pt idx="46">
                  <c:v>-12.890417763189626</c:v>
                </c:pt>
                <c:pt idx="47">
                  <c:v>-12.89898216840569</c:v>
                </c:pt>
                <c:pt idx="48">
                  <c:v>-12.903281715702681</c:v>
                </c:pt>
                <c:pt idx="49">
                  <c:v>-12.909752977226267</c:v>
                </c:pt>
                <c:pt idx="50">
                  <c:v>-12.911915961986416</c:v>
                </c:pt>
                <c:pt idx="51">
                  <c:v>-12.918422774603725</c:v>
                </c:pt>
                <c:pt idx="52">
                  <c:v>-12.922775651282157</c:v>
                </c:pt>
                <c:pt idx="53">
                  <c:v>-12.929327710817619</c:v>
                </c:pt>
                <c:pt idx="54">
                  <c:v>-12.935907358512825</c:v>
                </c:pt>
                <c:pt idx="55">
                  <c:v>-12.940309282969508</c:v>
                </c:pt>
                <c:pt idx="56">
                  <c:v>-12.944723719226987</c:v>
                </c:pt>
                <c:pt idx="57">
                  <c:v>-12.951369056819779</c:v>
                </c:pt>
                <c:pt idx="58">
                  <c:v>-12.955815221537382</c:v>
                </c:pt>
                <c:pt idx="59">
                  <c:v>-12.960274260122958</c:v>
                </c:pt>
                <c:pt idx="60">
                  <c:v>-12.966987188624602</c:v>
                </c:pt>
                <c:pt idx="61">
                  <c:v>-12.973729684549909</c:v>
                </c:pt>
                <c:pt idx="62">
                  <c:v>-12.978241289898875</c:v>
                </c:pt>
                <c:pt idx="63">
                  <c:v>-12.982766310653416</c:v>
                </c:pt>
                <c:pt idx="64">
                  <c:v>-12.989579240805105</c:v>
                </c:pt>
                <c:pt idx="65">
                  <c:v>-12.991857047247503</c:v>
                </c:pt>
                <c:pt idx="66">
                  <c:v>-12.99871115652938</c:v>
                </c:pt>
                <c:pt idx="67">
                  <c:v>-13.003297949571193</c:v>
                </c:pt>
                <c:pt idx="68">
                  <c:v>-13.007898789168088</c:v>
                </c:pt>
                <c:pt idx="69">
                  <c:v>-13.012513794307562</c:v>
                </c:pt>
                <c:pt idx="70">
                  <c:v>-13.01946312603167</c:v>
                </c:pt>
                <c:pt idx="71">
                  <c:v>-13.024114074536536</c:v>
                </c:pt>
                <c:pt idx="72">
                  <c:v>-13.028779615845002</c:v>
                </c:pt>
                <c:pt idx="73">
                  <c:v>-13.035805563701064</c:v>
                </c:pt>
                <c:pt idx="74">
                  <c:v>-13.040508138184915</c:v>
                </c:pt>
                <c:pt idx="75">
                  <c:v>-13.04522575026855</c:v>
                </c:pt>
                <c:pt idx="76">
                  <c:v>-13.049958530397031</c:v>
                </c:pt>
                <c:pt idx="77">
                  <c:v>-13.054706610553563</c:v>
                </c:pt>
                <c:pt idx="78">
                  <c:v>-13.061857710907661</c:v>
                </c:pt>
                <c:pt idx="79">
                  <c:v>-13.066644628883118</c:v>
                </c:pt>
                <c:pt idx="80">
                  <c:v>-13.071447321308259</c:v>
                </c:pt>
                <c:pt idx="81">
                  <c:v>-13.07626592740645</c:v>
                </c:pt>
                <c:pt idx="82">
                  <c:v>-13.081100588083935</c:v>
                </c:pt>
                <c:pt idx="83">
                  <c:v>-13.090818645385264</c:v>
                </c:pt>
                <c:pt idx="84">
                  <c:v>-13.093258418775838</c:v>
                </c:pt>
                <c:pt idx="85">
                  <c:v>-13.098150405079982</c:v>
                </c:pt>
                <c:pt idx="86">
                  <c:v>-13.103059101634196</c:v>
                </c:pt>
                <c:pt idx="87">
                  <c:v>-13.107984659118687</c:v>
                </c:pt>
                <c:pt idx="88">
                  <c:v>-13.112927230089971</c:v>
                </c:pt>
                <c:pt idx="89">
                  <c:v>-13.117886969013032</c:v>
                </c:pt>
                <c:pt idx="90">
                  <c:v>-13.125359109985006</c:v>
                </c:pt>
                <c:pt idx="91">
                  <c:v>-13.127858578314449</c:v>
                </c:pt>
                <c:pt idx="92">
                  <c:v>-13.132870767464173</c:v>
                </c:pt>
                <c:pt idx="93">
                  <c:v>-13.140422487949301</c:v>
                </c:pt>
                <c:pt idx="94">
                  <c:v>-13.145479500132598</c:v>
                </c:pt>
                <c:pt idx="95">
                  <c:v>-13.150554733145198</c:v>
                </c:pt>
                <c:pt idx="96">
                  <c:v>-13.155648356862676</c:v>
                </c:pt>
                <c:pt idx="97">
                  <c:v>-13.163323652064994</c:v>
                </c:pt>
                <c:pt idx="98">
                  <c:v>-13.165891467010658</c:v>
                </c:pt>
                <c:pt idx="99">
                  <c:v>-13.171041304407593</c:v>
                </c:pt>
                <c:pt idx="100">
                  <c:v>-13.176210234523804</c:v>
                </c:pt>
                <c:pt idx="101">
                  <c:v>-13.181398438694785</c:v>
                </c:pt>
                <c:pt idx="102">
                  <c:v>-13.186606100673558</c:v>
                </c:pt>
                <c:pt idx="103">
                  <c:v>-13.191833406674741</c:v>
                </c:pt>
                <c:pt idx="104">
                  <c:v>-13.199711611743068</c:v>
                </c:pt>
                <c:pt idx="105">
                  <c:v>-13.202347708182209</c:v>
                </c:pt>
                <c:pt idx="106">
                  <c:v>-13.207635088836479</c:v>
                </c:pt>
                <c:pt idx="107">
                  <c:v>-13.212942883904534</c:v>
                </c:pt>
                <c:pt idx="108">
                  <c:v>-13.218271292606</c:v>
                </c:pt>
                <c:pt idx="109">
                  <c:v>-13.223620516908529</c:v>
                </c:pt>
                <c:pt idx="110">
                  <c:v>-13.228990761579501</c:v>
                </c:pt>
                <c:pt idx="111">
                  <c:v>-13.23708599673887</c:v>
                </c:pt>
                <c:pt idx="112">
                  <c:v>-13.239795145413582</c:v>
                </c:pt>
                <c:pt idx="113">
                  <c:v>-13.245229708592491</c:v>
                </c:pt>
                <c:pt idx="114">
                  <c:v>-13.247955177222783</c:v>
                </c:pt>
                <c:pt idx="115">
                  <c:v>-13.253422625319867</c:v>
                </c:pt>
                <c:pt idx="116">
                  <c:v>-13.258912272479341</c:v>
                </c:pt>
                <c:pt idx="117">
                  <c:v>-13.264424343014038</c:v>
                </c:pt>
                <c:pt idx="118">
                  <c:v>-13.27273499128993</c:v>
                </c:pt>
                <c:pt idx="119">
                  <c:v>-13.275516667666787</c:v>
                </c:pt>
                <c:pt idx="120">
                  <c:v>-13.2838964889745</c:v>
                </c:pt>
                <c:pt idx="121">
                  <c:v>-13.286701459501867</c:v>
                </c:pt>
                <c:pt idx="122">
                  <c:v>-13.292329126852076</c:v>
                </c:pt>
                <c:pt idx="123">
                  <c:v>-13.297980633522899</c:v>
                </c:pt>
                <c:pt idx="124">
                  <c:v>-13.300815404052264</c:v>
                </c:pt>
                <c:pt idx="125">
                  <c:v>-13.309356161716655</c:v>
                </c:pt>
                <c:pt idx="126">
                  <c:v>-13.315080691022752</c:v>
                </c:pt>
                <c:pt idx="127">
                  <c:v>-13.317952259935165</c:v>
                </c:pt>
                <c:pt idx="128">
                  <c:v>-13.323714170391206</c:v>
                </c:pt>
                <c:pt idx="129">
                  <c:v>-13.329501332750034</c:v>
                </c:pt>
                <c:pt idx="130">
                  <c:v>-13.332404467492069</c:v>
                </c:pt>
                <c:pt idx="131">
                  <c:v>-13.338230014555563</c:v>
                </c:pt>
                <c:pt idx="132">
                  <c:v>-13.347017048357975</c:v>
                </c:pt>
                <c:pt idx="133">
                  <c:v>-13.349959190160025</c:v>
                </c:pt>
                <c:pt idx="134">
                  <c:v>-13.352907956502076</c:v>
                </c:pt>
                <c:pt idx="135">
                  <c:v>-13.358825507005333</c:v>
                </c:pt>
                <c:pt idx="136">
                  <c:v>-13.364769991097052</c:v>
                </c:pt>
                <c:pt idx="137">
                  <c:v>-13.36775242550207</c:v>
                </c:pt>
                <c:pt idx="138">
                  <c:v>-13.37373786611421</c:v>
                </c:pt>
                <c:pt idx="139">
                  <c:v>-13.379750988715717</c:v>
                </c:pt>
                <c:pt idx="140">
                  <c:v>-13.385792101061178</c:v>
                </c:pt>
                <c:pt idx="141">
                  <c:v>-13.388823250912514</c:v>
                </c:pt>
                <c:pt idx="142">
                  <c:v>-13.394906935777124</c:v>
                </c:pt>
                <c:pt idx="143">
                  <c:v>-13.397959550873496</c:v>
                </c:pt>
                <c:pt idx="144">
                  <c:v>-13.404086529047261</c:v>
                </c:pt>
                <c:pt idx="145">
                  <c:v>-13.410242778603456</c:v>
                </c:pt>
                <c:pt idx="146">
                  <c:v>-13.413331984193963</c:v>
                </c:pt>
                <c:pt idx="147">
                  <c:v>-13.419532768094486</c:v>
                </c:pt>
                <c:pt idx="148">
                  <c:v>-13.422644431891621</c:v>
                </c:pt>
                <c:pt idx="149">
                  <c:v>-13.428890519567531</c:v>
                </c:pt>
                <c:pt idx="150">
                  <c:v>-13.432025031086289</c:v>
                </c:pt>
                <c:pt idx="151">
                  <c:v>-13.438317211346444</c:v>
                </c:pt>
                <c:pt idx="152">
                  <c:v>-13.441474969954193</c:v>
                </c:pt>
                <c:pt idx="153">
                  <c:v>-13.447814051646864</c:v>
                </c:pt>
                <c:pt idx="154">
                  <c:v>-13.457382279604071</c:v>
                </c:pt>
                <c:pt idx="155">
                  <c:v>-13.460587771605061</c:v>
                </c:pt>
                <c:pt idx="156">
                  <c:v>-13.463801384418701</c:v>
                </c:pt>
                <c:pt idx="157">
                  <c:v>-13.470253166103431</c:v>
                </c:pt>
                <c:pt idx="158">
                  <c:v>-13.476738016108929</c:v>
                </c:pt>
                <c:pt idx="159">
                  <c:v>-13.47999296592881</c:v>
                </c:pt>
                <c:pt idx="160">
                  <c:v>-13.486528167412827</c:v>
                </c:pt>
                <c:pt idx="161">
                  <c:v>-13.493097446166107</c:v>
                </c:pt>
                <c:pt idx="162">
                  <c:v>-13.496394994274794</c:v>
                </c:pt>
                <c:pt idx="163">
                  <c:v>-13.503016171516279</c:v>
                </c:pt>
                <c:pt idx="164">
                  <c:v>-13.506339907487568</c:v>
                </c:pt>
                <c:pt idx="165">
                  <c:v>-13.513013944831961</c:v>
                </c:pt>
                <c:pt idx="166">
                  <c:v>-13.51972376936229</c:v>
                </c:pt>
                <c:pt idx="167">
                  <c:v>-13.523092241189053</c:v>
                </c:pt>
                <c:pt idx="168">
                  <c:v>-13.529856587155631</c:v>
                </c:pt>
                <c:pt idx="169">
                  <c:v>-13.53665785319939</c:v>
                </c:pt>
                <c:pt idx="170">
                  <c:v>-13.540072477113382</c:v>
                </c:pt>
                <c:pt idx="171">
                  <c:v>-13.543496507162653</c:v>
                </c:pt>
                <c:pt idx="172">
                  <c:v>-13.550373025593887</c:v>
                </c:pt>
                <c:pt idx="173">
                  <c:v>-13.553825635340617</c:v>
                </c:pt>
                <c:pt idx="174">
                  <c:v>-13.56075986358638</c:v>
                </c:pt>
                <c:pt idx="175">
                  <c:v>-13.567733187211841</c:v>
                </c:pt>
                <c:pt idx="176">
                  <c:v>-13.567733187211841</c:v>
                </c:pt>
                <c:pt idx="177">
                  <c:v>-13.574746115003824</c:v>
                </c:pt>
                <c:pt idx="178">
                  <c:v>-13.578267592116124</c:v>
                </c:pt>
                <c:pt idx="179">
                  <c:v>-13.585340901520238</c:v>
                </c:pt>
                <c:pt idx="180">
                  <c:v>-13.588892867214241</c:v>
                </c:pt>
                <c:pt idx="181">
                  <c:v>-13.596027758949177</c:v>
                </c:pt>
                <c:pt idx="182">
                  <c:v>-13.603204390011863</c:v>
                </c:pt>
                <c:pt idx="183">
                  <c:v>-13.603204390011863</c:v>
                </c:pt>
                <c:pt idx="184">
                  <c:v>-13.610423320517318</c:v>
                </c:pt>
                <c:pt idx="185">
                  <c:v>-13.614048826121165</c:v>
                </c:pt>
                <c:pt idx="186">
                  <c:v>-13.621332280344367</c:v>
                </c:pt>
                <c:pt idx="187">
                  <c:v>-13.624990376057758</c:v>
                </c:pt>
                <c:pt idx="188">
                  <c:v>-13.628659483462478</c:v>
                </c:pt>
                <c:pt idx="189">
                  <c:v>-13.636031035718615</c:v>
                </c:pt>
                <c:pt idx="190">
                  <c:v>-13.64344754952495</c:v>
                </c:pt>
                <c:pt idx="191">
                  <c:v>-13.64344754952495</c:v>
                </c:pt>
                <c:pt idx="192">
                  <c:v>-13.65090964979516</c:v>
                </c:pt>
                <c:pt idx="193">
                  <c:v>-13.654657993642516</c:v>
                </c:pt>
                <c:pt idx="194">
                  <c:v>-13.65841797428833</c:v>
                </c:pt>
                <c:pt idx="195">
                  <c:v>-13.665973173964719</c:v>
                </c:pt>
                <c:pt idx="196">
                  <c:v>-13.673575913353945</c:v>
                </c:pt>
                <c:pt idx="197">
                  <c:v>-13.677395321910263</c:v>
                </c:pt>
                <c:pt idx="198">
                  <c:v>-13.677395321910263</c:v>
                </c:pt>
                <c:pt idx="199">
                  <c:v>-13.685070647485917</c:v>
                </c:pt>
                <c:pt idx="200">
                  <c:v>-13.688926739536239</c:v>
                </c:pt>
                <c:pt idx="201">
                  <c:v>-13.692795235998636</c:v>
                </c:pt>
                <c:pt idx="202">
                  <c:v>-13.700569802561722</c:v>
                </c:pt>
                <c:pt idx="203">
                  <c:v>-13.708395077682663</c:v>
                </c:pt>
                <c:pt idx="204">
                  <c:v>-13.712326963554794</c:v>
                </c:pt>
                <c:pt idx="205">
                  <c:v>-13.716271807709539</c:v>
                </c:pt>
                <c:pt idx="206">
                  <c:v>-13.720229705991413</c:v>
                </c:pt>
                <c:pt idx="207">
                  <c:v>-13.724200755293728</c:v>
                </c:pt>
                <c:pt idx="208">
                  <c:v>-13.728185053573997</c:v>
                </c:pt>
                <c:pt idx="209">
                  <c:v>-13.732182699869622</c:v>
                </c:pt>
                <c:pt idx="210">
                  <c:v>-13.740218438152109</c:v>
                </c:pt>
                <c:pt idx="211">
                  <c:v>-13.744256733758464</c:v>
                </c:pt>
                <c:pt idx="212">
                  <c:v>-13.748308784652618</c:v>
                </c:pt>
                <c:pt idx="213">
                  <c:v>-13.752374695517052</c:v>
                </c:pt>
                <c:pt idx="214">
                  <c:v>-13.756454572214562</c:v>
                </c:pt>
                <c:pt idx="215">
                  <c:v>-13.764656652569059</c:v>
                </c:pt>
                <c:pt idx="216">
                  <c:v>-13.768779074015628</c:v>
                </c:pt>
                <c:pt idx="217">
                  <c:v>-13.777067233296911</c:v>
                </c:pt>
                <c:pt idx="218">
                  <c:v>-13.781233196502541</c:v>
                </c:pt>
                <c:pt idx="219">
                  <c:v>-13.785413901173268</c:v>
                </c:pt>
                <c:pt idx="220">
                  <c:v>-13.7896094632867</c:v>
                </c:pt>
                <c:pt idx="221">
                  <c:v>-13.793820000174332</c:v>
                </c:pt>
                <c:pt idx="222">
                  <c:v>-13.798045630542765</c:v>
                </c:pt>
                <c:pt idx="223">
                  <c:v>-13.802286474495304</c:v>
                </c:pt>
                <c:pt idx="224">
                  <c:v>-13.806542653554031</c:v>
                </c:pt>
                <c:pt idx="225">
                  <c:v>-13.815101510307461</c:v>
                </c:pt>
                <c:pt idx="226">
                  <c:v>-13.819404438344698</c:v>
                </c:pt>
                <c:pt idx="227">
                  <c:v>-13.823723202220421</c:v>
                </c:pt>
                <c:pt idx="228">
                  <c:v>-13.828057930896836</c:v>
                </c:pt>
                <c:pt idx="229">
                  <c:v>-13.832408754896722</c:v>
                </c:pt>
                <c:pt idx="230">
                  <c:v>-13.836775806328758</c:v>
                </c:pt>
                <c:pt idx="231">
                  <c:v>-13.841159218913385</c:v>
                </c:pt>
                <c:pt idx="232">
                  <c:v>-13.849975670639665</c:v>
                </c:pt>
                <c:pt idx="233">
                  <c:v>-13.85440898552103</c:v>
                </c:pt>
                <c:pt idx="234">
                  <c:v>-13.85440898552103</c:v>
                </c:pt>
                <c:pt idx="235">
                  <c:v>-13.863326495532148</c:v>
                </c:pt>
                <c:pt idx="236">
                  <c:v>-13.863326495532148</c:v>
                </c:pt>
                <c:pt idx="237">
                  <c:v>-13.872312802701826</c:v>
                </c:pt>
                <c:pt idx="238">
                  <c:v>-13.876832120812876</c:v>
                </c:pt>
                <c:pt idx="239">
                  <c:v>-13.881369080626056</c:v>
                </c:pt>
                <c:pt idx="240">
                  <c:v>-13.88592383352386</c:v>
                </c:pt>
                <c:pt idx="241">
                  <c:v>-13.890496532822791</c:v>
                </c:pt>
                <c:pt idx="242">
                  <c:v>-13.895087333806483</c:v>
                </c:pt>
                <c:pt idx="243">
                  <c:v>-13.899696393759561</c:v>
                </c:pt>
                <c:pt idx="244">
                  <c:v>-13.904323872002218</c:v>
                </c:pt>
                <c:pt idx="245">
                  <c:v>-13.908969929925549</c:v>
                </c:pt>
                <c:pt idx="246">
                  <c:v>-13.91831844095049</c:v>
                </c:pt>
                <c:pt idx="247">
                  <c:v>-13.91831844095049</c:v>
                </c:pt>
                <c:pt idx="248">
                  <c:v>-13.927743260772866</c:v>
                </c:pt>
                <c:pt idx="249">
                  <c:v>-13.927743260772866</c:v>
                </c:pt>
                <c:pt idx="250">
                  <c:v>-13.932484713019317</c:v>
                </c:pt>
                <c:pt idx="251">
                  <c:v>-13.937245758860012</c:v>
                </c:pt>
                <c:pt idx="252">
                  <c:v>-13.942026575238895</c:v>
                </c:pt>
                <c:pt idx="253">
                  <c:v>-13.946827341482946</c:v>
                </c:pt>
                <c:pt idx="254">
                  <c:v>-13.95648945304888</c:v>
                </c:pt>
                <c:pt idx="255">
                  <c:v>-13.961351169332188</c:v>
                </c:pt>
                <c:pt idx="256">
                  <c:v>-13.961351169332188</c:v>
                </c:pt>
                <c:pt idx="257">
                  <c:v>-13.966233577494576</c:v>
                </c:pt>
                <c:pt idx="258">
                  <c:v>-13.971136869443759</c:v>
                </c:pt>
                <c:pt idx="259">
                  <c:v>-13.976061239743917</c:v>
                </c:pt>
                <c:pt idx="260">
                  <c:v>-13.981006885665016</c:v>
                </c:pt>
                <c:pt idx="261">
                  <c:v>-13.9909628072828</c:v>
                </c:pt>
                <c:pt idx="262">
                  <c:v>-13.995973491508471</c:v>
                </c:pt>
                <c:pt idx="263">
                  <c:v>-13.995973491508471</c:v>
                </c:pt>
                <c:pt idx="264">
                  <c:v>-14.001006268520031</c:v>
                </c:pt>
                <c:pt idx="265">
                  <c:v>-14.006061349897488</c:v>
                </c:pt>
                <c:pt idx="266">
                  <c:v>-14.011138950247833</c:v>
                </c:pt>
                <c:pt idx="267">
                  <c:v>-14.016239287263121</c:v>
                </c:pt>
                <c:pt idx="268">
                  <c:v>-14.021362581779957</c:v>
                </c:pt>
                <c:pt idx="269">
                  <c:v>-14.026509057840395</c:v>
                </c:pt>
                <c:pt idx="270">
                  <c:v>-14.026509057840395</c:v>
                </c:pt>
                <c:pt idx="271">
                  <c:v>-14.031678942754358</c:v>
                </c:pt>
                <c:pt idx="272">
                  <c:v>-14.036872467163548</c:v>
                </c:pt>
                <c:pt idx="273">
                  <c:v>-14.042089865106959</c:v>
                </c:pt>
                <c:pt idx="274">
                  <c:v>-14.04733137408798</c:v>
                </c:pt>
                <c:pt idx="275">
                  <c:v>-14.052597235143176</c:v>
                </c:pt>
                <c:pt idx="276">
                  <c:v>-14.057887692912786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6C-452C-8704-3F2ED5193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14792"/>
        <c:axId val="210915184"/>
      </c:scatterChart>
      <c:valAx>
        <c:axId val="210914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Zeit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915184"/>
        <c:crosses val="autoZero"/>
        <c:crossBetween val="midCat"/>
      </c:valAx>
      <c:valAx>
        <c:axId val="21091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ln(c)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914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Probe</a:t>
            </a:r>
            <a:r>
              <a:rPr lang="de-AT" baseline="0"/>
              <a:t> 7</a:t>
            </a:r>
          </a:p>
          <a:p>
            <a:pPr>
              <a:defRPr/>
            </a:pPr>
            <a:r>
              <a:rPr lang="de-AT" baseline="0"/>
              <a:t>1. Ordnung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949562554680667"/>
                  <c:y val="-3.62266695829688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'Probe 7'!$A$2:$A$270</c:f>
              <c:numCache>
                <c:formatCode>General</c:formatCode>
                <c:ptCount val="269"/>
                <c:pt idx="0">
                  <c:v>0</c:v>
                </c:pt>
                <c:pt idx="1">
                  <c:v>1.9</c:v>
                </c:pt>
                <c:pt idx="2">
                  <c:v>3.9</c:v>
                </c:pt>
                <c:pt idx="3">
                  <c:v>5.9</c:v>
                </c:pt>
                <c:pt idx="4">
                  <c:v>7.9</c:v>
                </c:pt>
                <c:pt idx="5">
                  <c:v>9.9</c:v>
                </c:pt>
                <c:pt idx="6">
                  <c:v>11.9</c:v>
                </c:pt>
                <c:pt idx="7">
                  <c:v>13.9</c:v>
                </c:pt>
                <c:pt idx="8">
                  <c:v>15.9</c:v>
                </c:pt>
                <c:pt idx="9">
                  <c:v>17.899999999999999</c:v>
                </c:pt>
                <c:pt idx="10">
                  <c:v>19.899999999999999</c:v>
                </c:pt>
                <c:pt idx="11">
                  <c:v>21.9</c:v>
                </c:pt>
                <c:pt idx="12">
                  <c:v>23.9</c:v>
                </c:pt>
                <c:pt idx="13">
                  <c:v>25.9</c:v>
                </c:pt>
                <c:pt idx="14">
                  <c:v>27.9</c:v>
                </c:pt>
                <c:pt idx="15">
                  <c:v>29.9</c:v>
                </c:pt>
                <c:pt idx="16">
                  <c:v>31.9</c:v>
                </c:pt>
                <c:pt idx="17">
                  <c:v>33.9</c:v>
                </c:pt>
                <c:pt idx="18">
                  <c:v>35.9</c:v>
                </c:pt>
                <c:pt idx="19">
                  <c:v>37.9</c:v>
                </c:pt>
                <c:pt idx="20">
                  <c:v>39.9</c:v>
                </c:pt>
                <c:pt idx="21">
                  <c:v>41.9</c:v>
                </c:pt>
                <c:pt idx="22">
                  <c:v>43.9</c:v>
                </c:pt>
                <c:pt idx="23">
                  <c:v>45.9</c:v>
                </c:pt>
                <c:pt idx="24">
                  <c:v>47.9</c:v>
                </c:pt>
                <c:pt idx="25">
                  <c:v>49.9</c:v>
                </c:pt>
                <c:pt idx="26">
                  <c:v>51.9</c:v>
                </c:pt>
                <c:pt idx="27">
                  <c:v>53.9</c:v>
                </c:pt>
                <c:pt idx="28">
                  <c:v>55.9</c:v>
                </c:pt>
                <c:pt idx="29">
                  <c:v>57.9</c:v>
                </c:pt>
                <c:pt idx="30">
                  <c:v>59.9</c:v>
                </c:pt>
                <c:pt idx="31">
                  <c:v>61.9</c:v>
                </c:pt>
                <c:pt idx="32">
                  <c:v>63.9</c:v>
                </c:pt>
                <c:pt idx="33">
                  <c:v>65.900000000000006</c:v>
                </c:pt>
                <c:pt idx="34">
                  <c:v>67.900000000000006</c:v>
                </c:pt>
                <c:pt idx="35">
                  <c:v>69.900000000000006</c:v>
                </c:pt>
                <c:pt idx="36">
                  <c:v>71.900000000000006</c:v>
                </c:pt>
                <c:pt idx="37">
                  <c:v>73.900000000000006</c:v>
                </c:pt>
                <c:pt idx="38">
                  <c:v>75.900000000000006</c:v>
                </c:pt>
                <c:pt idx="39">
                  <c:v>77.900000000000006</c:v>
                </c:pt>
                <c:pt idx="40">
                  <c:v>79.900000000000006</c:v>
                </c:pt>
                <c:pt idx="41">
                  <c:v>81.900000000000006</c:v>
                </c:pt>
                <c:pt idx="42">
                  <c:v>83.9</c:v>
                </c:pt>
                <c:pt idx="43">
                  <c:v>85.9</c:v>
                </c:pt>
                <c:pt idx="44">
                  <c:v>87.9</c:v>
                </c:pt>
                <c:pt idx="45">
                  <c:v>89.9</c:v>
                </c:pt>
                <c:pt idx="46">
                  <c:v>91.9</c:v>
                </c:pt>
                <c:pt idx="47">
                  <c:v>93.9</c:v>
                </c:pt>
                <c:pt idx="48">
                  <c:v>95.9</c:v>
                </c:pt>
                <c:pt idx="49">
                  <c:v>97.9</c:v>
                </c:pt>
                <c:pt idx="50">
                  <c:v>99.9</c:v>
                </c:pt>
                <c:pt idx="51">
                  <c:v>101.9</c:v>
                </c:pt>
                <c:pt idx="52">
                  <c:v>103.9</c:v>
                </c:pt>
                <c:pt idx="53">
                  <c:v>105.9</c:v>
                </c:pt>
                <c:pt idx="54">
                  <c:v>107.9</c:v>
                </c:pt>
                <c:pt idx="55">
                  <c:v>109.9</c:v>
                </c:pt>
                <c:pt idx="56">
                  <c:v>111.9</c:v>
                </c:pt>
                <c:pt idx="57">
                  <c:v>113.9</c:v>
                </c:pt>
                <c:pt idx="58">
                  <c:v>115.9</c:v>
                </c:pt>
                <c:pt idx="59">
                  <c:v>117.9</c:v>
                </c:pt>
                <c:pt idx="60">
                  <c:v>119.9</c:v>
                </c:pt>
                <c:pt idx="61">
                  <c:v>121.9</c:v>
                </c:pt>
                <c:pt idx="62">
                  <c:v>123.9</c:v>
                </c:pt>
                <c:pt idx="63">
                  <c:v>125.9</c:v>
                </c:pt>
                <c:pt idx="64">
                  <c:v>127.9</c:v>
                </c:pt>
                <c:pt idx="65">
                  <c:v>129.9</c:v>
                </c:pt>
                <c:pt idx="66">
                  <c:v>131.9</c:v>
                </c:pt>
                <c:pt idx="67">
                  <c:v>133.9</c:v>
                </c:pt>
                <c:pt idx="68">
                  <c:v>135.9</c:v>
                </c:pt>
                <c:pt idx="69">
                  <c:v>137.9</c:v>
                </c:pt>
                <c:pt idx="70">
                  <c:v>139.9</c:v>
                </c:pt>
                <c:pt idx="71">
                  <c:v>141.9</c:v>
                </c:pt>
                <c:pt idx="72">
                  <c:v>143.9</c:v>
                </c:pt>
                <c:pt idx="73">
                  <c:v>145.9</c:v>
                </c:pt>
                <c:pt idx="74">
                  <c:v>147.9</c:v>
                </c:pt>
                <c:pt idx="75">
                  <c:v>149.9</c:v>
                </c:pt>
                <c:pt idx="76">
                  <c:v>151.9</c:v>
                </c:pt>
                <c:pt idx="77">
                  <c:v>153.9</c:v>
                </c:pt>
                <c:pt idx="78">
                  <c:v>155.9</c:v>
                </c:pt>
                <c:pt idx="79">
                  <c:v>157.9</c:v>
                </c:pt>
                <c:pt idx="80">
                  <c:v>159.9</c:v>
                </c:pt>
                <c:pt idx="81">
                  <c:v>161.9</c:v>
                </c:pt>
                <c:pt idx="82">
                  <c:v>163.9</c:v>
                </c:pt>
                <c:pt idx="83">
                  <c:v>165.9</c:v>
                </c:pt>
                <c:pt idx="84">
                  <c:v>167.9</c:v>
                </c:pt>
                <c:pt idx="85">
                  <c:v>169.9</c:v>
                </c:pt>
                <c:pt idx="86">
                  <c:v>171.9</c:v>
                </c:pt>
                <c:pt idx="87">
                  <c:v>173.9</c:v>
                </c:pt>
                <c:pt idx="88">
                  <c:v>175.9</c:v>
                </c:pt>
                <c:pt idx="89">
                  <c:v>177.9</c:v>
                </c:pt>
                <c:pt idx="90">
                  <c:v>179.9</c:v>
                </c:pt>
                <c:pt idx="91">
                  <c:v>181.9</c:v>
                </c:pt>
                <c:pt idx="92">
                  <c:v>183.9</c:v>
                </c:pt>
                <c:pt idx="93">
                  <c:v>185.9</c:v>
                </c:pt>
                <c:pt idx="94">
                  <c:v>187.9</c:v>
                </c:pt>
                <c:pt idx="95">
                  <c:v>189.9</c:v>
                </c:pt>
                <c:pt idx="96">
                  <c:v>191.9</c:v>
                </c:pt>
                <c:pt idx="97">
                  <c:v>193.9</c:v>
                </c:pt>
                <c:pt idx="98">
                  <c:v>195.9</c:v>
                </c:pt>
                <c:pt idx="99">
                  <c:v>197.9</c:v>
                </c:pt>
                <c:pt idx="100">
                  <c:v>199.9</c:v>
                </c:pt>
                <c:pt idx="101">
                  <c:v>201.9</c:v>
                </c:pt>
                <c:pt idx="102">
                  <c:v>203.9</c:v>
                </c:pt>
                <c:pt idx="103">
                  <c:v>205.9</c:v>
                </c:pt>
                <c:pt idx="104">
                  <c:v>207.9</c:v>
                </c:pt>
                <c:pt idx="105">
                  <c:v>209.9</c:v>
                </c:pt>
                <c:pt idx="106">
                  <c:v>211.9</c:v>
                </c:pt>
                <c:pt idx="107">
                  <c:v>213.9</c:v>
                </c:pt>
                <c:pt idx="108">
                  <c:v>215.9</c:v>
                </c:pt>
                <c:pt idx="109">
                  <c:v>217.9</c:v>
                </c:pt>
                <c:pt idx="110">
                  <c:v>219.9</c:v>
                </c:pt>
                <c:pt idx="111">
                  <c:v>221.9</c:v>
                </c:pt>
                <c:pt idx="112">
                  <c:v>223.9</c:v>
                </c:pt>
                <c:pt idx="113">
                  <c:v>225.9</c:v>
                </c:pt>
                <c:pt idx="114">
                  <c:v>227.9</c:v>
                </c:pt>
                <c:pt idx="115">
                  <c:v>229.9</c:v>
                </c:pt>
                <c:pt idx="116">
                  <c:v>231.9</c:v>
                </c:pt>
                <c:pt idx="117">
                  <c:v>233.9</c:v>
                </c:pt>
                <c:pt idx="118">
                  <c:v>235.9</c:v>
                </c:pt>
                <c:pt idx="119">
                  <c:v>237.9</c:v>
                </c:pt>
                <c:pt idx="120">
                  <c:v>239.9</c:v>
                </c:pt>
                <c:pt idx="121">
                  <c:v>241.9</c:v>
                </c:pt>
                <c:pt idx="122">
                  <c:v>243.9</c:v>
                </c:pt>
                <c:pt idx="123">
                  <c:v>245.9</c:v>
                </c:pt>
                <c:pt idx="124">
                  <c:v>247.9</c:v>
                </c:pt>
                <c:pt idx="125">
                  <c:v>249.9</c:v>
                </c:pt>
                <c:pt idx="126">
                  <c:v>251.9</c:v>
                </c:pt>
                <c:pt idx="127">
                  <c:v>253.9</c:v>
                </c:pt>
                <c:pt idx="128">
                  <c:v>255.9</c:v>
                </c:pt>
                <c:pt idx="129">
                  <c:v>257.89999999999998</c:v>
                </c:pt>
                <c:pt idx="130">
                  <c:v>259.89999999999998</c:v>
                </c:pt>
                <c:pt idx="131">
                  <c:v>261.89999999999998</c:v>
                </c:pt>
                <c:pt idx="132">
                  <c:v>263.89999999999998</c:v>
                </c:pt>
                <c:pt idx="133">
                  <c:v>265.89999999999998</c:v>
                </c:pt>
                <c:pt idx="134">
                  <c:v>267.89999999999998</c:v>
                </c:pt>
                <c:pt idx="135">
                  <c:v>269.89999999999998</c:v>
                </c:pt>
                <c:pt idx="136">
                  <c:v>271.89999999999998</c:v>
                </c:pt>
                <c:pt idx="137">
                  <c:v>273.89999999999998</c:v>
                </c:pt>
                <c:pt idx="138">
                  <c:v>275.89999999999998</c:v>
                </c:pt>
                <c:pt idx="139">
                  <c:v>277.89999999999998</c:v>
                </c:pt>
                <c:pt idx="140">
                  <c:v>279.89999999999998</c:v>
                </c:pt>
                <c:pt idx="141">
                  <c:v>281.89999999999998</c:v>
                </c:pt>
                <c:pt idx="142">
                  <c:v>283.89999999999998</c:v>
                </c:pt>
                <c:pt idx="143">
                  <c:v>285.89999999999998</c:v>
                </c:pt>
                <c:pt idx="144">
                  <c:v>287.89999999999998</c:v>
                </c:pt>
                <c:pt idx="145">
                  <c:v>289.89999999999998</c:v>
                </c:pt>
                <c:pt idx="146">
                  <c:v>291.89999999999998</c:v>
                </c:pt>
                <c:pt idx="147">
                  <c:v>293.89999999999998</c:v>
                </c:pt>
                <c:pt idx="148">
                  <c:v>295.89999999999998</c:v>
                </c:pt>
                <c:pt idx="149">
                  <c:v>297.89999999999998</c:v>
                </c:pt>
                <c:pt idx="150">
                  <c:v>299.89999999999998</c:v>
                </c:pt>
                <c:pt idx="151">
                  <c:v>301.89999999999998</c:v>
                </c:pt>
                <c:pt idx="152">
                  <c:v>303.89999999999998</c:v>
                </c:pt>
                <c:pt idx="153">
                  <c:v>305.89999999999998</c:v>
                </c:pt>
                <c:pt idx="154">
                  <c:v>307.89999999999998</c:v>
                </c:pt>
                <c:pt idx="155">
                  <c:v>309.89999999999998</c:v>
                </c:pt>
                <c:pt idx="156">
                  <c:v>311.89999999999998</c:v>
                </c:pt>
                <c:pt idx="157">
                  <c:v>313.89999999999998</c:v>
                </c:pt>
                <c:pt idx="158">
                  <c:v>315.89999999999998</c:v>
                </c:pt>
                <c:pt idx="159">
                  <c:v>317.89999999999998</c:v>
                </c:pt>
                <c:pt idx="160">
                  <c:v>319.89999999999998</c:v>
                </c:pt>
                <c:pt idx="161">
                  <c:v>321.89999999999998</c:v>
                </c:pt>
                <c:pt idx="162">
                  <c:v>323.89999999999998</c:v>
                </c:pt>
                <c:pt idx="163">
                  <c:v>325.89999999999998</c:v>
                </c:pt>
                <c:pt idx="164">
                  <c:v>327.9</c:v>
                </c:pt>
                <c:pt idx="165">
                  <c:v>329.9</c:v>
                </c:pt>
                <c:pt idx="166">
                  <c:v>331.9</c:v>
                </c:pt>
                <c:pt idx="167">
                  <c:v>333.9</c:v>
                </c:pt>
                <c:pt idx="168">
                  <c:v>335.9</c:v>
                </c:pt>
                <c:pt idx="169">
                  <c:v>337.9</c:v>
                </c:pt>
                <c:pt idx="170">
                  <c:v>339.9</c:v>
                </c:pt>
                <c:pt idx="171">
                  <c:v>341.9</c:v>
                </c:pt>
                <c:pt idx="172">
                  <c:v>343.9</c:v>
                </c:pt>
                <c:pt idx="173">
                  <c:v>345.9</c:v>
                </c:pt>
                <c:pt idx="174">
                  <c:v>347.9</c:v>
                </c:pt>
                <c:pt idx="175">
                  <c:v>349.9</c:v>
                </c:pt>
                <c:pt idx="176">
                  <c:v>351.9</c:v>
                </c:pt>
                <c:pt idx="177">
                  <c:v>353.9</c:v>
                </c:pt>
                <c:pt idx="178">
                  <c:v>355.9</c:v>
                </c:pt>
                <c:pt idx="179">
                  <c:v>357.9</c:v>
                </c:pt>
                <c:pt idx="180">
                  <c:v>359.9</c:v>
                </c:pt>
                <c:pt idx="181">
                  <c:v>361.9</c:v>
                </c:pt>
                <c:pt idx="182">
                  <c:v>363.9</c:v>
                </c:pt>
                <c:pt idx="183">
                  <c:v>365.9</c:v>
                </c:pt>
                <c:pt idx="184">
                  <c:v>367.9</c:v>
                </c:pt>
                <c:pt idx="185">
                  <c:v>369.9</c:v>
                </c:pt>
                <c:pt idx="186">
                  <c:v>371.9</c:v>
                </c:pt>
                <c:pt idx="187">
                  <c:v>373.9</c:v>
                </c:pt>
                <c:pt idx="188">
                  <c:v>375.9</c:v>
                </c:pt>
                <c:pt idx="189">
                  <c:v>377.9</c:v>
                </c:pt>
                <c:pt idx="190">
                  <c:v>379.9</c:v>
                </c:pt>
                <c:pt idx="191">
                  <c:v>381.9</c:v>
                </c:pt>
                <c:pt idx="192">
                  <c:v>383.9</c:v>
                </c:pt>
                <c:pt idx="193">
                  <c:v>385.9</c:v>
                </c:pt>
                <c:pt idx="194">
                  <c:v>387.9</c:v>
                </c:pt>
                <c:pt idx="195">
                  <c:v>389.9</c:v>
                </c:pt>
                <c:pt idx="196">
                  <c:v>391.9</c:v>
                </c:pt>
                <c:pt idx="197">
                  <c:v>393.9</c:v>
                </c:pt>
                <c:pt idx="198">
                  <c:v>395.9</c:v>
                </c:pt>
                <c:pt idx="199">
                  <c:v>397.9</c:v>
                </c:pt>
                <c:pt idx="200">
                  <c:v>399.9</c:v>
                </c:pt>
                <c:pt idx="201">
                  <c:v>401.9</c:v>
                </c:pt>
                <c:pt idx="202">
                  <c:v>403.9</c:v>
                </c:pt>
                <c:pt idx="203">
                  <c:v>405.9</c:v>
                </c:pt>
                <c:pt idx="204">
                  <c:v>407.9</c:v>
                </c:pt>
                <c:pt idx="205">
                  <c:v>409.9</c:v>
                </c:pt>
                <c:pt idx="206">
                  <c:v>411.9</c:v>
                </c:pt>
                <c:pt idx="207">
                  <c:v>413.9</c:v>
                </c:pt>
                <c:pt idx="208">
                  <c:v>415.9</c:v>
                </c:pt>
                <c:pt idx="209">
                  <c:v>417.9</c:v>
                </c:pt>
                <c:pt idx="210">
                  <c:v>419.9</c:v>
                </c:pt>
                <c:pt idx="211">
                  <c:v>421.9</c:v>
                </c:pt>
                <c:pt idx="212">
                  <c:v>423.9</c:v>
                </c:pt>
                <c:pt idx="213">
                  <c:v>425.9</c:v>
                </c:pt>
                <c:pt idx="214">
                  <c:v>427.9</c:v>
                </c:pt>
                <c:pt idx="215">
                  <c:v>429.9</c:v>
                </c:pt>
                <c:pt idx="216">
                  <c:v>431.9</c:v>
                </c:pt>
                <c:pt idx="217">
                  <c:v>433.9</c:v>
                </c:pt>
                <c:pt idx="218">
                  <c:v>435.9</c:v>
                </c:pt>
                <c:pt idx="219">
                  <c:v>437.9</c:v>
                </c:pt>
                <c:pt idx="220">
                  <c:v>439.9</c:v>
                </c:pt>
                <c:pt idx="221">
                  <c:v>441.9</c:v>
                </c:pt>
                <c:pt idx="222">
                  <c:v>443.9</c:v>
                </c:pt>
                <c:pt idx="223">
                  <c:v>445.9</c:v>
                </c:pt>
                <c:pt idx="224">
                  <c:v>447.9</c:v>
                </c:pt>
                <c:pt idx="225">
                  <c:v>449.9</c:v>
                </c:pt>
                <c:pt idx="226">
                  <c:v>451.9</c:v>
                </c:pt>
                <c:pt idx="227">
                  <c:v>453.9</c:v>
                </c:pt>
                <c:pt idx="228">
                  <c:v>455.9</c:v>
                </c:pt>
                <c:pt idx="229">
                  <c:v>457.9</c:v>
                </c:pt>
                <c:pt idx="230">
                  <c:v>459.9</c:v>
                </c:pt>
                <c:pt idx="231">
                  <c:v>461.9</c:v>
                </c:pt>
                <c:pt idx="232">
                  <c:v>463.9</c:v>
                </c:pt>
                <c:pt idx="233">
                  <c:v>465.9</c:v>
                </c:pt>
                <c:pt idx="234">
                  <c:v>467.9</c:v>
                </c:pt>
                <c:pt idx="235">
                  <c:v>469.9</c:v>
                </c:pt>
                <c:pt idx="236">
                  <c:v>471.9</c:v>
                </c:pt>
                <c:pt idx="237">
                  <c:v>473.9</c:v>
                </c:pt>
                <c:pt idx="238">
                  <c:v>475.9</c:v>
                </c:pt>
                <c:pt idx="239">
                  <c:v>477.9</c:v>
                </c:pt>
                <c:pt idx="240">
                  <c:v>479.9</c:v>
                </c:pt>
                <c:pt idx="241">
                  <c:v>481.9</c:v>
                </c:pt>
                <c:pt idx="242">
                  <c:v>483.9</c:v>
                </c:pt>
                <c:pt idx="243">
                  <c:v>485.9</c:v>
                </c:pt>
                <c:pt idx="244">
                  <c:v>487.9</c:v>
                </c:pt>
                <c:pt idx="245">
                  <c:v>489.9</c:v>
                </c:pt>
                <c:pt idx="246">
                  <c:v>491.9</c:v>
                </c:pt>
                <c:pt idx="247">
                  <c:v>493.9</c:v>
                </c:pt>
                <c:pt idx="248">
                  <c:v>495.9</c:v>
                </c:pt>
                <c:pt idx="249">
                  <c:v>497.9</c:v>
                </c:pt>
                <c:pt idx="250">
                  <c:v>499.9</c:v>
                </c:pt>
                <c:pt idx="251">
                  <c:v>501.9</c:v>
                </c:pt>
                <c:pt idx="252">
                  <c:v>503.9</c:v>
                </c:pt>
                <c:pt idx="253">
                  <c:v>505.9</c:v>
                </c:pt>
                <c:pt idx="254">
                  <c:v>507.9</c:v>
                </c:pt>
                <c:pt idx="255">
                  <c:v>509.9</c:v>
                </c:pt>
                <c:pt idx="256">
                  <c:v>511.9</c:v>
                </c:pt>
                <c:pt idx="257">
                  <c:v>513.9</c:v>
                </c:pt>
                <c:pt idx="258">
                  <c:v>515.9</c:v>
                </c:pt>
                <c:pt idx="259">
                  <c:v>517.9</c:v>
                </c:pt>
                <c:pt idx="260">
                  <c:v>519.9</c:v>
                </c:pt>
                <c:pt idx="261">
                  <c:v>521.9</c:v>
                </c:pt>
                <c:pt idx="262">
                  <c:v>523.9</c:v>
                </c:pt>
                <c:pt idx="263">
                  <c:v>525.9</c:v>
                </c:pt>
                <c:pt idx="264">
                  <c:v>527.9</c:v>
                </c:pt>
                <c:pt idx="265">
                  <c:v>529.9</c:v>
                </c:pt>
                <c:pt idx="266">
                  <c:v>531.9</c:v>
                </c:pt>
                <c:pt idx="267">
                  <c:v>533.9</c:v>
                </c:pt>
                <c:pt idx="268">
                  <c:v>535.9</c:v>
                </c:pt>
              </c:numCache>
            </c:numRef>
          </c:xVal>
          <c:yVal>
            <c:numRef>
              <c:f>'Probe 7'!$I$2:$I$270</c:f>
              <c:numCache>
                <c:formatCode>General</c:formatCode>
                <c:ptCount val="269"/>
                <c:pt idx="0">
                  <c:v>-12.680007057056544</c:v>
                </c:pt>
                <c:pt idx="1">
                  <c:v>-12.683788319486599</c:v>
                </c:pt>
                <c:pt idx="2">
                  <c:v>-12.691374099779573</c:v>
                </c:pt>
                <c:pt idx="3">
                  <c:v>-12.697084008233938</c:v>
                </c:pt>
                <c:pt idx="4">
                  <c:v>-12.702811767547113</c:v>
                </c:pt>
                <c:pt idx="5">
                  <c:v>-12.708557575322864</c:v>
                </c:pt>
                <c:pt idx="6">
                  <c:v>-12.71432163162549</c:v>
                </c:pt>
                <c:pt idx="7">
                  <c:v>-12.720104139027393</c:v>
                </c:pt>
                <c:pt idx="8">
                  <c:v>-12.722035777118801</c:v>
                </c:pt>
                <c:pt idx="9">
                  <c:v>-12.727843205525284</c:v>
                </c:pt>
                <c:pt idx="10">
                  <c:v>-12.733669567729107</c:v>
                </c:pt>
                <c:pt idx="11">
                  <c:v>-12.737564432203914</c:v>
                </c:pt>
                <c:pt idx="12">
                  <c:v>-12.745379941417353</c:v>
                </c:pt>
                <c:pt idx="13">
                  <c:v>-12.751264383717313</c:v>
                </c:pt>
                <c:pt idx="14">
                  <c:v>-12.757168621554211</c:v>
                </c:pt>
                <c:pt idx="15">
                  <c:v>-12.761115887401029</c:v>
                </c:pt>
                <c:pt idx="16">
                  <c:v>-12.76507211676301</c:v>
                </c:pt>
                <c:pt idx="17">
                  <c:v>-12.771023414668496</c:v>
                </c:pt>
                <c:pt idx="18">
                  <c:v>-12.776995261433227</c:v>
                </c:pt>
                <c:pt idx="19">
                  <c:v>-12.784990091133546</c:v>
                </c:pt>
                <c:pt idx="20">
                  <c:v>-12.789001535040015</c:v>
                </c:pt>
                <c:pt idx="21">
                  <c:v>-12.795036436572342</c:v>
                </c:pt>
                <c:pt idx="22">
                  <c:v>-12.801092836473229</c:v>
                </c:pt>
                <c:pt idx="23">
                  <c:v>-12.80311645620332</c:v>
                </c:pt>
                <c:pt idx="24">
                  <c:v>-12.809201903194115</c:v>
                </c:pt>
                <c:pt idx="25">
                  <c:v>-12.815309426892592</c:v>
                </c:pt>
                <c:pt idx="26">
                  <c:v>-12.823487572298975</c:v>
                </c:pt>
                <c:pt idx="27">
                  <c:v>-12.827591722611936</c:v>
                </c:pt>
                <c:pt idx="28">
                  <c:v>-12.83376701275829</c:v>
                </c:pt>
                <c:pt idx="29">
                  <c:v>-12.83996541601341</c:v>
                </c:pt>
                <c:pt idx="30">
                  <c:v>-12.842036732962177</c:v>
                </c:pt>
                <c:pt idx="31">
                  <c:v>-12.850348181395018</c:v>
                </c:pt>
                <c:pt idx="32">
                  <c:v>-12.854519756390321</c:v>
                </c:pt>
                <c:pt idx="33">
                  <c:v>-12.858702008251806</c:v>
                </c:pt>
                <c:pt idx="34">
                  <c:v>-12.867098876452969</c:v>
                </c:pt>
                <c:pt idx="35">
                  <c:v>-12.873425179644219</c:v>
                </c:pt>
                <c:pt idx="36">
                  <c:v>-12.879776363711542</c:v>
                </c:pt>
                <c:pt idx="37">
                  <c:v>-12.881899004923632</c:v>
                </c:pt>
                <c:pt idx="38">
                  <c:v>-12.888283822356335</c:v>
                </c:pt>
                <c:pt idx="39">
                  <c:v>-12.892554556886223</c:v>
                </c:pt>
                <c:pt idx="40">
                  <c:v>-12.89898216840569</c:v>
                </c:pt>
                <c:pt idx="41">
                  <c:v>-12.905435865820518</c:v>
                </c:pt>
                <c:pt idx="42">
                  <c:v>-12.911915961986416</c:v>
                </c:pt>
                <c:pt idx="43">
                  <c:v>-12.918422774603725</c:v>
                </c:pt>
                <c:pt idx="44">
                  <c:v>-12.920597704754298</c:v>
                </c:pt>
                <c:pt idx="45">
                  <c:v>-12.927140642081408</c:v>
                </c:pt>
                <c:pt idx="46">
                  <c:v>-12.931517844861697</c:v>
                </c:pt>
                <c:pt idx="47">
                  <c:v>-12.93810676310331</c:v>
                </c:pt>
                <c:pt idx="48">
                  <c:v>-12.944723719226987</c:v>
                </c:pt>
                <c:pt idx="49">
                  <c:v>-12.951369056819779</c:v>
                </c:pt>
                <c:pt idx="50">
                  <c:v>-12.955815221537382</c:v>
                </c:pt>
                <c:pt idx="51">
                  <c:v>-12.960274260122958</c:v>
                </c:pt>
                <c:pt idx="52">
                  <c:v>-12.962508640186652</c:v>
                </c:pt>
                <c:pt idx="53">
                  <c:v>-12.966987188624602</c:v>
                </c:pt>
                <c:pt idx="54">
                  <c:v>-12.971478878017008</c:v>
                </c:pt>
                <c:pt idx="55">
                  <c:v>-12.975983817244806</c:v>
                </c:pt>
                <c:pt idx="56">
                  <c:v>-12.980502116385214</c:v>
                </c:pt>
                <c:pt idx="57">
                  <c:v>-12.987304858719844</c:v>
                </c:pt>
                <c:pt idx="58">
                  <c:v>-12.994138292388101</c:v>
                </c:pt>
                <c:pt idx="59">
                  <c:v>-13.001002804615307</c:v>
                </c:pt>
                <c:pt idx="60">
                  <c:v>-13.005596606145023</c:v>
                </c:pt>
                <c:pt idx="61">
                  <c:v>-13.012513794307562</c:v>
                </c:pt>
                <c:pt idx="62">
                  <c:v>-13.01946312603167</c:v>
                </c:pt>
                <c:pt idx="63">
                  <c:v>-13.02644501329585</c:v>
                </c:pt>
                <c:pt idx="64">
                  <c:v>-13.031117897885443</c:v>
                </c:pt>
                <c:pt idx="65">
                  <c:v>-13.038154979336426</c:v>
                </c:pt>
                <c:pt idx="66">
                  <c:v>-13.042865056409703</c:v>
                </c:pt>
                <c:pt idx="67">
                  <c:v>-13.047590236114576</c:v>
                </c:pt>
                <c:pt idx="68">
                  <c:v>-13.054706610553563</c:v>
                </c:pt>
                <c:pt idx="69">
                  <c:v>-13.061857710907661</c:v>
                </c:pt>
                <c:pt idx="70">
                  <c:v>-13.066644628883118</c:v>
                </c:pt>
                <c:pt idx="71">
                  <c:v>-13.073854626381353</c:v>
                </c:pt>
                <c:pt idx="72">
                  <c:v>-13.07868124204964</c:v>
                </c:pt>
                <c:pt idx="73">
                  <c:v>-13.083523983390176</c:v>
                </c:pt>
                <c:pt idx="74">
                  <c:v>-13.090818645385264</c:v>
                </c:pt>
                <c:pt idx="75">
                  <c:v>-13.093258418775838</c:v>
                </c:pt>
                <c:pt idx="76">
                  <c:v>-13.098150405079982</c:v>
                </c:pt>
                <c:pt idx="77">
                  <c:v>-13.107984659118687</c:v>
                </c:pt>
                <c:pt idx="78">
                  <c:v>-13.112927230089971</c:v>
                </c:pt>
                <c:pt idx="79">
                  <c:v>-13.117886969013032</c:v>
                </c:pt>
                <c:pt idx="80">
                  <c:v>-13.120373325256695</c:v>
                </c:pt>
                <c:pt idx="81">
                  <c:v>-13.127858578314449</c:v>
                </c:pt>
                <c:pt idx="82">
                  <c:v>-13.132870767464173</c:v>
                </c:pt>
                <c:pt idx="83">
                  <c:v>-13.140422487949301</c:v>
                </c:pt>
                <c:pt idx="84">
                  <c:v>-13.145479500132598</c:v>
                </c:pt>
                <c:pt idx="85">
                  <c:v>-13.150554733145198</c:v>
                </c:pt>
                <c:pt idx="86">
                  <c:v>-13.155648356862676</c:v>
                </c:pt>
                <c:pt idx="87">
                  <c:v>-13.160760543371937</c:v>
                </c:pt>
                <c:pt idx="88">
                  <c:v>-13.165891467010658</c:v>
                </c:pt>
                <c:pt idx="89">
                  <c:v>-13.171041304407593</c:v>
                </c:pt>
                <c:pt idx="90">
                  <c:v>-13.176210234523804</c:v>
                </c:pt>
                <c:pt idx="91">
                  <c:v>-13.183999825877999</c:v>
                </c:pt>
                <c:pt idx="92">
                  <c:v>-13.189217286435552</c:v>
                </c:pt>
                <c:pt idx="93">
                  <c:v>-13.194454485059966</c:v>
                </c:pt>
                <c:pt idx="94">
                  <c:v>-13.199711611743068</c:v>
                </c:pt>
                <c:pt idx="95">
                  <c:v>-13.202347708182209</c:v>
                </c:pt>
                <c:pt idx="96">
                  <c:v>-13.207635088836479</c:v>
                </c:pt>
                <c:pt idx="97">
                  <c:v>-13.212942883904534</c:v>
                </c:pt>
                <c:pt idx="98">
                  <c:v>-13.220943290075402</c:v>
                </c:pt>
                <c:pt idx="99">
                  <c:v>-13.226302998789198</c:v>
                </c:pt>
                <c:pt idx="100">
                  <c:v>-13.231683831321503</c:v>
                </c:pt>
                <c:pt idx="101">
                  <c:v>-13.23708599673887</c:v>
                </c:pt>
                <c:pt idx="102">
                  <c:v>-13.239795145413582</c:v>
                </c:pt>
                <c:pt idx="103">
                  <c:v>-13.245229708592491</c:v>
                </c:pt>
                <c:pt idx="104">
                  <c:v>-13.250686140283658</c:v>
                </c:pt>
                <c:pt idx="105">
                  <c:v>-13.258912272479341</c:v>
                </c:pt>
                <c:pt idx="106">
                  <c:v>-13.264424343014038</c:v>
                </c:pt>
                <c:pt idx="107">
                  <c:v>-13.269959064465423</c:v>
                </c:pt>
                <c:pt idx="108">
                  <c:v>-13.275516667666787</c:v>
                </c:pt>
                <c:pt idx="109">
                  <c:v>-13.278304122975127</c:v>
                </c:pt>
                <c:pt idx="110">
                  <c:v>-13.2838964889745</c:v>
                </c:pt>
                <c:pt idx="111">
                  <c:v>-13.289512328637691</c:v>
                </c:pt>
                <c:pt idx="112">
                  <c:v>-13.295151884839868</c:v>
                </c:pt>
                <c:pt idx="113">
                  <c:v>-13.300815404052264</c:v>
                </c:pt>
                <c:pt idx="114">
                  <c:v>-13.306503136414474</c:v>
                </c:pt>
                <c:pt idx="115">
                  <c:v>-13.312215335808585</c:v>
                </c:pt>
                <c:pt idx="116">
                  <c:v>-13.315080691022752</c:v>
                </c:pt>
                <c:pt idx="117">
                  <c:v>-13.320830075367816</c:v>
                </c:pt>
                <c:pt idx="118">
                  <c:v>-13.323714170391206</c:v>
                </c:pt>
                <c:pt idx="119">
                  <c:v>-13.332404467492069</c:v>
                </c:pt>
                <c:pt idx="120">
                  <c:v>-13.338230014555563</c:v>
                </c:pt>
                <c:pt idx="121">
                  <c:v>-13.344081495394841</c:v>
                </c:pt>
                <c:pt idx="122">
                  <c:v>-13.349959190160025</c:v>
                </c:pt>
                <c:pt idx="123">
                  <c:v>-13.352907956502076</c:v>
                </c:pt>
                <c:pt idx="124">
                  <c:v>-13.355863383363587</c:v>
                </c:pt>
                <c:pt idx="125">
                  <c:v>-13.361794363972372</c:v>
                </c:pt>
                <c:pt idx="126">
                  <c:v>-13.370741704603558</c:v>
                </c:pt>
                <c:pt idx="127">
                  <c:v>-13.37373786611421</c:v>
                </c:pt>
                <c:pt idx="128">
                  <c:v>-13.379750988715717</c:v>
                </c:pt>
                <c:pt idx="129">
                  <c:v>-13.385792101061178</c:v>
                </c:pt>
                <c:pt idx="130">
                  <c:v>-13.388823250912514</c:v>
                </c:pt>
                <c:pt idx="131">
                  <c:v>-13.391861515857844</c:v>
                </c:pt>
                <c:pt idx="132">
                  <c:v>-13.397959550873496</c:v>
                </c:pt>
                <c:pt idx="133">
                  <c:v>-13.404086529047261</c:v>
                </c:pt>
                <c:pt idx="134">
                  <c:v>-13.410242778603456</c:v>
                </c:pt>
                <c:pt idx="135">
                  <c:v>-13.416428633168593</c:v>
                </c:pt>
                <c:pt idx="136">
                  <c:v>-13.422644431891621</c:v>
                </c:pt>
                <c:pt idx="137">
                  <c:v>-13.425763667836781</c:v>
                </c:pt>
                <c:pt idx="138">
                  <c:v>-13.428890519567531</c:v>
                </c:pt>
                <c:pt idx="139">
                  <c:v>-13.435167246764426</c:v>
                </c:pt>
                <c:pt idx="140">
                  <c:v>-13.441474969954193</c:v>
                </c:pt>
                <c:pt idx="141">
                  <c:v>-13.447814051646864</c:v>
                </c:pt>
                <c:pt idx="142">
                  <c:v>-13.454184860528839</c:v>
                </c:pt>
                <c:pt idx="143">
                  <c:v>-13.457382279604071</c:v>
                </c:pt>
                <c:pt idx="144">
                  <c:v>-13.463801384418701</c:v>
                </c:pt>
                <c:pt idx="145">
                  <c:v>-13.467023166345307</c:v>
                </c:pt>
                <c:pt idx="146">
                  <c:v>-13.470253166103431</c:v>
                </c:pt>
                <c:pt idx="147">
                  <c:v>-13.476738016108929</c:v>
                </c:pt>
                <c:pt idx="148">
                  <c:v>-13.483256332735342</c:v>
                </c:pt>
                <c:pt idx="149">
                  <c:v>-13.486528167412827</c:v>
                </c:pt>
                <c:pt idx="150">
                  <c:v>-13.493097446166107</c:v>
                </c:pt>
                <c:pt idx="151">
                  <c:v>-13.499701218331102</c:v>
                </c:pt>
                <c:pt idx="152">
                  <c:v>-13.499701218331102</c:v>
                </c:pt>
                <c:pt idx="153">
                  <c:v>-13.506339907487568</c:v>
                </c:pt>
                <c:pt idx="154">
                  <c:v>-13.509672480383951</c:v>
                </c:pt>
                <c:pt idx="155">
                  <c:v>-13.516364355951591</c:v>
                </c:pt>
                <c:pt idx="156">
                  <c:v>-13.51972376936229</c:v>
                </c:pt>
                <c:pt idx="157">
                  <c:v>-13.526469828068594</c:v>
                </c:pt>
                <c:pt idx="158">
                  <c:v>-13.529856587155631</c:v>
                </c:pt>
                <c:pt idx="159">
                  <c:v>-13.533252576129254</c:v>
                </c:pt>
                <c:pt idx="160">
                  <c:v>-13.53665785319939</c:v>
                </c:pt>
                <c:pt idx="161">
                  <c:v>-13.543496507162653</c:v>
                </c:pt>
                <c:pt idx="162">
                  <c:v>-13.550373025593887</c:v>
                </c:pt>
                <c:pt idx="163">
                  <c:v>-13.553825635340617</c:v>
                </c:pt>
                <c:pt idx="164">
                  <c:v>-13.557287893966246</c:v>
                </c:pt>
                <c:pt idx="165">
                  <c:v>-13.564241606902989</c:v>
                </c:pt>
                <c:pt idx="166">
                  <c:v>-13.567733187211841</c:v>
                </c:pt>
                <c:pt idx="167">
                  <c:v>-13.571234668410066</c:v>
                </c:pt>
                <c:pt idx="168">
                  <c:v>-13.574746115003824</c:v>
                </c:pt>
                <c:pt idx="169">
                  <c:v>-13.578267592116124</c:v>
                </c:pt>
                <c:pt idx="170">
                  <c:v>-13.585340901520238</c:v>
                </c:pt>
                <c:pt idx="171">
                  <c:v>-13.588892867214241</c:v>
                </c:pt>
                <c:pt idx="172">
                  <c:v>-13.596027758949177</c:v>
                </c:pt>
                <c:pt idx="173">
                  <c:v>-13.59961082231386</c:v>
                </c:pt>
                <c:pt idx="174">
                  <c:v>-13.603204390011863</c:v>
                </c:pt>
                <c:pt idx="175">
                  <c:v>-13.606808532397311</c:v>
                </c:pt>
                <c:pt idx="176">
                  <c:v>-13.610423320517318</c:v>
                </c:pt>
                <c:pt idx="177">
                  <c:v>-13.617685121669608</c:v>
                </c:pt>
                <c:pt idx="178">
                  <c:v>-13.621332280344367</c:v>
                </c:pt>
                <c:pt idx="179">
                  <c:v>-13.624990376057758</c:v>
                </c:pt>
                <c:pt idx="180">
                  <c:v>-13.632339677961587</c:v>
                </c:pt>
                <c:pt idx="181">
                  <c:v>-13.632339677961587</c:v>
                </c:pt>
                <c:pt idx="182">
                  <c:v>-13.63973363366788</c:v>
                </c:pt>
                <c:pt idx="183">
                  <c:v>-13.64344754952495</c:v>
                </c:pt>
                <c:pt idx="184">
                  <c:v>-13.65090964979516</c:v>
                </c:pt>
                <c:pt idx="185">
                  <c:v>-13.654657993642516</c:v>
                </c:pt>
                <c:pt idx="186">
                  <c:v>-13.65841797428833</c:v>
                </c:pt>
                <c:pt idx="187">
                  <c:v>-13.662189673517956</c:v>
                </c:pt>
                <c:pt idx="188">
                  <c:v>-13.665973173964719</c:v>
                </c:pt>
                <c:pt idx="189">
                  <c:v>-13.669768559121744</c:v>
                </c:pt>
                <c:pt idx="190">
                  <c:v>-13.673575913353945</c:v>
                </c:pt>
                <c:pt idx="191">
                  <c:v>-13.681226870936086</c:v>
                </c:pt>
                <c:pt idx="192">
                  <c:v>-13.685070647485917</c:v>
                </c:pt>
                <c:pt idx="193">
                  <c:v>-13.692795235998636</c:v>
                </c:pt>
                <c:pt idx="194">
                  <c:v>-13.696676226733119</c:v>
                </c:pt>
                <c:pt idx="195">
                  <c:v>-13.700569802561722</c:v>
                </c:pt>
                <c:pt idx="196">
                  <c:v>-13.70447605528231</c:v>
                </c:pt>
                <c:pt idx="197">
                  <c:v>-13.708395077682663</c:v>
                </c:pt>
                <c:pt idx="198">
                  <c:v>-13.716271807709539</c:v>
                </c:pt>
                <c:pt idx="199">
                  <c:v>-13.724200755293728</c:v>
                </c:pt>
                <c:pt idx="200">
                  <c:v>-13.728185053573997</c:v>
                </c:pt>
                <c:pt idx="201">
                  <c:v>-13.732182699869622</c:v>
                </c:pt>
                <c:pt idx="202">
                  <c:v>-13.736193794313861</c:v>
                </c:pt>
                <c:pt idx="203">
                  <c:v>-13.740218438152109</c:v>
                </c:pt>
                <c:pt idx="204">
                  <c:v>-13.740218438152109</c:v>
                </c:pt>
                <c:pt idx="205">
                  <c:v>-13.748308784652618</c:v>
                </c:pt>
                <c:pt idx="206">
                  <c:v>-13.752374695517052</c:v>
                </c:pt>
                <c:pt idx="207">
                  <c:v>-13.756454572214562</c:v>
                </c:pt>
                <c:pt idx="208">
                  <c:v>-13.760548521806118</c:v>
                </c:pt>
                <c:pt idx="209">
                  <c:v>-13.764656652569059</c:v>
                </c:pt>
                <c:pt idx="210">
                  <c:v>-13.768779074015628</c:v>
                </c:pt>
                <c:pt idx="211">
                  <c:v>-13.772915896911876</c:v>
                </c:pt>
                <c:pt idx="212">
                  <c:v>-13.781233196502541</c:v>
                </c:pt>
                <c:pt idx="213">
                  <c:v>-13.785413901173268</c:v>
                </c:pt>
                <c:pt idx="214">
                  <c:v>-13.7896094632867</c:v>
                </c:pt>
                <c:pt idx="215">
                  <c:v>-13.793820000174332</c:v>
                </c:pt>
                <c:pt idx="216">
                  <c:v>-13.798045630542765</c:v>
                </c:pt>
                <c:pt idx="217">
                  <c:v>-13.802286474495304</c:v>
                </c:pt>
                <c:pt idx="218">
                  <c:v>-13.806542653554031</c:v>
                </c:pt>
                <c:pt idx="219">
                  <c:v>-13.810814290682252</c:v>
                </c:pt>
                <c:pt idx="220">
                  <c:v>-13.815101510307461</c:v>
                </c:pt>
                <c:pt idx="221">
                  <c:v>-13.823723202220421</c:v>
                </c:pt>
                <c:pt idx="222">
                  <c:v>-13.828057930896836</c:v>
                </c:pt>
                <c:pt idx="223">
                  <c:v>-13.828057930896836</c:v>
                </c:pt>
                <c:pt idx="224">
                  <c:v>-13.836775806328758</c:v>
                </c:pt>
                <c:pt idx="225">
                  <c:v>-13.836775806328758</c:v>
                </c:pt>
                <c:pt idx="226">
                  <c:v>-13.841159218913385</c:v>
                </c:pt>
                <c:pt idx="227">
                  <c:v>-13.849975670639665</c:v>
                </c:pt>
                <c:pt idx="228">
                  <c:v>-13.85440898552103</c:v>
                </c:pt>
                <c:pt idx="229">
                  <c:v>-13.858859213089913</c:v>
                </c:pt>
                <c:pt idx="230">
                  <c:v>-13.863326495532148</c:v>
                </c:pt>
                <c:pt idx="231">
                  <c:v>-13.863326495532148</c:v>
                </c:pt>
                <c:pt idx="232">
                  <c:v>-13.867810976811967</c:v>
                </c:pt>
                <c:pt idx="233">
                  <c:v>-13.872312802701826</c:v>
                </c:pt>
                <c:pt idx="234">
                  <c:v>-13.876832120812876</c:v>
                </c:pt>
                <c:pt idx="235">
                  <c:v>-13.881369080626056</c:v>
                </c:pt>
                <c:pt idx="236">
                  <c:v>-13.88592383352386</c:v>
                </c:pt>
                <c:pt idx="237">
                  <c:v>-13.890496532822791</c:v>
                </c:pt>
                <c:pt idx="238">
                  <c:v>-13.895087333806483</c:v>
                </c:pt>
                <c:pt idx="239">
                  <c:v>-13.899696393759561</c:v>
                </c:pt>
                <c:pt idx="240">
                  <c:v>-13.899696393759561</c:v>
                </c:pt>
                <c:pt idx="241">
                  <c:v>-13.908969929925549</c:v>
                </c:pt>
                <c:pt idx="242">
                  <c:v>-13.913634731027646</c:v>
                </c:pt>
                <c:pt idx="243">
                  <c:v>-13.91831844095049</c:v>
                </c:pt>
                <c:pt idx="244">
                  <c:v>-13.923021227517664</c:v>
                </c:pt>
                <c:pt idx="245">
                  <c:v>-13.927743260772866</c:v>
                </c:pt>
                <c:pt idx="246">
                  <c:v>-13.927743260772866</c:v>
                </c:pt>
                <c:pt idx="247">
                  <c:v>-13.932484713019317</c:v>
                </c:pt>
                <c:pt idx="248">
                  <c:v>-13.932484713019317</c:v>
                </c:pt>
                <c:pt idx="249">
                  <c:v>-13.942026575238895</c:v>
                </c:pt>
                <c:pt idx="250">
                  <c:v>-13.946827341482946</c:v>
                </c:pt>
                <c:pt idx="251">
                  <c:v>-13.951648239345225</c:v>
                </c:pt>
                <c:pt idx="252">
                  <c:v>-13.95648945304888</c:v>
                </c:pt>
                <c:pt idx="253">
                  <c:v>-13.961351169332188</c:v>
                </c:pt>
                <c:pt idx="254">
                  <c:v>-13.961351169332188</c:v>
                </c:pt>
                <c:pt idx="255">
                  <c:v>-13.966233577494576</c:v>
                </c:pt>
                <c:pt idx="256">
                  <c:v>-13.971136869443759</c:v>
                </c:pt>
                <c:pt idx="257">
                  <c:v>-13.976061239743917</c:v>
                </c:pt>
                <c:pt idx="258">
                  <c:v>-13.981006885665016</c:v>
                </c:pt>
                <c:pt idx="259">
                  <c:v>-13.981006885665016</c:v>
                </c:pt>
                <c:pt idx="260">
                  <c:v>-13.985974007233271</c:v>
                </c:pt>
                <c:pt idx="261">
                  <c:v>-13.9909628072828</c:v>
                </c:pt>
                <c:pt idx="262">
                  <c:v>-13.995973491508471</c:v>
                </c:pt>
                <c:pt idx="263">
                  <c:v>-14.001006268520031</c:v>
                </c:pt>
                <c:pt idx="264">
                  <c:v>-14.006061349897488</c:v>
                </c:pt>
                <c:pt idx="265">
                  <c:v>-14.006061349897488</c:v>
                </c:pt>
                <c:pt idx="266">
                  <c:v>-14.011138950247833</c:v>
                </c:pt>
                <c:pt idx="267">
                  <c:v>-14.016239287263121</c:v>
                </c:pt>
                <c:pt idx="268">
                  <c:v>-14.016239287263121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85-4482-8176-03B163622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593552"/>
        <c:axId val="295593160"/>
      </c:scatterChart>
      <c:valAx>
        <c:axId val="29559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Zeit</a:t>
                </a:r>
                <a:r>
                  <a:rPr lang="de-AT" baseline="0"/>
                  <a:t> [s]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5593160"/>
        <c:crosses val="autoZero"/>
        <c:crossBetween val="midCat"/>
      </c:valAx>
      <c:valAx>
        <c:axId val="29559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ln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559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138112</xdr:colOff>
      <xdr:row>15</xdr:row>
      <xdr:rowOff>138112</xdr:rowOff>
    </xdr:from>
    <xdr:to>
      <xdr:col>13</xdr:col>
      <xdr:colOff>52387</xdr:colOff>
      <xdr:row>30</xdr:row>
      <xdr:rowOff>23812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242887</xdr:colOff>
      <xdr:row>0</xdr:row>
      <xdr:rowOff>128587</xdr:rowOff>
    </xdr:from>
    <xdr:to>
      <xdr:col>17</xdr:col>
      <xdr:colOff>547687</xdr:colOff>
      <xdr:row>15</xdr:row>
      <xdr:rowOff>14287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109537</xdr:colOff>
      <xdr:row>30</xdr:row>
      <xdr:rowOff>147637</xdr:rowOff>
    </xdr:from>
    <xdr:to>
      <xdr:col>17</xdr:col>
      <xdr:colOff>414337</xdr:colOff>
      <xdr:row>45</xdr:row>
      <xdr:rowOff>33337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195262</xdr:colOff>
      <xdr:row>1</xdr:row>
      <xdr:rowOff>128587</xdr:rowOff>
    </xdr:from>
    <xdr:to>
      <xdr:col>18</xdr:col>
      <xdr:colOff>500062</xdr:colOff>
      <xdr:row>16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102303</xdr:colOff>
      <xdr:row>11</xdr:row>
      <xdr:rowOff>110611</xdr:rowOff>
    </xdr:from>
    <xdr:to>
      <xdr:col>13</xdr:col>
      <xdr:colOff>216603</xdr:colOff>
      <xdr:row>25</xdr:row>
      <xdr:rowOff>186811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11</xdr:row>
      <xdr:rowOff>114300</xdr:rowOff>
    </xdr:from>
    <xdr:to>
      <xdr:col>16</xdr:col>
      <xdr:colOff>214313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10</xdr:row>
      <xdr:rowOff>155121</xdr:rowOff>
    </xdr:from>
    <xdr:to>
      <xdr:col>14</xdr:col>
      <xdr:colOff>285750</xdr:colOff>
      <xdr:row>25</xdr:row>
      <xdr:rowOff>40821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83684</xdr:colOff>
      <xdr:row>11</xdr:row>
      <xdr:rowOff>148998</xdr:rowOff>
    </xdr:from>
    <xdr:to>
      <xdr:col>12</xdr:col>
      <xdr:colOff>93209</xdr:colOff>
      <xdr:row>26</xdr:row>
      <xdr:rowOff>34698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395286</xdr:colOff>
      <xdr:row>5</xdr:row>
      <xdr:rowOff>114300</xdr:rowOff>
    </xdr:from>
    <xdr:to>
      <xdr:col>10</xdr:col>
      <xdr:colOff>257175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71324</xdr:colOff>
      <xdr:row>6</xdr:row>
      <xdr:rowOff>138126</xdr:rowOff>
    </xdr:from>
    <xdr:to>
      <xdr:col>10</xdr:col>
      <xdr:colOff>100228</xdr:colOff>
      <xdr:row>21</xdr:row>
      <xdr:rowOff>23826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150593</xdr:colOff>
      <xdr:row>11</xdr:row>
      <xdr:rowOff>104446</xdr:rowOff>
    </xdr:from>
    <xdr:to>
      <xdr:col>8</xdr:col>
      <xdr:colOff>150593</xdr:colOff>
      <xdr:row>25</xdr:row>
      <xdr:rowOff>180646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0626FA6-B3B5-440F-8E05-FC8F2ED99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E24" sqref="E24"/>
    </sheetView>
  </sheetViews>
  <sheetFormatPr baseColWidth="10" defaultColWidth="9.140625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1.1000000000000001</v>
      </c>
      <c r="B2">
        <v>1.819</v>
      </c>
      <c r="C2" s="1">
        <v>0.61682870370370368</v>
      </c>
      <c r="D2" s="2">
        <v>43082</v>
      </c>
    </row>
    <row r="3" spans="1:4" x14ac:dyDescent="0.25">
      <c r="A3">
        <v>3.1</v>
      </c>
      <c r="B3">
        <v>1.819</v>
      </c>
      <c r="C3" s="1">
        <v>0.61685185185185187</v>
      </c>
      <c r="D3" s="2">
        <v>43082</v>
      </c>
    </row>
    <row r="4" spans="1:4" x14ac:dyDescent="0.25">
      <c r="A4">
        <v>5.0999999999999996</v>
      </c>
      <c r="B4">
        <v>1.819</v>
      </c>
      <c r="C4" s="1">
        <v>0.61687499999999995</v>
      </c>
      <c r="D4" s="2">
        <v>43082</v>
      </c>
    </row>
    <row r="5" spans="1:4" x14ac:dyDescent="0.25">
      <c r="A5">
        <v>7.1</v>
      </c>
      <c r="B5">
        <v>1.819</v>
      </c>
      <c r="C5" s="1">
        <v>0.61689814814814814</v>
      </c>
      <c r="D5" s="2">
        <v>43082</v>
      </c>
    </row>
    <row r="6" spans="1:4" x14ac:dyDescent="0.25">
      <c r="A6">
        <v>9.1</v>
      </c>
      <c r="B6">
        <v>1.819</v>
      </c>
      <c r="C6" s="1">
        <v>0.61692129629629633</v>
      </c>
      <c r="D6" s="2">
        <v>43082</v>
      </c>
    </row>
    <row r="7" spans="1:4" x14ac:dyDescent="0.25">
      <c r="A7">
        <v>11.1</v>
      </c>
      <c r="B7">
        <v>1.819</v>
      </c>
      <c r="C7" s="1">
        <v>0.61694444444444441</v>
      </c>
      <c r="D7" s="2">
        <v>43082</v>
      </c>
    </row>
    <row r="8" spans="1:4" x14ac:dyDescent="0.25">
      <c r="A8">
        <v>13.1</v>
      </c>
      <c r="B8">
        <v>1.819</v>
      </c>
      <c r="C8" s="1">
        <v>0.6169675925925926</v>
      </c>
      <c r="D8" s="2">
        <v>43082</v>
      </c>
    </row>
    <row r="9" spans="1:4" x14ac:dyDescent="0.25">
      <c r="A9">
        <v>15.1</v>
      </c>
      <c r="B9">
        <v>1.819</v>
      </c>
      <c r="C9" s="1">
        <v>0.61699074074074078</v>
      </c>
      <c r="D9" s="2">
        <v>43082</v>
      </c>
    </row>
    <row r="10" spans="1:4" x14ac:dyDescent="0.25">
      <c r="A10">
        <v>17.100000000000001</v>
      </c>
      <c r="B10">
        <v>1.819</v>
      </c>
      <c r="C10" s="1">
        <v>0.61701388888888886</v>
      </c>
      <c r="D10" s="2">
        <v>43082</v>
      </c>
    </row>
    <row r="11" spans="1:4" x14ac:dyDescent="0.25">
      <c r="A11">
        <v>19.100000000000001</v>
      </c>
      <c r="B11">
        <v>1.819</v>
      </c>
      <c r="C11" s="1">
        <v>0.61703703703703705</v>
      </c>
      <c r="D11" s="2">
        <v>43082</v>
      </c>
    </row>
    <row r="12" spans="1:4" x14ac:dyDescent="0.25">
      <c r="A12">
        <v>21.1</v>
      </c>
      <c r="B12">
        <v>1.819</v>
      </c>
      <c r="C12" s="1">
        <v>0.61706018518518524</v>
      </c>
      <c r="D12" s="2">
        <v>43082</v>
      </c>
    </row>
    <row r="13" spans="1:4" x14ac:dyDescent="0.25">
      <c r="A13">
        <v>23.1</v>
      </c>
      <c r="B13">
        <v>1.819</v>
      </c>
      <c r="C13" s="1">
        <v>0.61708333333333332</v>
      </c>
      <c r="D13" s="2">
        <v>43082</v>
      </c>
    </row>
    <row r="14" spans="1:4" x14ac:dyDescent="0.25">
      <c r="A14">
        <v>25.1</v>
      </c>
      <c r="B14">
        <v>1.819</v>
      </c>
      <c r="C14" s="1">
        <v>0.61710648148148151</v>
      </c>
      <c r="D14" s="2">
        <v>43082</v>
      </c>
    </row>
    <row r="15" spans="1:4" x14ac:dyDescent="0.25">
      <c r="A15">
        <v>27.1</v>
      </c>
      <c r="B15">
        <v>1.819</v>
      </c>
      <c r="C15" s="1">
        <v>0.61712962962962969</v>
      </c>
      <c r="D15" s="2">
        <v>43082</v>
      </c>
    </row>
    <row r="16" spans="1:4" x14ac:dyDescent="0.25">
      <c r="A16">
        <v>29.1</v>
      </c>
      <c r="B16">
        <v>1.819</v>
      </c>
      <c r="C16" s="1">
        <v>0.61715277777777777</v>
      </c>
      <c r="D16" s="2">
        <v>43082</v>
      </c>
    </row>
    <row r="17" spans="1:4" x14ac:dyDescent="0.25">
      <c r="A17">
        <v>31.1</v>
      </c>
      <c r="B17">
        <v>1.8180000000000001</v>
      </c>
      <c r="C17" s="1">
        <v>0.61717592592592596</v>
      </c>
      <c r="D17" s="2">
        <v>43082</v>
      </c>
    </row>
    <row r="18" spans="1:4" x14ac:dyDescent="0.25">
      <c r="A18">
        <v>32.5</v>
      </c>
      <c r="B18">
        <v>1.8180000000000001</v>
      </c>
      <c r="C18" s="1">
        <v>0.6171875</v>
      </c>
      <c r="D18" s="2">
        <v>43082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4"/>
  <sheetViews>
    <sheetView topLeftCell="B1" zoomScale="130" zoomScaleNormal="130" workbookViewId="0">
      <selection activeCell="K27" sqref="K27"/>
    </sheetView>
  </sheetViews>
  <sheetFormatPr baseColWidth="10" defaultColWidth="9.140625" defaultRowHeight="15" x14ac:dyDescent="0.25"/>
  <cols>
    <col min="4" max="4" width="10.85546875" customWidth="1"/>
    <col min="7" max="7" width="12" bestFit="1" customWidth="1"/>
    <col min="9" max="9" width="11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G1" t="s">
        <v>12</v>
      </c>
      <c r="I1" t="s">
        <v>6</v>
      </c>
    </row>
    <row r="2" spans="1:9" x14ac:dyDescent="0.25">
      <c r="A2">
        <v>0</v>
      </c>
      <c r="B2">
        <v>1.1459999999999999</v>
      </c>
      <c r="C2" s="1">
        <v>0.72870370370370363</v>
      </c>
      <c r="D2" s="2">
        <v>43082</v>
      </c>
      <c r="G2">
        <f>LOG(1.819/B2)/64460.268</f>
        <v>3.1127404160360056E-6</v>
      </c>
      <c r="I2">
        <f>LN(G2)</f>
        <v>-12.680007057056544</v>
      </c>
    </row>
    <row r="3" spans="1:9" x14ac:dyDescent="0.25">
      <c r="A3">
        <v>1.9</v>
      </c>
      <c r="B3">
        <v>1.1479999999999999</v>
      </c>
      <c r="C3" s="1">
        <v>0.72872685185185182</v>
      </c>
      <c r="D3" s="2">
        <v>43082</v>
      </c>
      <c r="G3">
        <f t="shared" ref="G3:G66" si="0">LOG(1.819/B3)/64460.268</f>
        <v>3.1009925525213282E-6</v>
      </c>
      <c r="I3">
        <f t="shared" ref="I3:I66" si="1">LN(G3)</f>
        <v>-12.683788319486599</v>
      </c>
    </row>
    <row r="4" spans="1:9" x14ac:dyDescent="0.25">
      <c r="A4">
        <v>3.9</v>
      </c>
      <c r="B4">
        <v>1.1519999999999999</v>
      </c>
      <c r="C4" s="1">
        <v>0.7287499999999999</v>
      </c>
      <c r="D4" s="2">
        <v>43082</v>
      </c>
      <c r="G4">
        <f t="shared" si="0"/>
        <v>3.0775581010040221E-6</v>
      </c>
      <c r="I4">
        <f t="shared" si="1"/>
        <v>-12.691374099779573</v>
      </c>
    </row>
    <row r="5" spans="1:9" x14ac:dyDescent="0.25">
      <c r="A5">
        <v>5.9</v>
      </c>
      <c r="B5">
        <v>1.155</v>
      </c>
      <c r="C5" s="1">
        <v>0.7287731481481482</v>
      </c>
      <c r="D5" s="2">
        <v>43082</v>
      </c>
      <c r="G5">
        <f t="shared" si="0"/>
        <v>3.0600355995311782E-6</v>
      </c>
      <c r="I5">
        <f t="shared" si="1"/>
        <v>-12.697084008233938</v>
      </c>
    </row>
    <row r="6" spans="1:9" x14ac:dyDescent="0.25">
      <c r="A6">
        <v>7.9</v>
      </c>
      <c r="B6">
        <v>1.1579999999999999</v>
      </c>
      <c r="C6" s="1">
        <v>0.72879629629629628</v>
      </c>
      <c r="D6" s="2">
        <v>43082</v>
      </c>
      <c r="G6">
        <f t="shared" si="0"/>
        <v>3.0425585520691017E-6</v>
      </c>
      <c r="I6">
        <f t="shared" si="1"/>
        <v>-12.702811767547113</v>
      </c>
    </row>
    <row r="7" spans="1:9" x14ac:dyDescent="0.25">
      <c r="A7">
        <v>9.9</v>
      </c>
      <c r="B7">
        <v>1.161</v>
      </c>
      <c r="C7" s="1">
        <v>0.72881944444444446</v>
      </c>
      <c r="D7" s="2">
        <v>43082</v>
      </c>
      <c r="G7">
        <f t="shared" si="0"/>
        <v>3.0251267234090573E-6</v>
      </c>
      <c r="I7">
        <f t="shared" si="1"/>
        <v>-12.708557575322864</v>
      </c>
    </row>
    <row r="8" spans="1:9" x14ac:dyDescent="0.25">
      <c r="A8">
        <v>11.9</v>
      </c>
      <c r="B8">
        <v>1.1639999999999999</v>
      </c>
      <c r="C8" s="1">
        <v>0.72884259259259254</v>
      </c>
      <c r="D8" s="2">
        <v>43082</v>
      </c>
      <c r="G8">
        <f t="shared" si="0"/>
        <v>3.0077398801632951E-6</v>
      </c>
      <c r="I8">
        <f t="shared" si="1"/>
        <v>-12.71432163162549</v>
      </c>
    </row>
    <row r="9" spans="1:9" x14ac:dyDescent="0.25">
      <c r="A9">
        <v>13.9</v>
      </c>
      <c r="B9">
        <v>1.167</v>
      </c>
      <c r="C9" s="1">
        <v>0.72886574074074073</v>
      </c>
      <c r="D9" s="2">
        <v>43082</v>
      </c>
      <c r="G9">
        <f t="shared" si="0"/>
        <v>2.9903977907462839E-6</v>
      </c>
      <c r="I9">
        <f t="shared" si="1"/>
        <v>-12.720104139027393</v>
      </c>
    </row>
    <row r="10" spans="1:9" x14ac:dyDescent="0.25">
      <c r="A10">
        <v>15.9</v>
      </c>
      <c r="B10">
        <v>1.1679999999999999</v>
      </c>
      <c r="C10" s="1">
        <v>0.72888888888888881</v>
      </c>
      <c r="D10" s="2">
        <v>43082</v>
      </c>
      <c r="G10">
        <f t="shared" si="0"/>
        <v>2.9846269997993636E-6</v>
      </c>
      <c r="I10">
        <f t="shared" si="1"/>
        <v>-12.722035777118801</v>
      </c>
    </row>
    <row r="11" spans="1:9" x14ac:dyDescent="0.25">
      <c r="A11">
        <v>17.899999999999999</v>
      </c>
      <c r="B11">
        <v>1.171</v>
      </c>
      <c r="C11" s="1">
        <v>0.72891203703703711</v>
      </c>
      <c r="D11" s="2">
        <v>43082</v>
      </c>
      <c r="G11">
        <f t="shared" si="0"/>
        <v>2.967344224990197E-6</v>
      </c>
      <c r="I11">
        <f t="shared" si="1"/>
        <v>-12.727843205525284</v>
      </c>
    </row>
    <row r="12" spans="1:9" x14ac:dyDescent="0.25">
      <c r="A12">
        <v>19.899999999999999</v>
      </c>
      <c r="B12">
        <v>1.1739999999999999</v>
      </c>
      <c r="C12" s="1">
        <v>0.72893518518518519</v>
      </c>
      <c r="D12" s="2">
        <v>43082</v>
      </c>
      <c r="G12">
        <f t="shared" si="0"/>
        <v>2.950105670548685E-6</v>
      </c>
      <c r="I12">
        <f t="shared" si="1"/>
        <v>-12.733669567729107</v>
      </c>
    </row>
    <row r="13" spans="1:9" x14ac:dyDescent="0.25">
      <c r="A13">
        <v>21.9</v>
      </c>
      <c r="B13">
        <v>1.1759999999999999</v>
      </c>
      <c r="C13" s="1">
        <v>0.72895833333333337</v>
      </c>
      <c r="D13" s="2">
        <v>43082</v>
      </c>
      <c r="G13">
        <f t="shared" si="0"/>
        <v>2.9386377562588464E-6</v>
      </c>
      <c r="I13">
        <f t="shared" si="1"/>
        <v>-12.737564432203914</v>
      </c>
    </row>
    <row r="14" spans="1:9" x14ac:dyDescent="0.25">
      <c r="A14">
        <v>23.9</v>
      </c>
      <c r="B14">
        <v>1.18</v>
      </c>
      <c r="C14" s="1">
        <v>0.72898148148148145</v>
      </c>
      <c r="D14" s="2">
        <v>43082</v>
      </c>
      <c r="G14">
        <f t="shared" si="0"/>
        <v>2.915760321650512E-6</v>
      </c>
      <c r="I14">
        <f t="shared" si="1"/>
        <v>-12.745379941417353</v>
      </c>
    </row>
    <row r="15" spans="1:9" x14ac:dyDescent="0.25">
      <c r="A15">
        <v>25.9</v>
      </c>
      <c r="B15">
        <v>1.1830000000000001</v>
      </c>
      <c r="C15" s="1">
        <v>0.72900462962962964</v>
      </c>
      <c r="D15" s="2">
        <v>43082</v>
      </c>
      <c r="G15">
        <f t="shared" si="0"/>
        <v>2.8986530809265824E-6</v>
      </c>
      <c r="I15">
        <f t="shared" si="1"/>
        <v>-12.751264383717313</v>
      </c>
    </row>
    <row r="16" spans="1:9" x14ac:dyDescent="0.25">
      <c r="A16">
        <v>27.9</v>
      </c>
      <c r="B16">
        <v>1.1859999999999999</v>
      </c>
      <c r="C16" s="1">
        <v>0.72902777777777772</v>
      </c>
      <c r="D16" s="2">
        <v>43082</v>
      </c>
      <c r="G16">
        <f t="shared" si="0"/>
        <v>2.8815891680009743E-6</v>
      </c>
      <c r="I16">
        <f t="shared" si="1"/>
        <v>-12.757168621554211</v>
      </c>
    </row>
    <row r="17" spans="1:9" x14ac:dyDescent="0.25">
      <c r="A17">
        <v>29.9</v>
      </c>
      <c r="B17">
        <v>1.1879999999999999</v>
      </c>
      <c r="C17" s="1">
        <v>0.72905092592592602</v>
      </c>
      <c r="D17" s="2">
        <v>43082</v>
      </c>
      <c r="G17">
        <f t="shared" si="0"/>
        <v>2.8702371888728237E-6</v>
      </c>
      <c r="I17">
        <f t="shared" si="1"/>
        <v>-12.761115887401029</v>
      </c>
    </row>
    <row r="18" spans="1:9" x14ac:dyDescent="0.25">
      <c r="A18">
        <v>31.9</v>
      </c>
      <c r="B18">
        <v>1.19</v>
      </c>
      <c r="C18" s="1">
        <v>0.7290740740740741</v>
      </c>
      <c r="D18" s="2">
        <v>43082</v>
      </c>
      <c r="G18">
        <f t="shared" si="0"/>
        <v>2.8589043047564256E-6</v>
      </c>
      <c r="I18">
        <f t="shared" si="1"/>
        <v>-12.76507211676301</v>
      </c>
    </row>
    <row r="19" spans="1:9" x14ac:dyDescent="0.25">
      <c r="A19">
        <v>33.9</v>
      </c>
      <c r="B19">
        <v>1.1930000000000001</v>
      </c>
      <c r="C19" s="1">
        <v>0.72909722222222229</v>
      </c>
      <c r="D19" s="2">
        <v>43082</v>
      </c>
      <c r="G19">
        <f t="shared" si="0"/>
        <v>2.8419406415304025E-6</v>
      </c>
      <c r="I19">
        <f t="shared" si="1"/>
        <v>-12.771023414668496</v>
      </c>
    </row>
    <row r="20" spans="1:9" x14ac:dyDescent="0.25">
      <c r="A20">
        <v>35.9</v>
      </c>
      <c r="B20">
        <v>1.196</v>
      </c>
      <c r="C20" s="1">
        <v>0.72912037037037036</v>
      </c>
      <c r="D20" s="2">
        <v>43082</v>
      </c>
      <c r="G20">
        <f t="shared" si="0"/>
        <v>2.8250195827775887E-6</v>
      </c>
      <c r="I20">
        <f t="shared" si="1"/>
        <v>-12.776995261433227</v>
      </c>
    </row>
    <row r="21" spans="1:9" x14ac:dyDescent="0.25">
      <c r="A21">
        <v>37.9</v>
      </c>
      <c r="B21">
        <v>1.2</v>
      </c>
      <c r="C21" s="1">
        <v>0.72914351851851855</v>
      </c>
      <c r="D21" s="2">
        <v>43082</v>
      </c>
      <c r="G21">
        <f t="shared" si="0"/>
        <v>2.8025240760069249E-6</v>
      </c>
      <c r="I21">
        <f t="shared" si="1"/>
        <v>-12.784990091133546</v>
      </c>
    </row>
    <row r="22" spans="1:9" x14ac:dyDescent="0.25">
      <c r="A22">
        <v>39.9</v>
      </c>
      <c r="B22">
        <v>1.202</v>
      </c>
      <c r="C22" s="1">
        <v>0.72916666666666663</v>
      </c>
      <c r="D22" s="2">
        <v>43082</v>
      </c>
      <c r="G22">
        <f t="shared" si="0"/>
        <v>2.7913044264222239E-6</v>
      </c>
      <c r="I22">
        <f t="shared" si="1"/>
        <v>-12.789001535040015</v>
      </c>
    </row>
    <row r="23" spans="1:9" x14ac:dyDescent="0.25">
      <c r="A23">
        <v>41.9</v>
      </c>
      <c r="B23">
        <v>1.2050000000000001</v>
      </c>
      <c r="C23" s="1">
        <v>0.72918981481481471</v>
      </c>
      <c r="D23" s="2">
        <v>43082</v>
      </c>
      <c r="G23">
        <f t="shared" si="0"/>
        <v>2.7745099066698947E-6</v>
      </c>
      <c r="I23">
        <f t="shared" si="1"/>
        <v>-12.795036436572342</v>
      </c>
    </row>
    <row r="24" spans="1:9" x14ac:dyDescent="0.25">
      <c r="A24">
        <v>43.9</v>
      </c>
      <c r="B24">
        <v>1.208</v>
      </c>
      <c r="C24" s="1">
        <v>0.72921296296296301</v>
      </c>
      <c r="D24" s="2">
        <v>43082</v>
      </c>
      <c r="G24">
        <f t="shared" si="0"/>
        <v>2.7577571470594966E-6</v>
      </c>
      <c r="I24">
        <f t="shared" si="1"/>
        <v>-12.801092836473229</v>
      </c>
    </row>
    <row r="25" spans="1:9" x14ac:dyDescent="0.25">
      <c r="A25">
        <v>45.9</v>
      </c>
      <c r="B25">
        <v>1.2090000000000001</v>
      </c>
      <c r="C25" s="1">
        <v>0.72923611111111108</v>
      </c>
      <c r="D25" s="2">
        <v>43082</v>
      </c>
      <c r="G25">
        <f t="shared" si="0"/>
        <v>2.7521821380375218E-6</v>
      </c>
      <c r="I25">
        <f t="shared" si="1"/>
        <v>-12.80311645620332</v>
      </c>
    </row>
    <row r="26" spans="1:9" x14ac:dyDescent="0.25">
      <c r="A26">
        <v>47.9</v>
      </c>
      <c r="B26">
        <v>1.212</v>
      </c>
      <c r="C26" s="1">
        <v>0.72925925925925927</v>
      </c>
      <c r="D26" s="2">
        <v>43082</v>
      </c>
      <c r="G26">
        <f t="shared" si="0"/>
        <v>2.7354847366321242E-6</v>
      </c>
      <c r="I26">
        <f t="shared" si="1"/>
        <v>-12.809201903194115</v>
      </c>
    </row>
    <row r="27" spans="1:9" x14ac:dyDescent="0.25">
      <c r="A27">
        <v>49.9</v>
      </c>
      <c r="B27">
        <v>1.2150000000000001</v>
      </c>
      <c r="C27" s="1">
        <v>0.72928240740740735</v>
      </c>
      <c r="D27" s="2">
        <v>43082</v>
      </c>
      <c r="G27">
        <f t="shared" si="0"/>
        <v>2.7188286143823125E-6</v>
      </c>
      <c r="I27">
        <f t="shared" si="1"/>
        <v>-12.815309426892592</v>
      </c>
    </row>
    <row r="28" spans="1:9" x14ac:dyDescent="0.25">
      <c r="A28">
        <v>51.9</v>
      </c>
      <c r="B28">
        <v>1.2190000000000001</v>
      </c>
      <c r="C28" s="1">
        <v>0.72930555555555554</v>
      </c>
      <c r="D28" s="2">
        <v>43082</v>
      </c>
      <c r="G28">
        <f t="shared" si="0"/>
        <v>2.6966843117236443E-6</v>
      </c>
      <c r="I28">
        <f t="shared" si="1"/>
        <v>-12.823487572298975</v>
      </c>
    </row>
    <row r="29" spans="1:9" x14ac:dyDescent="0.25">
      <c r="A29">
        <v>53.9</v>
      </c>
      <c r="B29">
        <v>1.2210000000000001</v>
      </c>
      <c r="C29" s="1">
        <v>0.72932870370370362</v>
      </c>
      <c r="D29" s="2">
        <v>43082</v>
      </c>
      <c r="G29">
        <f t="shared" si="0"/>
        <v>2.685639394465457E-6</v>
      </c>
      <c r="I29">
        <f t="shared" si="1"/>
        <v>-12.827591722611936</v>
      </c>
    </row>
    <row r="30" spans="1:9" x14ac:dyDescent="0.25">
      <c r="A30">
        <v>55.9</v>
      </c>
      <c r="B30">
        <v>1.224</v>
      </c>
      <c r="C30" s="1">
        <v>0.72935185185185192</v>
      </c>
      <c r="D30" s="2">
        <v>43082</v>
      </c>
      <c r="G30">
        <f t="shared" si="0"/>
        <v>2.6691058940980699E-6</v>
      </c>
      <c r="I30">
        <f t="shared" si="1"/>
        <v>-12.83376701275829</v>
      </c>
    </row>
    <row r="31" spans="1:9" x14ac:dyDescent="0.25">
      <c r="A31">
        <v>57.9</v>
      </c>
      <c r="B31">
        <v>1.2270000000000001</v>
      </c>
      <c r="C31" s="1">
        <v>0.729375</v>
      </c>
      <c r="D31" s="2">
        <v>43082</v>
      </c>
      <c r="G31">
        <f t="shared" si="0"/>
        <v>2.6526128674562645E-6</v>
      </c>
      <c r="I31">
        <f t="shared" si="1"/>
        <v>-12.83996541601341</v>
      </c>
    </row>
    <row r="32" spans="1:9" x14ac:dyDescent="0.25">
      <c r="A32">
        <v>59.9</v>
      </c>
      <c r="B32">
        <v>1.228</v>
      </c>
      <c r="C32" s="1">
        <v>0.72939814814814818</v>
      </c>
      <c r="D32" s="2">
        <v>43082</v>
      </c>
      <c r="G32">
        <f t="shared" si="0"/>
        <v>2.6471241518625812E-6</v>
      </c>
      <c r="I32">
        <f t="shared" si="1"/>
        <v>-12.842036732962177</v>
      </c>
    </row>
    <row r="33" spans="1:9" x14ac:dyDescent="0.25">
      <c r="A33">
        <v>61.9</v>
      </c>
      <c r="B33">
        <v>1.232</v>
      </c>
      <c r="C33" s="1">
        <v>0.72942129629629626</v>
      </c>
      <c r="D33" s="2">
        <v>43082</v>
      </c>
      <c r="G33">
        <f t="shared" si="0"/>
        <v>2.6252138950939033E-6</v>
      </c>
      <c r="I33">
        <f t="shared" si="1"/>
        <v>-12.850348181395018</v>
      </c>
    </row>
    <row r="34" spans="1:9" x14ac:dyDescent="0.25">
      <c r="A34">
        <v>63.9</v>
      </c>
      <c r="B34">
        <v>1.234</v>
      </c>
      <c r="C34" s="1">
        <v>0.72944444444444445</v>
      </c>
      <c r="D34" s="2">
        <v>43082</v>
      </c>
      <c r="G34">
        <f t="shared" si="0"/>
        <v>2.6142854287583894E-6</v>
      </c>
      <c r="I34">
        <f t="shared" si="1"/>
        <v>-12.854519756390321</v>
      </c>
    </row>
    <row r="35" spans="1:9" x14ac:dyDescent="0.25">
      <c r="A35">
        <v>65.900000000000006</v>
      </c>
      <c r="B35">
        <v>1.236</v>
      </c>
      <c r="C35" s="1">
        <v>0.72946759259259253</v>
      </c>
      <c r="D35" s="2">
        <v>43082</v>
      </c>
      <c r="G35">
        <f t="shared" si="0"/>
        <v>2.6033746603518087E-6</v>
      </c>
      <c r="I35">
        <f t="shared" si="1"/>
        <v>-12.858702008251806</v>
      </c>
    </row>
    <row r="36" spans="1:9" x14ac:dyDescent="0.25">
      <c r="A36">
        <v>67.900000000000006</v>
      </c>
      <c r="B36">
        <v>1.24</v>
      </c>
      <c r="C36" s="1">
        <v>0.72949074074074083</v>
      </c>
      <c r="D36" s="2">
        <v>43082</v>
      </c>
      <c r="G36">
        <f t="shared" si="0"/>
        <v>2.581605988688233E-6</v>
      </c>
      <c r="I36">
        <f t="shared" si="1"/>
        <v>-12.867098876452969</v>
      </c>
    </row>
    <row r="37" spans="1:9" x14ac:dyDescent="0.25">
      <c r="A37">
        <v>69.900000000000006</v>
      </c>
      <c r="B37">
        <v>1.2430000000000001</v>
      </c>
      <c r="C37" s="1">
        <v>0.72951388888888891</v>
      </c>
      <c r="D37" s="2">
        <v>43082</v>
      </c>
      <c r="G37">
        <f t="shared" si="0"/>
        <v>2.5653255183772857E-6</v>
      </c>
      <c r="I37">
        <f t="shared" si="1"/>
        <v>-12.873425179644219</v>
      </c>
    </row>
    <row r="38" spans="1:9" x14ac:dyDescent="0.25">
      <c r="A38">
        <v>71.900000000000006</v>
      </c>
      <c r="B38">
        <v>1.246</v>
      </c>
      <c r="C38" s="1">
        <v>0.72953703703703709</v>
      </c>
      <c r="D38" s="2">
        <v>43082</v>
      </c>
      <c r="G38">
        <f t="shared" si="0"/>
        <v>2.5490842939147066E-6</v>
      </c>
      <c r="I38">
        <f t="shared" si="1"/>
        <v>-12.879776363711542</v>
      </c>
    </row>
    <row r="39" spans="1:9" x14ac:dyDescent="0.25">
      <c r="A39">
        <v>73.900000000000006</v>
      </c>
      <c r="B39">
        <v>1.2470000000000001</v>
      </c>
      <c r="C39" s="1">
        <v>0.72956018518518517</v>
      </c>
      <c r="D39" s="2">
        <v>43082</v>
      </c>
      <c r="G39">
        <f t="shared" si="0"/>
        <v>2.5436792410627413E-6</v>
      </c>
      <c r="I39">
        <f t="shared" si="1"/>
        <v>-12.881899004923632</v>
      </c>
    </row>
    <row r="40" spans="1:9" x14ac:dyDescent="0.25">
      <c r="A40">
        <v>75.900000000000006</v>
      </c>
      <c r="B40">
        <v>1.25</v>
      </c>
      <c r="C40" s="1">
        <v>0.72958333333333336</v>
      </c>
      <c r="D40" s="2">
        <v>43082</v>
      </c>
      <c r="G40">
        <f t="shared" si="0"/>
        <v>2.5274900510098281E-6</v>
      </c>
      <c r="I40">
        <f t="shared" si="1"/>
        <v>-12.888283822356335</v>
      </c>
    </row>
    <row r="41" spans="1:9" x14ac:dyDescent="0.25">
      <c r="A41">
        <v>77.900000000000006</v>
      </c>
      <c r="B41">
        <v>1.252</v>
      </c>
      <c r="C41" s="1">
        <v>0.72960648148148144</v>
      </c>
      <c r="D41" s="2">
        <v>43082</v>
      </c>
      <c r="G41">
        <f t="shared" si="0"/>
        <v>2.5167188288617219E-6</v>
      </c>
      <c r="I41">
        <f t="shared" si="1"/>
        <v>-12.892554556886223</v>
      </c>
    </row>
    <row r="42" spans="1:9" x14ac:dyDescent="0.25">
      <c r="A42">
        <v>79.900000000000006</v>
      </c>
      <c r="B42">
        <v>1.2549999999999999</v>
      </c>
      <c r="C42" s="1">
        <v>0.72962962962962974</v>
      </c>
      <c r="D42" s="2">
        <v>43082</v>
      </c>
      <c r="G42">
        <f t="shared" si="0"/>
        <v>2.5005942148181371E-6</v>
      </c>
      <c r="I42">
        <f t="shared" si="1"/>
        <v>-12.89898216840569</v>
      </c>
    </row>
    <row r="43" spans="1:9" x14ac:dyDescent="0.25">
      <c r="A43">
        <v>81.900000000000006</v>
      </c>
      <c r="B43">
        <v>1.258</v>
      </c>
      <c r="C43" s="1">
        <v>0.72965277777777782</v>
      </c>
      <c r="D43" s="2">
        <v>43082</v>
      </c>
      <c r="G43">
        <f t="shared" si="0"/>
        <v>2.4845080996907028E-6</v>
      </c>
      <c r="I43">
        <f t="shared" si="1"/>
        <v>-12.905435865820518</v>
      </c>
    </row>
    <row r="44" spans="1:9" x14ac:dyDescent="0.25">
      <c r="A44">
        <v>83.9</v>
      </c>
      <c r="B44">
        <v>1.2609999999999999</v>
      </c>
      <c r="C44" s="1">
        <v>0.72967592592592589</v>
      </c>
      <c r="D44" s="2">
        <v>43082</v>
      </c>
      <c r="G44">
        <f t="shared" si="0"/>
        <v>2.4684603000782118E-6</v>
      </c>
      <c r="I44">
        <f t="shared" si="1"/>
        <v>-12.911915961986416</v>
      </c>
    </row>
    <row r="45" spans="1:9" x14ac:dyDescent="0.25">
      <c r="A45">
        <v>85.9</v>
      </c>
      <c r="B45">
        <v>1.264</v>
      </c>
      <c r="C45" s="1">
        <v>0.72969907407407408</v>
      </c>
      <c r="D45" s="2">
        <v>43082</v>
      </c>
      <c r="G45">
        <f t="shared" si="0"/>
        <v>2.4524506338868674E-6</v>
      </c>
      <c r="I45">
        <f t="shared" si="1"/>
        <v>-12.918422774603725</v>
      </c>
    </row>
    <row r="46" spans="1:9" x14ac:dyDescent="0.25">
      <c r="A46">
        <v>87.9</v>
      </c>
      <c r="B46">
        <v>1.2649999999999999</v>
      </c>
      <c r="C46" s="1">
        <v>0.72972222222222216</v>
      </c>
      <c r="D46" s="2">
        <v>43082</v>
      </c>
      <c r="G46">
        <f t="shared" si="0"/>
        <v>2.447122521297102E-6</v>
      </c>
      <c r="I46">
        <f t="shared" si="1"/>
        <v>-12.920597704754298</v>
      </c>
    </row>
    <row r="47" spans="1:9" x14ac:dyDescent="0.25">
      <c r="A47">
        <v>89.9</v>
      </c>
      <c r="B47">
        <v>1.268</v>
      </c>
      <c r="C47" s="1">
        <v>0.72974537037037035</v>
      </c>
      <c r="D47" s="2">
        <v>43082</v>
      </c>
      <c r="G47">
        <f t="shared" si="0"/>
        <v>2.4311634186468115E-6</v>
      </c>
      <c r="I47">
        <f t="shared" si="1"/>
        <v>-12.927140642081408</v>
      </c>
    </row>
    <row r="48" spans="1:9" x14ac:dyDescent="0.25">
      <c r="A48">
        <v>91.9</v>
      </c>
      <c r="B48">
        <v>1.27</v>
      </c>
      <c r="C48" s="1">
        <v>0.72976851851851843</v>
      </c>
      <c r="D48" s="2">
        <v>43082</v>
      </c>
      <c r="G48">
        <f t="shared" si="0"/>
        <v>2.4205449798552917E-6</v>
      </c>
      <c r="I48">
        <f t="shared" si="1"/>
        <v>-12.931517844861697</v>
      </c>
    </row>
    <row r="49" spans="1:9" x14ac:dyDescent="0.25">
      <c r="A49">
        <v>93.9</v>
      </c>
      <c r="B49">
        <v>1.2729999999999999</v>
      </c>
      <c r="C49" s="1">
        <v>0.72979166666666673</v>
      </c>
      <c r="D49" s="2">
        <v>43082</v>
      </c>
      <c r="G49">
        <f t="shared" si="0"/>
        <v>2.4046486342537112E-6</v>
      </c>
      <c r="I49">
        <f t="shared" si="1"/>
        <v>-12.93810676310331</v>
      </c>
    </row>
    <row r="50" spans="1:9" x14ac:dyDescent="0.25">
      <c r="A50">
        <v>95.9</v>
      </c>
      <c r="B50">
        <v>1.276</v>
      </c>
      <c r="C50" s="1">
        <v>0.72981481481481481</v>
      </c>
      <c r="D50" s="2">
        <v>43082</v>
      </c>
      <c r="G50">
        <f t="shared" si="0"/>
        <v>2.3887897065265081E-6</v>
      </c>
      <c r="I50">
        <f t="shared" si="1"/>
        <v>-12.944723719226987</v>
      </c>
    </row>
    <row r="51" spans="1:9" x14ac:dyDescent="0.25">
      <c r="A51">
        <v>97.9</v>
      </c>
      <c r="B51">
        <v>1.2789999999999999</v>
      </c>
      <c r="C51" s="1">
        <v>0.72983796296296299</v>
      </c>
      <c r="D51" s="2">
        <v>43082</v>
      </c>
      <c r="G51">
        <f t="shared" si="0"/>
        <v>2.3729680209339136E-6</v>
      </c>
      <c r="I51">
        <f t="shared" si="1"/>
        <v>-12.951369056819779</v>
      </c>
    </row>
    <row r="52" spans="1:9" x14ac:dyDescent="0.25">
      <c r="A52">
        <v>99.9</v>
      </c>
      <c r="B52">
        <v>1.2809999999999999</v>
      </c>
      <c r="C52" s="1">
        <v>0.72986111111111107</v>
      </c>
      <c r="D52" s="2">
        <v>43082</v>
      </c>
      <c r="G52">
        <f t="shared" si="0"/>
        <v>2.3624408343880492E-6</v>
      </c>
      <c r="I52">
        <f t="shared" si="1"/>
        <v>-12.955815221537382</v>
      </c>
    </row>
    <row r="53" spans="1:9" x14ac:dyDescent="0.25">
      <c r="A53">
        <v>101.9</v>
      </c>
      <c r="B53">
        <v>1.2829999999999999</v>
      </c>
      <c r="C53" s="1">
        <v>0.72988425925925926</v>
      </c>
      <c r="D53" s="2">
        <v>43082</v>
      </c>
      <c r="G53">
        <f t="shared" si="0"/>
        <v>2.3519300709167869E-6</v>
      </c>
      <c r="I53">
        <f t="shared" si="1"/>
        <v>-12.960274260122958</v>
      </c>
    </row>
    <row r="54" spans="1:9" x14ac:dyDescent="0.25">
      <c r="A54">
        <v>103.9</v>
      </c>
      <c r="B54">
        <v>1.284</v>
      </c>
      <c r="C54" s="1">
        <v>0.72990740740740734</v>
      </c>
      <c r="D54" s="2">
        <v>43082</v>
      </c>
      <c r="G54">
        <f t="shared" si="0"/>
        <v>2.346680831836583E-6</v>
      </c>
      <c r="I54">
        <f t="shared" si="1"/>
        <v>-12.962508640186652</v>
      </c>
    </row>
    <row r="55" spans="1:9" x14ac:dyDescent="0.25">
      <c r="A55">
        <v>105.9</v>
      </c>
      <c r="B55">
        <v>1.286</v>
      </c>
      <c r="C55" s="1">
        <v>0.72993055555555564</v>
      </c>
      <c r="D55" s="2">
        <v>43082</v>
      </c>
      <c r="G55">
        <f t="shared" si="0"/>
        <v>2.3361946071226434E-6</v>
      </c>
      <c r="I55">
        <f t="shared" si="1"/>
        <v>-12.966987188624602</v>
      </c>
    </row>
    <row r="56" spans="1:9" x14ac:dyDescent="0.25">
      <c r="A56">
        <v>107.9</v>
      </c>
      <c r="B56">
        <v>1.288</v>
      </c>
      <c r="C56" s="1">
        <v>0.72995370370370372</v>
      </c>
      <c r="D56" s="2">
        <v>43082</v>
      </c>
      <c r="G56">
        <f t="shared" si="0"/>
        <v>2.3257246780247676E-6</v>
      </c>
      <c r="I56">
        <f t="shared" si="1"/>
        <v>-12.971478878017008</v>
      </c>
    </row>
    <row r="57" spans="1:9" x14ac:dyDescent="0.25">
      <c r="A57">
        <v>109.9</v>
      </c>
      <c r="B57">
        <v>1.29</v>
      </c>
      <c r="C57" s="1">
        <v>0.7299768518518519</v>
      </c>
      <c r="D57" s="2">
        <v>43082</v>
      </c>
      <c r="G57">
        <f t="shared" si="0"/>
        <v>2.3152709939746853E-6</v>
      </c>
      <c r="I57">
        <f t="shared" si="1"/>
        <v>-12.975983817244806</v>
      </c>
    </row>
    <row r="58" spans="1:9" x14ac:dyDescent="0.25">
      <c r="A58">
        <v>111.9</v>
      </c>
      <c r="B58">
        <v>1.292</v>
      </c>
      <c r="C58" s="1">
        <v>0.73</v>
      </c>
      <c r="D58" s="2">
        <v>43082</v>
      </c>
      <c r="G58">
        <f t="shared" si="0"/>
        <v>2.3048335046391405E-6</v>
      </c>
      <c r="I58">
        <f t="shared" si="1"/>
        <v>-12.980502116385214</v>
      </c>
    </row>
    <row r="59" spans="1:9" x14ac:dyDescent="0.25">
      <c r="A59">
        <v>113.9</v>
      </c>
      <c r="B59">
        <v>1.2949999999999999</v>
      </c>
      <c r="C59" s="1">
        <v>0.73002314814814817</v>
      </c>
      <c r="D59" s="2">
        <v>43082</v>
      </c>
      <c r="G59">
        <f t="shared" si="0"/>
        <v>2.2892075261960272E-6</v>
      </c>
      <c r="I59">
        <f t="shared" si="1"/>
        <v>-12.987304858719844</v>
      </c>
    </row>
    <row r="60" spans="1:9" x14ac:dyDescent="0.25">
      <c r="A60">
        <v>115.9</v>
      </c>
      <c r="B60">
        <v>1.298</v>
      </c>
      <c r="C60" s="1">
        <v>0.73004629629629625</v>
      </c>
      <c r="D60" s="2">
        <v>43082</v>
      </c>
      <c r="G60">
        <f t="shared" si="0"/>
        <v>2.273617705082038E-6</v>
      </c>
      <c r="I60">
        <f t="shared" si="1"/>
        <v>-12.994138292388101</v>
      </c>
    </row>
    <row r="61" spans="1:9" x14ac:dyDescent="0.25">
      <c r="A61">
        <v>117.9</v>
      </c>
      <c r="B61">
        <v>1.3009999999999999</v>
      </c>
      <c r="C61" s="1">
        <v>0.73006944444444455</v>
      </c>
      <c r="D61" s="2">
        <v>43082</v>
      </c>
      <c r="G61">
        <f t="shared" si="0"/>
        <v>2.2580638743527622E-6</v>
      </c>
      <c r="I61">
        <f t="shared" si="1"/>
        <v>-13.001002804615307</v>
      </c>
    </row>
    <row r="62" spans="1:9" x14ac:dyDescent="0.25">
      <c r="A62">
        <v>119.9</v>
      </c>
      <c r="B62">
        <v>1.3029999999999999</v>
      </c>
      <c r="C62" s="1">
        <v>0.73009259259259263</v>
      </c>
      <c r="D62" s="2">
        <v>43082</v>
      </c>
      <c r="G62">
        <f t="shared" si="0"/>
        <v>2.2477145666055703E-6</v>
      </c>
      <c r="I62">
        <f t="shared" si="1"/>
        <v>-13.005596606145023</v>
      </c>
    </row>
    <row r="63" spans="1:9" x14ac:dyDescent="0.25">
      <c r="A63">
        <v>121.9</v>
      </c>
      <c r="B63">
        <v>1.306</v>
      </c>
      <c r="C63" s="1">
        <v>0.7301157407407407</v>
      </c>
      <c r="D63" s="2">
        <v>43082</v>
      </c>
      <c r="G63">
        <f t="shared" si="0"/>
        <v>2.2322203519915311E-6</v>
      </c>
      <c r="I63">
        <f t="shared" si="1"/>
        <v>-13.012513794307562</v>
      </c>
    </row>
    <row r="64" spans="1:9" x14ac:dyDescent="0.25">
      <c r="A64">
        <v>123.9</v>
      </c>
      <c r="B64">
        <v>1.3089999999999999</v>
      </c>
      <c r="C64" s="1">
        <v>0.73013888888888889</v>
      </c>
      <c r="D64" s="2">
        <v>43082</v>
      </c>
      <c r="G64">
        <f t="shared" si="0"/>
        <v>2.2167616881879516E-6</v>
      </c>
      <c r="I64">
        <f t="shared" si="1"/>
        <v>-13.01946312603167</v>
      </c>
    </row>
    <row r="65" spans="1:9" x14ac:dyDescent="0.25">
      <c r="A65">
        <v>125.9</v>
      </c>
      <c r="B65">
        <v>1.3120000000000001</v>
      </c>
      <c r="C65" s="1">
        <v>0.73016203703703697</v>
      </c>
      <c r="D65" s="2">
        <v>43082</v>
      </c>
      <c r="G65">
        <f t="shared" si="0"/>
        <v>2.2013384124285995E-6</v>
      </c>
      <c r="I65">
        <f t="shared" si="1"/>
        <v>-13.02644501329585</v>
      </c>
    </row>
    <row r="66" spans="1:9" x14ac:dyDescent="0.25">
      <c r="A66">
        <v>127.9</v>
      </c>
      <c r="B66">
        <v>1.3140000000000001</v>
      </c>
      <c r="C66" s="1">
        <v>0.73018518518518516</v>
      </c>
      <c r="D66" s="2">
        <v>43082</v>
      </c>
      <c r="G66">
        <f t="shared" si="0"/>
        <v>2.1910758087403792E-6</v>
      </c>
      <c r="I66">
        <f t="shared" si="1"/>
        <v>-13.031117897885443</v>
      </c>
    </row>
    <row r="67" spans="1:9" x14ac:dyDescent="0.25">
      <c r="A67">
        <v>129.9</v>
      </c>
      <c r="B67">
        <v>1.3169999999999999</v>
      </c>
      <c r="C67" s="1">
        <v>0.73020833333333324</v>
      </c>
      <c r="D67" s="2">
        <v>43082</v>
      </c>
      <c r="G67">
        <f t="shared" ref="G67:G130" si="2">LOG(1.819/B67)/64460.268</f>
        <v>2.1757111543765186E-6</v>
      </c>
      <c r="I67">
        <f t="shared" ref="I67:I130" si="3">LN(G67)</f>
        <v>-13.038154979336426</v>
      </c>
    </row>
    <row r="68" spans="1:9" x14ac:dyDescent="0.25">
      <c r="A68">
        <v>131.9</v>
      </c>
      <c r="B68">
        <v>1.319</v>
      </c>
      <c r="C68" s="1">
        <v>0.73023148148148154</v>
      </c>
      <c r="D68" s="2">
        <v>43082</v>
      </c>
      <c r="G68">
        <f t="shared" si="2"/>
        <v>2.1654874831907047E-6</v>
      </c>
      <c r="I68">
        <f t="shared" si="3"/>
        <v>-13.042865056409703</v>
      </c>
    </row>
    <row r="69" spans="1:9" x14ac:dyDescent="0.25">
      <c r="A69">
        <v>133.9</v>
      </c>
      <c r="B69">
        <v>1.321</v>
      </c>
      <c r="C69" s="1">
        <v>0.73025462962962961</v>
      </c>
      <c r="D69" s="2">
        <v>43082</v>
      </c>
      <c r="G69">
        <f t="shared" si="2"/>
        <v>2.1552793024217081E-6</v>
      </c>
      <c r="I69">
        <f t="shared" si="3"/>
        <v>-13.047590236114576</v>
      </c>
    </row>
    <row r="70" spans="1:9" x14ac:dyDescent="0.25">
      <c r="A70">
        <v>135.9</v>
      </c>
      <c r="B70">
        <v>1.3240000000000001</v>
      </c>
      <c r="C70" s="1">
        <v>0.7302777777777778</v>
      </c>
      <c r="D70" s="2">
        <v>43082</v>
      </c>
      <c r="G70">
        <f t="shared" si="2"/>
        <v>2.1399959733304622E-6</v>
      </c>
      <c r="I70">
        <f t="shared" si="3"/>
        <v>-13.054706610553563</v>
      </c>
    </row>
    <row r="71" spans="1:9" x14ac:dyDescent="0.25">
      <c r="A71">
        <v>137.9</v>
      </c>
      <c r="B71">
        <v>1.327</v>
      </c>
      <c r="C71" s="1">
        <v>0.73030092592592588</v>
      </c>
      <c r="D71" s="2">
        <v>43082</v>
      </c>
      <c r="G71">
        <f t="shared" si="2"/>
        <v>2.1247472349796637E-6</v>
      </c>
      <c r="I71">
        <f t="shared" si="3"/>
        <v>-13.061857710907661</v>
      </c>
    </row>
    <row r="72" spans="1:9" x14ac:dyDescent="0.25">
      <c r="A72">
        <v>139.9</v>
      </c>
      <c r="B72">
        <v>1.329</v>
      </c>
      <c r="C72" s="1">
        <v>0.73032407407407407</v>
      </c>
      <c r="D72" s="2">
        <v>43082</v>
      </c>
      <c r="G72">
        <f t="shared" si="2"/>
        <v>2.114600549298858E-6</v>
      </c>
      <c r="I72">
        <f t="shared" si="3"/>
        <v>-13.066644628883118</v>
      </c>
    </row>
    <row r="73" spans="1:9" x14ac:dyDescent="0.25">
      <c r="A73">
        <v>141.9</v>
      </c>
      <c r="B73">
        <v>1.3320000000000001</v>
      </c>
      <c r="C73" s="1">
        <v>0.73034722222222215</v>
      </c>
      <c r="D73" s="2">
        <v>43082</v>
      </c>
      <c r="G73">
        <f t="shared" si="2"/>
        <v>2.0994091155376714E-6</v>
      </c>
      <c r="I73">
        <f t="shared" si="3"/>
        <v>-13.073854626381353</v>
      </c>
    </row>
    <row r="74" spans="1:9" x14ac:dyDescent="0.25">
      <c r="A74">
        <v>143.9</v>
      </c>
      <c r="B74">
        <v>1.3340000000000001</v>
      </c>
      <c r="C74" s="1">
        <v>0.73037037037037045</v>
      </c>
      <c r="D74" s="2">
        <v>43082</v>
      </c>
      <c r="G74">
        <f t="shared" si="2"/>
        <v>2.089300489457372E-6</v>
      </c>
      <c r="I74">
        <f t="shared" si="3"/>
        <v>-13.07868124204964</v>
      </c>
    </row>
    <row r="75" spans="1:9" x14ac:dyDescent="0.25">
      <c r="A75">
        <v>145.9</v>
      </c>
      <c r="B75">
        <v>1.3360000000000001</v>
      </c>
      <c r="C75" s="1">
        <v>0.73039351851851853</v>
      </c>
      <c r="D75" s="2">
        <v>43082</v>
      </c>
      <c r="G75">
        <f t="shared" si="2"/>
        <v>2.079207007391851E-6</v>
      </c>
      <c r="I75">
        <f t="shared" si="3"/>
        <v>-13.083523983390176</v>
      </c>
    </row>
    <row r="76" spans="1:9" x14ac:dyDescent="0.25">
      <c r="A76">
        <v>147.9</v>
      </c>
      <c r="B76">
        <v>1.339</v>
      </c>
      <c r="C76" s="1">
        <v>0.73041666666666671</v>
      </c>
      <c r="D76" s="2">
        <v>43082</v>
      </c>
      <c r="G76">
        <f t="shared" si="2"/>
        <v>2.064095080266725E-6</v>
      </c>
      <c r="I76">
        <f t="shared" si="3"/>
        <v>-13.090818645385264</v>
      </c>
    </row>
    <row r="77" spans="1:9" x14ac:dyDescent="0.25">
      <c r="A77">
        <v>149.9</v>
      </c>
      <c r="B77">
        <v>1.34</v>
      </c>
      <c r="C77" s="1">
        <v>0.73043981481481479</v>
      </c>
      <c r="D77" s="2">
        <v>43082</v>
      </c>
      <c r="G77">
        <f t="shared" si="2"/>
        <v>2.059065294278266E-6</v>
      </c>
      <c r="I77">
        <f t="shared" si="3"/>
        <v>-13.093258418775838</v>
      </c>
    </row>
    <row r="78" spans="1:9" x14ac:dyDescent="0.25">
      <c r="A78">
        <v>151.9</v>
      </c>
      <c r="B78">
        <v>1.3420000000000001</v>
      </c>
      <c r="C78" s="1">
        <v>0.73046296296296298</v>
      </c>
      <c r="D78" s="2">
        <v>43082</v>
      </c>
      <c r="G78">
        <f t="shared" si="2"/>
        <v>2.0490169732231062E-6</v>
      </c>
      <c r="I78">
        <f t="shared" si="3"/>
        <v>-13.098150405079982</v>
      </c>
    </row>
    <row r="79" spans="1:9" x14ac:dyDescent="0.25">
      <c r="A79">
        <v>153.9</v>
      </c>
      <c r="B79">
        <v>1.3460000000000001</v>
      </c>
      <c r="C79" s="1">
        <v>0.73048611111111106</v>
      </c>
      <c r="D79" s="2">
        <v>43082</v>
      </c>
      <c r="G79">
        <f t="shared" si="2"/>
        <v>2.0289651786046795E-6</v>
      </c>
      <c r="I79">
        <f t="shared" si="3"/>
        <v>-13.107984659118687</v>
      </c>
    </row>
    <row r="80" spans="1:9" x14ac:dyDescent="0.25">
      <c r="A80">
        <v>155.9</v>
      </c>
      <c r="B80">
        <v>1.3480000000000001</v>
      </c>
      <c r="C80" s="1">
        <v>0.73050925925925936</v>
      </c>
      <c r="D80" s="2">
        <v>43082</v>
      </c>
      <c r="G80">
        <f t="shared" si="2"/>
        <v>2.0189616162343992E-6</v>
      </c>
      <c r="I80">
        <f t="shared" si="3"/>
        <v>-13.112927230089971</v>
      </c>
    </row>
    <row r="81" spans="1:9" x14ac:dyDescent="0.25">
      <c r="A81">
        <v>157.9</v>
      </c>
      <c r="B81">
        <v>1.35</v>
      </c>
      <c r="C81" s="1">
        <v>0.73053240740740744</v>
      </c>
      <c r="D81" s="2">
        <v>43082</v>
      </c>
      <c r="G81">
        <f t="shared" si="2"/>
        <v>2.0089728849479413E-6</v>
      </c>
      <c r="I81">
        <f t="shared" si="3"/>
        <v>-13.117886969013032</v>
      </c>
    </row>
    <row r="82" spans="1:9" x14ac:dyDescent="0.25">
      <c r="A82">
        <v>159.9</v>
      </c>
      <c r="B82">
        <v>1.351</v>
      </c>
      <c r="C82" s="1">
        <v>0.73055555555555562</v>
      </c>
      <c r="D82" s="2">
        <v>43082</v>
      </c>
      <c r="G82">
        <f t="shared" si="2"/>
        <v>2.0039840672311965E-6</v>
      </c>
      <c r="I82">
        <f t="shared" si="3"/>
        <v>-13.120373325256695</v>
      </c>
    </row>
    <row r="83" spans="1:9" x14ac:dyDescent="0.25">
      <c r="A83">
        <v>161.9</v>
      </c>
      <c r="B83">
        <v>1.3540000000000001</v>
      </c>
      <c r="C83" s="1">
        <v>0.7305787037037037</v>
      </c>
      <c r="D83" s="2">
        <v>43082</v>
      </c>
      <c r="G83">
        <f t="shared" si="2"/>
        <v>1.9890397401754215E-6</v>
      </c>
      <c r="I83">
        <f t="shared" si="3"/>
        <v>-13.127858578314449</v>
      </c>
    </row>
    <row r="84" spans="1:9" x14ac:dyDescent="0.25">
      <c r="A84">
        <v>163.9</v>
      </c>
      <c r="B84">
        <v>1.3560000000000001</v>
      </c>
      <c r="C84" s="1">
        <v>0.73060185185185189</v>
      </c>
      <c r="D84" s="2">
        <v>43082</v>
      </c>
      <c r="G84">
        <f t="shared" si="2"/>
        <v>1.9790952394495005E-6</v>
      </c>
      <c r="I84">
        <f t="shared" si="3"/>
        <v>-13.132870767464173</v>
      </c>
    </row>
    <row r="85" spans="1:9" x14ac:dyDescent="0.25">
      <c r="A85">
        <v>165.9</v>
      </c>
      <c r="B85">
        <v>1.359</v>
      </c>
      <c r="C85" s="1">
        <v>0.73062499999999997</v>
      </c>
      <c r="D85" s="2">
        <v>43082</v>
      </c>
      <c r="G85">
        <f t="shared" si="2"/>
        <v>1.9642059560005122E-6</v>
      </c>
      <c r="I85">
        <f t="shared" si="3"/>
        <v>-13.140422487949301</v>
      </c>
    </row>
    <row r="86" spans="1:9" x14ac:dyDescent="0.25">
      <c r="A86">
        <v>167.9</v>
      </c>
      <c r="B86">
        <v>1.361</v>
      </c>
      <c r="C86" s="1">
        <v>0.73064814814814805</v>
      </c>
      <c r="D86" s="2">
        <v>43082</v>
      </c>
      <c r="G86">
        <f t="shared" si="2"/>
        <v>1.9542980159522274E-6</v>
      </c>
      <c r="I86">
        <f t="shared" si="3"/>
        <v>-13.145479500132598</v>
      </c>
    </row>
    <row r="87" spans="1:9" x14ac:dyDescent="0.25">
      <c r="A87">
        <v>169.9</v>
      </c>
      <c r="B87">
        <v>1.363</v>
      </c>
      <c r="C87" s="1">
        <v>0.73067129629629635</v>
      </c>
      <c r="D87" s="2">
        <v>43082</v>
      </c>
      <c r="G87">
        <f t="shared" si="2"/>
        <v>1.9444046250135048E-6</v>
      </c>
      <c r="I87">
        <f t="shared" si="3"/>
        <v>-13.150554733145198</v>
      </c>
    </row>
    <row r="88" spans="1:9" x14ac:dyDescent="0.25">
      <c r="A88">
        <v>171.9</v>
      </c>
      <c r="B88">
        <v>1.365</v>
      </c>
      <c r="C88" s="1">
        <v>0.73069444444444442</v>
      </c>
      <c r="D88" s="2">
        <v>43082</v>
      </c>
      <c r="G88">
        <f t="shared" si="2"/>
        <v>1.9345257405183097E-6</v>
      </c>
      <c r="I88">
        <f t="shared" si="3"/>
        <v>-13.155648356862676</v>
      </c>
    </row>
    <row r="89" spans="1:9" x14ac:dyDescent="0.25">
      <c r="A89">
        <v>173.9</v>
      </c>
      <c r="B89">
        <v>1.367</v>
      </c>
      <c r="C89" s="1">
        <v>0.73071759259259261</v>
      </c>
      <c r="D89" s="2">
        <v>43082</v>
      </c>
      <c r="G89">
        <f t="shared" si="2"/>
        <v>1.924661319988016E-6</v>
      </c>
      <c r="I89">
        <f t="shared" si="3"/>
        <v>-13.160760543371937</v>
      </c>
    </row>
    <row r="90" spans="1:9" x14ac:dyDescent="0.25">
      <c r="A90">
        <v>175.9</v>
      </c>
      <c r="B90">
        <v>1.369</v>
      </c>
      <c r="C90" s="1">
        <v>0.73074074074074069</v>
      </c>
      <c r="D90" s="2">
        <v>43082</v>
      </c>
      <c r="G90">
        <f t="shared" si="2"/>
        <v>1.9148113211303052E-6</v>
      </c>
      <c r="I90">
        <f t="shared" si="3"/>
        <v>-13.165891467010658</v>
      </c>
    </row>
    <row r="91" spans="1:9" x14ac:dyDescent="0.25">
      <c r="A91">
        <v>177.9</v>
      </c>
      <c r="B91">
        <v>1.371</v>
      </c>
      <c r="C91" s="1">
        <v>0.73076388888888888</v>
      </c>
      <c r="D91" s="2">
        <v>43082</v>
      </c>
      <c r="G91">
        <f t="shared" si="2"/>
        <v>1.904975701838083E-6</v>
      </c>
      <c r="I91">
        <f t="shared" si="3"/>
        <v>-13.171041304407593</v>
      </c>
    </row>
    <row r="92" spans="1:9" x14ac:dyDescent="0.25">
      <c r="A92">
        <v>179.9</v>
      </c>
      <c r="B92">
        <v>1.373</v>
      </c>
      <c r="C92" s="1">
        <v>0.73078703703703696</v>
      </c>
      <c r="D92" s="2">
        <v>43082</v>
      </c>
      <c r="G92">
        <f t="shared" si="2"/>
        <v>1.8951544201883932E-6</v>
      </c>
      <c r="I92">
        <f t="shared" si="3"/>
        <v>-13.176210234523804</v>
      </c>
    </row>
    <row r="93" spans="1:9" x14ac:dyDescent="0.25">
      <c r="A93">
        <v>181.9</v>
      </c>
      <c r="B93">
        <v>1.3759999999999999</v>
      </c>
      <c r="C93" s="1">
        <v>0.73081018518518526</v>
      </c>
      <c r="D93" s="2">
        <v>43082</v>
      </c>
      <c r="G93">
        <f t="shared" si="2"/>
        <v>1.8804492895374108E-6</v>
      </c>
      <c r="I93">
        <f t="shared" si="3"/>
        <v>-13.183999825877999</v>
      </c>
    </row>
    <row r="94" spans="1:9" x14ac:dyDescent="0.25">
      <c r="A94">
        <v>183.9</v>
      </c>
      <c r="B94">
        <v>1.3779999999999999</v>
      </c>
      <c r="C94" s="1">
        <v>0.73083333333333333</v>
      </c>
      <c r="D94" s="2">
        <v>43082</v>
      </c>
      <c r="G94">
        <f t="shared" si="2"/>
        <v>1.8706636697799113E-6</v>
      </c>
      <c r="I94">
        <f t="shared" si="3"/>
        <v>-13.189217286435552</v>
      </c>
    </row>
    <row r="95" spans="1:9" x14ac:dyDescent="0.25">
      <c r="A95">
        <v>185.9</v>
      </c>
      <c r="B95">
        <v>1.38</v>
      </c>
      <c r="C95" s="1">
        <v>0.73085648148148152</v>
      </c>
      <c r="D95" s="2">
        <v>43082</v>
      </c>
      <c r="G95">
        <f t="shared" si="2"/>
        <v>1.8608922423693168E-6</v>
      </c>
      <c r="I95">
        <f t="shared" si="3"/>
        <v>-13.194454485059966</v>
      </c>
    </row>
    <row r="96" spans="1:9" x14ac:dyDescent="0.25">
      <c r="A96">
        <v>187.9</v>
      </c>
      <c r="B96">
        <v>1.3819999999999999</v>
      </c>
      <c r="C96" s="1">
        <v>0.7308796296296296</v>
      </c>
      <c r="D96" s="2">
        <v>43082</v>
      </c>
      <c r="G96">
        <f t="shared" si="2"/>
        <v>1.851134966198155E-6</v>
      </c>
      <c r="I96">
        <f t="shared" si="3"/>
        <v>-13.199711611743068</v>
      </c>
    </row>
    <row r="97" spans="1:9" x14ac:dyDescent="0.25">
      <c r="A97">
        <v>189.9</v>
      </c>
      <c r="B97">
        <v>1.383</v>
      </c>
      <c r="C97" s="1">
        <v>0.73090277777777779</v>
      </c>
      <c r="D97" s="2">
        <v>43082</v>
      </c>
      <c r="G97">
        <f t="shared" si="2"/>
        <v>1.846261622030069E-6</v>
      </c>
      <c r="I97">
        <f t="shared" si="3"/>
        <v>-13.202347708182209</v>
      </c>
    </row>
    <row r="98" spans="1:9" x14ac:dyDescent="0.25">
      <c r="A98">
        <v>191.9</v>
      </c>
      <c r="B98">
        <v>1.385</v>
      </c>
      <c r="C98" s="1">
        <v>0.73092592592592587</v>
      </c>
      <c r="D98" s="2">
        <v>43082</v>
      </c>
      <c r="G98">
        <f t="shared" si="2"/>
        <v>1.8365254960313881E-6</v>
      </c>
      <c r="I98">
        <f t="shared" si="3"/>
        <v>-13.207635088836479</v>
      </c>
    </row>
    <row r="99" spans="1:9" x14ac:dyDescent="0.25">
      <c r="A99">
        <v>193.9</v>
      </c>
      <c r="B99">
        <v>1.387</v>
      </c>
      <c r="C99" s="1">
        <v>0.73094907407407417</v>
      </c>
      <c r="D99" s="2">
        <v>43082</v>
      </c>
      <c r="G99">
        <f t="shared" si="2"/>
        <v>1.8268034192814511E-6</v>
      </c>
      <c r="I99">
        <f t="shared" si="3"/>
        <v>-13.212942883904534</v>
      </c>
    </row>
    <row r="100" spans="1:9" x14ac:dyDescent="0.25">
      <c r="A100">
        <v>195.9</v>
      </c>
      <c r="B100">
        <v>1.39</v>
      </c>
      <c r="C100" s="1">
        <v>0.73097222222222225</v>
      </c>
      <c r="D100" s="2">
        <v>43082</v>
      </c>
      <c r="G100">
        <f t="shared" si="2"/>
        <v>1.812246557978762E-6</v>
      </c>
      <c r="I100">
        <f t="shared" si="3"/>
        <v>-13.220943290075402</v>
      </c>
    </row>
    <row r="101" spans="1:9" x14ac:dyDescent="0.25">
      <c r="A101">
        <v>197.9</v>
      </c>
      <c r="B101">
        <v>1.3919999999999999</v>
      </c>
      <c r="C101" s="1">
        <v>0.73099537037037043</v>
      </c>
      <c r="D101" s="2">
        <v>43082</v>
      </c>
      <c r="G101">
        <f t="shared" si="2"/>
        <v>1.8025594275987225E-6</v>
      </c>
      <c r="I101">
        <f t="shared" si="3"/>
        <v>-13.226302998789198</v>
      </c>
    </row>
    <row r="102" spans="1:9" x14ac:dyDescent="0.25">
      <c r="A102">
        <v>199.9</v>
      </c>
      <c r="B102">
        <v>1.3939999999999999</v>
      </c>
      <c r="C102" s="1">
        <v>0.73101851851851851</v>
      </c>
      <c r="D102" s="2">
        <v>43082</v>
      </c>
      <c r="G102">
        <f t="shared" si="2"/>
        <v>1.7928862055226482E-6</v>
      </c>
      <c r="I102">
        <f t="shared" si="3"/>
        <v>-13.231683831321503</v>
      </c>
    </row>
    <row r="103" spans="1:9" x14ac:dyDescent="0.25">
      <c r="A103">
        <v>201.9</v>
      </c>
      <c r="B103">
        <v>1.3959999999999999</v>
      </c>
      <c r="C103" s="1">
        <v>0.7310416666666667</v>
      </c>
      <c r="D103" s="2">
        <v>43082</v>
      </c>
      <c r="G103">
        <f t="shared" si="2"/>
        <v>1.7832268518700742E-6</v>
      </c>
      <c r="I103">
        <f t="shared" si="3"/>
        <v>-13.23708599673887</v>
      </c>
    </row>
    <row r="104" spans="1:9" x14ac:dyDescent="0.25">
      <c r="A104">
        <v>203.9</v>
      </c>
      <c r="B104">
        <v>1.397</v>
      </c>
      <c r="C104" s="1">
        <v>0.73106481481481478</v>
      </c>
      <c r="D104" s="2">
        <v>43082</v>
      </c>
      <c r="G104">
        <f t="shared" si="2"/>
        <v>1.7784023632868176E-6</v>
      </c>
      <c r="I104">
        <f t="shared" si="3"/>
        <v>-13.239795145413582</v>
      </c>
    </row>
    <row r="105" spans="1:9" x14ac:dyDescent="0.25">
      <c r="A105">
        <v>205.9</v>
      </c>
      <c r="B105">
        <v>1.399</v>
      </c>
      <c r="C105" s="1">
        <v>0.73108796296296286</v>
      </c>
      <c r="D105" s="2">
        <v>43082</v>
      </c>
      <c r="G105">
        <f t="shared" si="2"/>
        <v>1.7687637378680448E-6</v>
      </c>
      <c r="I105">
        <f t="shared" si="3"/>
        <v>-13.245229708592491</v>
      </c>
    </row>
    <row r="106" spans="1:9" x14ac:dyDescent="0.25">
      <c r="A106">
        <v>207.9</v>
      </c>
      <c r="B106">
        <v>1.401</v>
      </c>
      <c r="C106" s="1">
        <v>0.73111111111111116</v>
      </c>
      <c r="D106" s="2">
        <v>43082</v>
      </c>
      <c r="G106">
        <f t="shared" si="2"/>
        <v>1.7591388819188428E-6</v>
      </c>
      <c r="I106">
        <f t="shared" si="3"/>
        <v>-13.250686140283658</v>
      </c>
    </row>
    <row r="107" spans="1:9" x14ac:dyDescent="0.25">
      <c r="A107">
        <v>209.9</v>
      </c>
      <c r="B107">
        <v>1.4039999999999999</v>
      </c>
      <c r="C107" s="1">
        <v>0.73113425925925923</v>
      </c>
      <c r="D107" s="2">
        <v>43082</v>
      </c>
      <c r="G107">
        <f t="shared" si="2"/>
        <v>1.7447273298599558E-6</v>
      </c>
      <c r="I107">
        <f t="shared" si="3"/>
        <v>-13.258912272479341</v>
      </c>
    </row>
    <row r="108" spans="1:9" x14ac:dyDescent="0.25">
      <c r="A108">
        <v>211.9</v>
      </c>
      <c r="B108">
        <v>1.4059999999999999</v>
      </c>
      <c r="C108" s="1">
        <v>0.73115740740740742</v>
      </c>
      <c r="D108" s="2">
        <v>43082</v>
      </c>
      <c r="G108">
        <f t="shared" si="2"/>
        <v>1.7351367260787444E-6</v>
      </c>
      <c r="I108">
        <f t="shared" si="3"/>
        <v>-13.264424343014038</v>
      </c>
    </row>
    <row r="109" spans="1:9" x14ac:dyDescent="0.25">
      <c r="A109">
        <v>213.9</v>
      </c>
      <c r="B109">
        <v>1.4079999999999999</v>
      </c>
      <c r="C109" s="1">
        <v>0.7311805555555555</v>
      </c>
      <c r="D109" s="2">
        <v>43082</v>
      </c>
      <c r="G109">
        <f t="shared" si="2"/>
        <v>1.7255597550011768E-6</v>
      </c>
      <c r="I109">
        <f t="shared" si="3"/>
        <v>-13.269959064465423</v>
      </c>
    </row>
    <row r="110" spans="1:9" x14ac:dyDescent="0.25">
      <c r="A110">
        <v>215.9</v>
      </c>
      <c r="B110">
        <v>1.41</v>
      </c>
      <c r="C110" s="1">
        <v>0.73120370370370369</v>
      </c>
      <c r="D110" s="2">
        <v>43082</v>
      </c>
      <c r="G110">
        <f t="shared" si="2"/>
        <v>1.715996377925449E-6</v>
      </c>
      <c r="I110">
        <f t="shared" si="3"/>
        <v>-13.275516667666787</v>
      </c>
    </row>
    <row r="111" spans="1:9" x14ac:dyDescent="0.25">
      <c r="A111">
        <v>217.9</v>
      </c>
      <c r="B111">
        <v>1.411</v>
      </c>
      <c r="C111" s="1">
        <v>0.73122685185185177</v>
      </c>
      <c r="D111" s="2">
        <v>43082</v>
      </c>
      <c r="G111">
        <f t="shared" si="2"/>
        <v>1.7112197750889858E-6</v>
      </c>
      <c r="I111">
        <f t="shared" si="3"/>
        <v>-13.278304122975127</v>
      </c>
    </row>
    <row r="112" spans="1:9" x14ac:dyDescent="0.25">
      <c r="A112">
        <v>219.9</v>
      </c>
      <c r="B112">
        <v>1.413</v>
      </c>
      <c r="C112" s="1">
        <v>0.73125000000000007</v>
      </c>
      <c r="D112" s="2">
        <v>43082</v>
      </c>
      <c r="G112">
        <f t="shared" si="2"/>
        <v>1.7016767168098799E-6</v>
      </c>
      <c r="I112">
        <f t="shared" si="3"/>
        <v>-13.2838964889745</v>
      </c>
    </row>
    <row r="113" spans="1:9" x14ac:dyDescent="0.25">
      <c r="A113">
        <v>221.9</v>
      </c>
      <c r="B113">
        <v>1.415</v>
      </c>
      <c r="C113" s="1">
        <v>0.73127314814814814</v>
      </c>
      <c r="D113" s="2">
        <v>43082</v>
      </c>
      <c r="G113">
        <f t="shared" si="2"/>
        <v>1.6921471564960681E-6</v>
      </c>
      <c r="I113">
        <f t="shared" si="3"/>
        <v>-13.289512328637691</v>
      </c>
    </row>
    <row r="114" spans="1:9" x14ac:dyDescent="0.25">
      <c r="A114">
        <v>223.9</v>
      </c>
      <c r="B114">
        <v>1.417</v>
      </c>
      <c r="C114" s="1">
        <v>0.73129629629629633</v>
      </c>
      <c r="D114" s="2">
        <v>43082</v>
      </c>
      <c r="G114">
        <f t="shared" si="2"/>
        <v>1.6826310560176875E-6</v>
      </c>
      <c r="I114">
        <f t="shared" si="3"/>
        <v>-13.295151884839868</v>
      </c>
    </row>
    <row r="115" spans="1:9" x14ac:dyDescent="0.25">
      <c r="A115">
        <v>225.9</v>
      </c>
      <c r="B115">
        <v>1.419</v>
      </c>
      <c r="C115" s="1">
        <v>0.73131944444444441</v>
      </c>
      <c r="D115" s="2">
        <v>43082</v>
      </c>
      <c r="G115">
        <f t="shared" si="2"/>
        <v>1.6731283774062116E-6</v>
      </c>
      <c r="I115">
        <f t="shared" si="3"/>
        <v>-13.300815404052264</v>
      </c>
    </row>
    <row r="116" spans="1:9" x14ac:dyDescent="0.25">
      <c r="A116">
        <v>227.9</v>
      </c>
      <c r="B116">
        <v>1.421</v>
      </c>
      <c r="C116" s="1">
        <v>0.7313425925925926</v>
      </c>
      <c r="D116" s="2">
        <v>43082</v>
      </c>
      <c r="G116">
        <f t="shared" si="2"/>
        <v>1.6636390828535464E-6</v>
      </c>
      <c r="I116">
        <f t="shared" si="3"/>
        <v>-13.306503136414474</v>
      </c>
    </row>
    <row r="117" spans="1:9" x14ac:dyDescent="0.25">
      <c r="A117">
        <v>229.9</v>
      </c>
      <c r="B117">
        <v>1.423</v>
      </c>
      <c r="C117" s="1">
        <v>0.73136574074074068</v>
      </c>
      <c r="D117" s="2">
        <v>43082</v>
      </c>
      <c r="G117">
        <f t="shared" si="2"/>
        <v>1.6541631347111247E-6</v>
      </c>
      <c r="I117">
        <f t="shared" si="3"/>
        <v>-13.312215335808585</v>
      </c>
    </row>
    <row r="118" spans="1:9" x14ac:dyDescent="0.25">
      <c r="A118">
        <v>231.9</v>
      </c>
      <c r="B118">
        <v>1.4239999999999999</v>
      </c>
      <c r="C118" s="1">
        <v>0.73138888888888898</v>
      </c>
      <c r="D118" s="2">
        <v>43082</v>
      </c>
      <c r="G118">
        <f t="shared" si="2"/>
        <v>1.6494301538219792E-6</v>
      </c>
      <c r="I118">
        <f t="shared" si="3"/>
        <v>-13.315080691022752</v>
      </c>
    </row>
    <row r="119" spans="1:9" x14ac:dyDescent="0.25">
      <c r="A119">
        <v>233.9</v>
      </c>
      <c r="B119">
        <v>1.4259999999999999</v>
      </c>
      <c r="C119" s="1">
        <v>0.73141203703703705</v>
      </c>
      <c r="D119" s="2">
        <v>43082</v>
      </c>
      <c r="G119">
        <f t="shared" si="2"/>
        <v>1.6399741550506247E-6</v>
      </c>
      <c r="I119">
        <f t="shared" si="3"/>
        <v>-13.320830075367816</v>
      </c>
    </row>
    <row r="120" spans="1:9" x14ac:dyDescent="0.25">
      <c r="A120">
        <v>235.9</v>
      </c>
      <c r="B120">
        <v>1.427</v>
      </c>
      <c r="C120" s="1">
        <v>0.73143518518518524</v>
      </c>
      <c r="D120" s="2">
        <v>43082</v>
      </c>
      <c r="G120">
        <f t="shared" si="2"/>
        <v>1.6352511278550163E-6</v>
      </c>
      <c r="I120">
        <f t="shared" si="3"/>
        <v>-13.323714170391206</v>
      </c>
    </row>
    <row r="121" spans="1:9" x14ac:dyDescent="0.25">
      <c r="A121">
        <v>237.9</v>
      </c>
      <c r="B121">
        <v>1.43</v>
      </c>
      <c r="C121" s="1">
        <v>0.73145833333333332</v>
      </c>
      <c r="D121" s="2">
        <v>43082</v>
      </c>
      <c r="G121">
        <f t="shared" si="2"/>
        <v>1.6211018793533683E-6</v>
      </c>
      <c r="I121">
        <f t="shared" si="3"/>
        <v>-13.332404467492069</v>
      </c>
    </row>
    <row r="122" spans="1:9" x14ac:dyDescent="0.25">
      <c r="A122">
        <v>239.9</v>
      </c>
      <c r="B122">
        <v>1.4319999999999999</v>
      </c>
      <c r="C122" s="1">
        <v>0.73148148148148151</v>
      </c>
      <c r="D122" s="2">
        <v>43082</v>
      </c>
      <c r="G122">
        <f t="shared" si="2"/>
        <v>1.6116855283885387E-6</v>
      </c>
      <c r="I122">
        <f t="shared" si="3"/>
        <v>-13.338230014555563</v>
      </c>
    </row>
    <row r="123" spans="1:9" x14ac:dyDescent="0.25">
      <c r="A123">
        <v>241.9</v>
      </c>
      <c r="B123">
        <v>1.4339999999999999</v>
      </c>
      <c r="C123" s="1">
        <v>0.73150462962962959</v>
      </c>
      <c r="D123" s="2">
        <v>43082</v>
      </c>
      <c r="G123">
        <f t="shared" si="2"/>
        <v>1.6022823195786626E-6</v>
      </c>
      <c r="I123">
        <f t="shared" si="3"/>
        <v>-13.344081495394841</v>
      </c>
    </row>
    <row r="124" spans="1:9" x14ac:dyDescent="0.25">
      <c r="A124">
        <v>243.9</v>
      </c>
      <c r="B124">
        <v>1.4359999999999999</v>
      </c>
      <c r="C124" s="1">
        <v>0.73152777777777767</v>
      </c>
      <c r="D124" s="2">
        <v>43082</v>
      </c>
      <c r="G124">
        <f t="shared" si="2"/>
        <v>1.5928922162905378E-6</v>
      </c>
      <c r="I124">
        <f t="shared" si="3"/>
        <v>-13.349959190160025</v>
      </c>
    </row>
    <row r="125" spans="1:9" x14ac:dyDescent="0.25">
      <c r="A125">
        <v>245.9</v>
      </c>
      <c r="B125">
        <v>1.4370000000000001</v>
      </c>
      <c r="C125" s="1">
        <v>0.73155092592592597</v>
      </c>
      <c r="D125" s="2">
        <v>43082</v>
      </c>
      <c r="G125">
        <f t="shared" si="2"/>
        <v>1.5882020678111034E-6</v>
      </c>
      <c r="I125">
        <f t="shared" si="3"/>
        <v>-13.352907956502076</v>
      </c>
    </row>
    <row r="126" spans="1:9" x14ac:dyDescent="0.25">
      <c r="A126">
        <v>247.9</v>
      </c>
      <c r="B126">
        <v>1.4379999999999999</v>
      </c>
      <c r="C126" s="1">
        <v>0.73157407407407404</v>
      </c>
      <c r="D126" s="2">
        <v>43082</v>
      </c>
      <c r="G126">
        <f t="shared" si="2"/>
        <v>1.5835151820439182E-6</v>
      </c>
      <c r="I126">
        <f t="shared" si="3"/>
        <v>-13.355863383363587</v>
      </c>
    </row>
    <row r="127" spans="1:9" x14ac:dyDescent="0.25">
      <c r="A127">
        <v>249.9</v>
      </c>
      <c r="B127">
        <v>1.44</v>
      </c>
      <c r="C127" s="1">
        <v>0.73159722222222223</v>
      </c>
      <c r="D127" s="2">
        <v>43082</v>
      </c>
      <c r="G127">
        <f t="shared" si="2"/>
        <v>1.5741511805106665E-6</v>
      </c>
      <c r="I127">
        <f t="shared" si="3"/>
        <v>-13.361794363972372</v>
      </c>
    </row>
    <row r="128" spans="1:9" x14ac:dyDescent="0.25">
      <c r="A128">
        <v>251.9</v>
      </c>
      <c r="B128">
        <v>1.4430000000000001</v>
      </c>
      <c r="C128" s="1">
        <v>0.73162037037037031</v>
      </c>
      <c r="D128" s="2">
        <v>43082</v>
      </c>
      <c r="G128">
        <f t="shared" si="2"/>
        <v>1.5601295354525879E-6</v>
      </c>
      <c r="I128">
        <f t="shared" si="3"/>
        <v>-13.370741704603558</v>
      </c>
    </row>
    <row r="129" spans="1:9" x14ac:dyDescent="0.25">
      <c r="A129">
        <v>253.9</v>
      </c>
      <c r="B129">
        <v>1.444</v>
      </c>
      <c r="C129" s="1">
        <v>0.7316435185185185</v>
      </c>
      <c r="D129" s="2">
        <v>43082</v>
      </c>
      <c r="G129">
        <f t="shared" si="2"/>
        <v>1.5554621310271821E-6</v>
      </c>
      <c r="I129">
        <f t="shared" si="3"/>
        <v>-13.37373786611421</v>
      </c>
    </row>
    <row r="130" spans="1:9" x14ac:dyDescent="0.25">
      <c r="A130">
        <v>255.9</v>
      </c>
      <c r="B130">
        <v>1.446</v>
      </c>
      <c r="C130" s="1">
        <v>0.73166666666666658</v>
      </c>
      <c r="D130" s="2">
        <v>43082</v>
      </c>
      <c r="G130">
        <f t="shared" si="2"/>
        <v>1.5461370111736356E-6</v>
      </c>
      <c r="I130">
        <f t="shared" si="3"/>
        <v>-13.379750988715717</v>
      </c>
    </row>
    <row r="131" spans="1:9" x14ac:dyDescent="0.25">
      <c r="A131">
        <v>257.89999999999998</v>
      </c>
      <c r="B131">
        <v>1.448</v>
      </c>
      <c r="C131" s="1">
        <v>0.73168981481481488</v>
      </c>
      <c r="D131" s="2">
        <v>43082</v>
      </c>
      <c r="G131">
        <f t="shared" ref="G131:G194" si="4">LOG(1.819/B131)/64460.268</f>
        <v>1.5368247802251688E-6</v>
      </c>
      <c r="I131">
        <f t="shared" ref="I131:I194" si="5">LN(G131)</f>
        <v>-13.385792101061178</v>
      </c>
    </row>
    <row r="132" spans="1:9" x14ac:dyDescent="0.25">
      <c r="A132">
        <v>259.89999999999998</v>
      </c>
      <c r="B132">
        <v>1.4490000000000001</v>
      </c>
      <c r="C132" s="1">
        <v>0.73171296296296295</v>
      </c>
      <c r="D132" s="2">
        <v>43082</v>
      </c>
      <c r="G132">
        <f t="shared" si="4"/>
        <v>1.5321734869657841E-6</v>
      </c>
      <c r="I132">
        <f t="shared" si="5"/>
        <v>-13.388823250912514</v>
      </c>
    </row>
    <row r="133" spans="1:9" x14ac:dyDescent="0.25">
      <c r="A133">
        <v>261.89999999999998</v>
      </c>
      <c r="B133">
        <v>1.45</v>
      </c>
      <c r="C133" s="1">
        <v>0.73173611111111114</v>
      </c>
      <c r="D133" s="2">
        <v>43082</v>
      </c>
      <c r="G133">
        <f t="shared" si="4"/>
        <v>1.5275254026016259E-6</v>
      </c>
      <c r="I133">
        <f t="shared" si="5"/>
        <v>-13.391861515857844</v>
      </c>
    </row>
    <row r="134" spans="1:9" x14ac:dyDescent="0.25">
      <c r="A134">
        <v>263.89999999999998</v>
      </c>
      <c r="B134">
        <v>1.452</v>
      </c>
      <c r="C134" s="1">
        <v>0.73175925925925922</v>
      </c>
      <c r="D134" s="2">
        <v>43082</v>
      </c>
      <c r="G134">
        <f t="shared" si="4"/>
        <v>1.5182388428699776E-6</v>
      </c>
      <c r="I134">
        <f t="shared" si="5"/>
        <v>-13.397959550873496</v>
      </c>
    </row>
    <row r="135" spans="1:9" x14ac:dyDescent="0.25">
      <c r="A135">
        <v>265.89999999999998</v>
      </c>
      <c r="B135">
        <v>1.454</v>
      </c>
      <c r="C135" s="1">
        <v>0.73178240740740741</v>
      </c>
      <c r="D135" s="2">
        <v>43082</v>
      </c>
      <c r="G135">
        <f t="shared" si="4"/>
        <v>1.508965065743514E-6</v>
      </c>
      <c r="I135">
        <f t="shared" si="5"/>
        <v>-13.404086529047261</v>
      </c>
    </row>
    <row r="136" spans="1:9" x14ac:dyDescent="0.25">
      <c r="A136">
        <v>267.89999999999998</v>
      </c>
      <c r="B136">
        <v>1.456</v>
      </c>
      <c r="C136" s="1">
        <v>0.73180555555555549</v>
      </c>
      <c r="D136" s="2">
        <v>43082</v>
      </c>
      <c r="G136">
        <f t="shared" si="4"/>
        <v>1.4997040360810351E-6</v>
      </c>
      <c r="I136">
        <f t="shared" si="5"/>
        <v>-13.410242778603456</v>
      </c>
    </row>
    <row r="137" spans="1:9" x14ac:dyDescent="0.25">
      <c r="A137">
        <v>269.89999999999998</v>
      </c>
      <c r="B137">
        <v>1.458</v>
      </c>
      <c r="C137" s="1">
        <v>0.73182870370370379</v>
      </c>
      <c r="D137" s="2">
        <v>43082</v>
      </c>
      <c r="G137">
        <f t="shared" si="4"/>
        <v>1.4904557188860547E-6</v>
      </c>
      <c r="I137">
        <f t="shared" si="5"/>
        <v>-13.416428633168593</v>
      </c>
    </row>
    <row r="138" spans="1:9" x14ac:dyDescent="0.25">
      <c r="A138">
        <v>271.89999999999998</v>
      </c>
      <c r="B138">
        <v>1.46</v>
      </c>
      <c r="C138" s="1">
        <v>0.73185185185185186</v>
      </c>
      <c r="D138" s="2">
        <v>43082</v>
      </c>
      <c r="G138">
        <f t="shared" si="4"/>
        <v>1.4812200793060076E-6</v>
      </c>
      <c r="I138">
        <f t="shared" si="5"/>
        <v>-13.422644431891621</v>
      </c>
    </row>
    <row r="139" spans="1:9" x14ac:dyDescent="0.25">
      <c r="A139">
        <v>273.89999999999998</v>
      </c>
      <c r="B139">
        <v>1.4610000000000001</v>
      </c>
      <c r="C139" s="1">
        <v>0.73187500000000005</v>
      </c>
      <c r="D139" s="2">
        <v>43082</v>
      </c>
      <c r="G139">
        <f t="shared" si="4"/>
        <v>1.4766070027693147E-6</v>
      </c>
      <c r="I139">
        <f t="shared" si="5"/>
        <v>-13.425763667836781</v>
      </c>
    </row>
    <row r="140" spans="1:9" x14ac:dyDescent="0.25">
      <c r="A140">
        <v>275.89999999999998</v>
      </c>
      <c r="B140">
        <v>1.462</v>
      </c>
      <c r="C140" s="1">
        <v>0.73189814814814813</v>
      </c>
      <c r="D140" s="2">
        <v>43082</v>
      </c>
      <c r="G140">
        <f t="shared" si="4"/>
        <v>1.4719970826314578E-6</v>
      </c>
      <c r="I140">
        <f t="shared" si="5"/>
        <v>-13.428890519567531</v>
      </c>
    </row>
    <row r="141" spans="1:9" x14ac:dyDescent="0.25">
      <c r="A141">
        <v>277.89999999999998</v>
      </c>
      <c r="B141">
        <v>1.464</v>
      </c>
      <c r="C141" s="1">
        <v>0.73192129629629632</v>
      </c>
      <c r="D141" s="2">
        <v>43082</v>
      </c>
      <c r="G141">
        <f t="shared" si="4"/>
        <v>1.4627866942953221E-6</v>
      </c>
      <c r="I141">
        <f t="shared" si="5"/>
        <v>-13.435167246764426</v>
      </c>
    </row>
    <row r="142" spans="1:9" x14ac:dyDescent="0.25">
      <c r="A142">
        <v>279.89999999999998</v>
      </c>
      <c r="B142">
        <v>1.466</v>
      </c>
      <c r="C142" s="1">
        <v>0.7319444444444444</v>
      </c>
      <c r="D142" s="2">
        <v>43082</v>
      </c>
      <c r="G142">
        <f t="shared" si="4"/>
        <v>1.4535888798720849E-6</v>
      </c>
      <c r="I142">
        <f t="shared" si="5"/>
        <v>-13.441474969954193</v>
      </c>
    </row>
    <row r="143" spans="1:9" x14ac:dyDescent="0.25">
      <c r="A143">
        <v>281.89999999999998</v>
      </c>
      <c r="B143">
        <v>1.468</v>
      </c>
      <c r="C143" s="1">
        <v>0.7319675925925927</v>
      </c>
      <c r="D143" s="2">
        <v>43082</v>
      </c>
      <c r="G143">
        <f t="shared" si="4"/>
        <v>1.4444036050770355E-6</v>
      </c>
      <c r="I143">
        <f t="shared" si="5"/>
        <v>-13.447814051646864</v>
      </c>
    </row>
    <row r="144" spans="1:9" x14ac:dyDescent="0.25">
      <c r="A144">
        <v>283.89999999999998</v>
      </c>
      <c r="B144">
        <v>1.47</v>
      </c>
      <c r="C144" s="1">
        <v>0.73199074074074078</v>
      </c>
      <c r="D144" s="2">
        <v>43082</v>
      </c>
      <c r="G144">
        <f t="shared" si="4"/>
        <v>1.4352308357654895E-6</v>
      </c>
      <c r="I144">
        <f t="shared" si="5"/>
        <v>-13.454184860528839</v>
      </c>
    </row>
    <row r="145" spans="1:9" x14ac:dyDescent="0.25">
      <c r="A145">
        <v>285.89999999999998</v>
      </c>
      <c r="B145">
        <v>1.4710000000000001</v>
      </c>
      <c r="C145" s="1">
        <v>0.73201388888888896</v>
      </c>
      <c r="D145" s="2">
        <v>43082</v>
      </c>
      <c r="G145">
        <f t="shared" si="4"/>
        <v>1.4306491300339218E-6</v>
      </c>
      <c r="I145">
        <f t="shared" si="5"/>
        <v>-13.457382279604071</v>
      </c>
    </row>
    <row r="146" spans="1:9" x14ac:dyDescent="0.25">
      <c r="A146">
        <v>287.89999999999998</v>
      </c>
      <c r="B146">
        <v>1.4730000000000001</v>
      </c>
      <c r="C146" s="1">
        <v>0.73203703703703704</v>
      </c>
      <c r="D146" s="2">
        <v>43082</v>
      </c>
      <c r="G146">
        <f t="shared" si="4"/>
        <v>1.421495055230807E-6</v>
      </c>
      <c r="I146">
        <f t="shared" si="5"/>
        <v>-13.463801384418701</v>
      </c>
    </row>
    <row r="147" spans="1:9" x14ac:dyDescent="0.25">
      <c r="A147">
        <v>289.89999999999998</v>
      </c>
      <c r="B147">
        <v>1.474</v>
      </c>
      <c r="C147" s="1">
        <v>0.73206018518518512</v>
      </c>
      <c r="D147" s="2">
        <v>43082</v>
      </c>
      <c r="G147">
        <f t="shared" si="4"/>
        <v>1.4169226777097928E-6</v>
      </c>
      <c r="I147">
        <f t="shared" si="5"/>
        <v>-13.467023166345307</v>
      </c>
    </row>
    <row r="148" spans="1:9" x14ac:dyDescent="0.25">
      <c r="A148">
        <v>291.89999999999998</v>
      </c>
      <c r="B148">
        <v>1.4750000000000001</v>
      </c>
      <c r="C148" s="1">
        <v>0.73208333333333331</v>
      </c>
      <c r="D148" s="2">
        <v>43082</v>
      </c>
      <c r="G148">
        <f t="shared" si="4"/>
        <v>1.4123534011571552E-6</v>
      </c>
      <c r="I148">
        <f t="shared" si="5"/>
        <v>-13.470253166103431</v>
      </c>
    </row>
    <row r="149" spans="1:9" x14ac:dyDescent="0.25">
      <c r="A149">
        <v>293.89999999999998</v>
      </c>
      <c r="B149">
        <v>1.4770000000000001</v>
      </c>
      <c r="C149" s="1">
        <v>0.73210648148148139</v>
      </c>
      <c r="D149" s="2">
        <v>43082</v>
      </c>
      <c r="G149">
        <f t="shared" si="4"/>
        <v>1.4032241341524366E-6</v>
      </c>
      <c r="I149">
        <f t="shared" si="5"/>
        <v>-13.476738016108929</v>
      </c>
    </row>
    <row r="150" spans="1:9" x14ac:dyDescent="0.25">
      <c r="A150">
        <v>295.89999999999998</v>
      </c>
      <c r="B150">
        <v>1.4790000000000001</v>
      </c>
      <c r="C150" s="1">
        <v>0.73212962962962969</v>
      </c>
      <c r="D150" s="2">
        <v>43082</v>
      </c>
      <c r="G150">
        <f t="shared" si="4"/>
        <v>1.3941072206927701E-6</v>
      </c>
      <c r="I150">
        <f t="shared" si="5"/>
        <v>-13.483256332735342</v>
      </c>
    </row>
    <row r="151" spans="1:9" x14ac:dyDescent="0.25">
      <c r="A151">
        <v>297.89999999999998</v>
      </c>
      <c r="B151">
        <v>1.48</v>
      </c>
      <c r="C151" s="1">
        <v>0.73215277777777776</v>
      </c>
      <c r="D151" s="2">
        <v>43082</v>
      </c>
      <c r="G151">
        <f t="shared" si="4"/>
        <v>1.3895533861032996E-6</v>
      </c>
      <c r="I151">
        <f t="shared" si="5"/>
        <v>-13.486528167412827</v>
      </c>
    </row>
    <row r="152" spans="1:9" x14ac:dyDescent="0.25">
      <c r="A152">
        <v>299.89999999999998</v>
      </c>
      <c r="B152">
        <v>1.482</v>
      </c>
      <c r="C152" s="1">
        <v>0.73217592592592595</v>
      </c>
      <c r="D152" s="2">
        <v>43082</v>
      </c>
      <c r="G152">
        <f t="shared" si="4"/>
        <v>1.380454940401026E-6</v>
      </c>
      <c r="I152">
        <f t="shared" si="5"/>
        <v>-13.493097446166107</v>
      </c>
    </row>
    <row r="153" spans="1:9" x14ac:dyDescent="0.25">
      <c r="A153">
        <v>301.89999999999998</v>
      </c>
      <c r="B153">
        <v>1.484</v>
      </c>
      <c r="C153" s="1">
        <v>0.73219907407407403</v>
      </c>
      <c r="D153" s="2">
        <v>43082</v>
      </c>
      <c r="G153">
        <f t="shared" si="4"/>
        <v>1.3713687650270904E-6</v>
      </c>
      <c r="I153">
        <f t="shared" si="5"/>
        <v>-13.499701218331102</v>
      </c>
    </row>
    <row r="154" spans="1:9" x14ac:dyDescent="0.25">
      <c r="A154">
        <v>303.89999999999998</v>
      </c>
      <c r="B154">
        <v>1.484</v>
      </c>
      <c r="C154" s="1">
        <v>0.73222222222222222</v>
      </c>
      <c r="D154" s="2">
        <v>43082</v>
      </c>
      <c r="G154">
        <f t="shared" si="4"/>
        <v>1.3713687650270904E-6</v>
      </c>
      <c r="I154">
        <f t="shared" si="5"/>
        <v>-13.499701218331102</v>
      </c>
    </row>
    <row r="155" spans="1:9" x14ac:dyDescent="0.25">
      <c r="A155">
        <v>305.89999999999998</v>
      </c>
      <c r="B155">
        <v>1.486</v>
      </c>
      <c r="C155" s="1">
        <v>0.7322453703703703</v>
      </c>
      <c r="D155" s="2">
        <v>43082</v>
      </c>
      <c r="G155">
        <f t="shared" si="4"/>
        <v>1.3622948269300876E-6</v>
      </c>
      <c r="I155">
        <f t="shared" si="5"/>
        <v>-13.506339907487568</v>
      </c>
    </row>
    <row r="156" spans="1:9" x14ac:dyDescent="0.25">
      <c r="A156">
        <v>307.89999999999998</v>
      </c>
      <c r="B156">
        <v>1.4870000000000001</v>
      </c>
      <c r="C156" s="1">
        <v>0.7322685185185186</v>
      </c>
      <c r="D156" s="2">
        <v>43082</v>
      </c>
      <c r="G156">
        <f t="shared" si="4"/>
        <v>1.3577624365683575E-6</v>
      </c>
      <c r="I156">
        <f t="shared" si="5"/>
        <v>-13.509672480383951</v>
      </c>
    </row>
    <row r="157" spans="1:9" x14ac:dyDescent="0.25">
      <c r="A157">
        <v>309.89999999999998</v>
      </c>
      <c r="B157">
        <v>1.4890000000000001</v>
      </c>
      <c r="C157" s="1">
        <v>0.73229166666666667</v>
      </c>
      <c r="D157" s="2">
        <v>43082</v>
      </c>
      <c r="G157">
        <f t="shared" si="4"/>
        <v>1.3487067927069032E-6</v>
      </c>
      <c r="I157">
        <f t="shared" si="5"/>
        <v>-13.516364355951591</v>
      </c>
    </row>
    <row r="158" spans="1:9" x14ac:dyDescent="0.25">
      <c r="A158">
        <v>311.89999999999998</v>
      </c>
      <c r="B158">
        <v>1.49</v>
      </c>
      <c r="C158" s="1">
        <v>0.73231481481481486</v>
      </c>
      <c r="D158" s="2">
        <v>43082</v>
      </c>
      <c r="G158">
        <f t="shared" si="4"/>
        <v>1.3441835310273533E-6</v>
      </c>
      <c r="I158">
        <f t="shared" si="5"/>
        <v>-13.51972376936229</v>
      </c>
    </row>
    <row r="159" spans="1:9" x14ac:dyDescent="0.25">
      <c r="A159">
        <v>313.89999999999998</v>
      </c>
      <c r="B159">
        <v>1.492</v>
      </c>
      <c r="C159" s="1">
        <v>0.73233796296296294</v>
      </c>
      <c r="D159" s="2">
        <v>43082</v>
      </c>
      <c r="G159">
        <f t="shared" si="4"/>
        <v>1.335146107782759E-6</v>
      </c>
      <c r="I159">
        <f t="shared" si="5"/>
        <v>-13.526469828068594</v>
      </c>
    </row>
    <row r="160" spans="1:9" x14ac:dyDescent="0.25">
      <c r="A160">
        <v>315.89999999999998</v>
      </c>
      <c r="B160">
        <v>1.4930000000000001</v>
      </c>
      <c r="C160" s="1">
        <v>0.73236111111111113</v>
      </c>
      <c r="D160" s="2">
        <v>43082</v>
      </c>
      <c r="G160">
        <f t="shared" si="4"/>
        <v>1.3306319380871659E-6</v>
      </c>
      <c r="I160">
        <f t="shared" si="5"/>
        <v>-13.529856587155631</v>
      </c>
    </row>
    <row r="161" spans="1:9" x14ac:dyDescent="0.25">
      <c r="A161">
        <v>317.89999999999998</v>
      </c>
      <c r="B161">
        <v>1.494</v>
      </c>
      <c r="C161" s="1">
        <v>0.73238425925925921</v>
      </c>
      <c r="D161" s="2">
        <v>43082</v>
      </c>
      <c r="G161">
        <f t="shared" si="4"/>
        <v>1.3261207909359546E-6</v>
      </c>
      <c r="I161">
        <f t="shared" si="5"/>
        <v>-13.533252576129254</v>
      </c>
    </row>
    <row r="162" spans="1:9" x14ac:dyDescent="0.25">
      <c r="A162">
        <v>319.89999999999998</v>
      </c>
      <c r="B162">
        <v>1.4950000000000001</v>
      </c>
      <c r="C162" s="1">
        <v>0.73240740740740751</v>
      </c>
      <c r="D162" s="2">
        <v>43082</v>
      </c>
      <c r="G162">
        <f t="shared" si="4"/>
        <v>1.3216126622842322E-6</v>
      </c>
      <c r="I162">
        <f t="shared" si="5"/>
        <v>-13.53665785319939</v>
      </c>
    </row>
    <row r="163" spans="1:9" x14ac:dyDescent="0.25">
      <c r="A163">
        <v>321.89999999999998</v>
      </c>
      <c r="B163">
        <v>1.4970000000000001</v>
      </c>
      <c r="C163" s="1">
        <v>0.73243055555555558</v>
      </c>
      <c r="D163" s="2">
        <v>43082</v>
      </c>
      <c r="G163">
        <f t="shared" si="4"/>
        <v>1.3126054443402438E-6</v>
      </c>
      <c r="I163">
        <f t="shared" si="5"/>
        <v>-13.543496507162653</v>
      </c>
    </row>
    <row r="164" spans="1:9" x14ac:dyDescent="0.25">
      <c r="A164">
        <v>323.89999999999998</v>
      </c>
      <c r="B164">
        <v>1.4990000000000001</v>
      </c>
      <c r="C164" s="1">
        <v>0.73245370370370377</v>
      </c>
      <c r="D164" s="2">
        <v>43082</v>
      </c>
      <c r="G164">
        <f t="shared" si="4"/>
        <v>1.3036102520579669E-6</v>
      </c>
      <c r="I164">
        <f t="shared" si="5"/>
        <v>-13.550373025593887</v>
      </c>
    </row>
    <row r="165" spans="1:9" x14ac:dyDescent="0.25">
      <c r="A165">
        <v>325.89999999999998</v>
      </c>
      <c r="B165">
        <v>1.5</v>
      </c>
      <c r="C165" s="1">
        <v>0.73247685185185185</v>
      </c>
      <c r="D165" s="2">
        <v>43082</v>
      </c>
      <c r="G165">
        <f t="shared" si="4"/>
        <v>1.2991171555135684E-6</v>
      </c>
      <c r="I165">
        <f t="shared" si="5"/>
        <v>-13.553825635340617</v>
      </c>
    </row>
    <row r="166" spans="1:9" x14ac:dyDescent="0.25">
      <c r="A166">
        <v>327.9</v>
      </c>
      <c r="B166">
        <v>1.5009999999999999</v>
      </c>
      <c r="C166" s="1">
        <v>0.73249999999999993</v>
      </c>
      <c r="D166" s="2">
        <v>43082</v>
      </c>
      <c r="G166">
        <f t="shared" si="4"/>
        <v>1.294627053368956E-6</v>
      </c>
      <c r="I166">
        <f t="shared" si="5"/>
        <v>-13.557287893966246</v>
      </c>
    </row>
    <row r="167" spans="1:9" x14ac:dyDescent="0.25">
      <c r="A167">
        <v>329.9</v>
      </c>
      <c r="B167">
        <v>1.5029999999999999</v>
      </c>
      <c r="C167" s="1">
        <v>0.73252314814814812</v>
      </c>
      <c r="D167" s="2">
        <v>43082</v>
      </c>
      <c r="G167">
        <f t="shared" si="4"/>
        <v>1.2856558163328675E-6</v>
      </c>
      <c r="I167">
        <f t="shared" si="5"/>
        <v>-13.564241606902989</v>
      </c>
    </row>
    <row r="168" spans="1:9" x14ac:dyDescent="0.25">
      <c r="A168">
        <v>331.9</v>
      </c>
      <c r="B168">
        <v>1.504</v>
      </c>
      <c r="C168" s="1">
        <v>0.7325462962962962</v>
      </c>
      <c r="D168" s="2">
        <v>43082</v>
      </c>
      <c r="G168">
        <f t="shared" si="4"/>
        <v>1.2811746734881727E-6</v>
      </c>
      <c r="I168">
        <f t="shared" si="5"/>
        <v>-13.567733187211841</v>
      </c>
    </row>
    <row r="169" spans="1:9" x14ac:dyDescent="0.25">
      <c r="A169">
        <v>333.9</v>
      </c>
      <c r="B169">
        <v>1.5049999999999999</v>
      </c>
      <c r="C169" s="1">
        <v>0.7325694444444445</v>
      </c>
      <c r="D169" s="2">
        <v>43082</v>
      </c>
      <c r="G169">
        <f t="shared" si="4"/>
        <v>1.2766965091367818E-6</v>
      </c>
      <c r="I169">
        <f t="shared" si="5"/>
        <v>-13.571234668410066</v>
      </c>
    </row>
    <row r="170" spans="1:9" x14ac:dyDescent="0.25">
      <c r="A170">
        <v>335.9</v>
      </c>
      <c r="B170">
        <v>1.506</v>
      </c>
      <c r="C170" s="1">
        <v>0.73259259259259257</v>
      </c>
      <c r="D170" s="2">
        <v>43082</v>
      </c>
      <c r="G170">
        <f t="shared" si="4"/>
        <v>1.2722213193218776E-6</v>
      </c>
      <c r="I170">
        <f t="shared" si="5"/>
        <v>-13.574746115003824</v>
      </c>
    </row>
    <row r="171" spans="1:9" x14ac:dyDescent="0.25">
      <c r="A171">
        <v>337.9</v>
      </c>
      <c r="B171">
        <v>1.5069999999999999</v>
      </c>
      <c r="C171" s="1">
        <v>0.73261574074074076</v>
      </c>
      <c r="D171" s="2">
        <v>43082</v>
      </c>
      <c r="G171">
        <f t="shared" si="4"/>
        <v>1.2677491000945225E-6</v>
      </c>
      <c r="I171">
        <f t="shared" si="5"/>
        <v>-13.578267592116124</v>
      </c>
    </row>
    <row r="172" spans="1:9" x14ac:dyDescent="0.25">
      <c r="A172">
        <v>339.9</v>
      </c>
      <c r="B172">
        <v>1.5089999999999999</v>
      </c>
      <c r="C172" s="1">
        <v>0.73263888888888884</v>
      </c>
      <c r="D172" s="2">
        <v>43082</v>
      </c>
      <c r="G172">
        <f t="shared" si="4"/>
        <v>1.2588135576459864E-6</v>
      </c>
      <c r="I172">
        <f t="shared" si="5"/>
        <v>-13.585340901520238</v>
      </c>
    </row>
    <row r="173" spans="1:9" x14ac:dyDescent="0.25">
      <c r="A173">
        <v>341.9</v>
      </c>
      <c r="B173">
        <v>1.51</v>
      </c>
      <c r="C173" s="1">
        <v>0.73266203703703703</v>
      </c>
      <c r="D173" s="2">
        <v>43082</v>
      </c>
      <c r="G173">
        <f t="shared" si="4"/>
        <v>1.2543502265661402E-6</v>
      </c>
      <c r="I173">
        <f t="shared" si="5"/>
        <v>-13.588892867214241</v>
      </c>
    </row>
    <row r="174" spans="1:9" x14ac:dyDescent="0.25">
      <c r="A174">
        <v>343.9</v>
      </c>
      <c r="B174">
        <v>1.512</v>
      </c>
      <c r="C174" s="1">
        <v>0.73268518518518511</v>
      </c>
      <c r="D174" s="2">
        <v>43082</v>
      </c>
      <c r="G174">
        <f t="shared" si="4"/>
        <v>1.2454324251071342E-6</v>
      </c>
      <c r="I174">
        <f t="shared" si="5"/>
        <v>-13.596027758949177</v>
      </c>
    </row>
    <row r="175" spans="1:9" x14ac:dyDescent="0.25">
      <c r="A175">
        <v>345.9</v>
      </c>
      <c r="B175">
        <v>1.5129999999999999</v>
      </c>
      <c r="C175" s="1">
        <v>0.73270833333333341</v>
      </c>
      <c r="D175" s="2">
        <v>43082</v>
      </c>
      <c r="G175">
        <f t="shared" si="4"/>
        <v>1.2409779469160271E-6</v>
      </c>
      <c r="I175">
        <f t="shared" si="5"/>
        <v>-13.59961082231386</v>
      </c>
    </row>
    <row r="176" spans="1:9" x14ac:dyDescent="0.25">
      <c r="A176">
        <v>347.9</v>
      </c>
      <c r="B176">
        <v>1.514</v>
      </c>
      <c r="C176" s="1">
        <v>0.73273148148148148</v>
      </c>
      <c r="D176" s="2">
        <v>43082</v>
      </c>
      <c r="G176">
        <f t="shared" si="4"/>
        <v>1.2365264118887874E-6</v>
      </c>
      <c r="I176">
        <f t="shared" si="5"/>
        <v>-13.603204390011863</v>
      </c>
    </row>
    <row r="177" spans="1:9" x14ac:dyDescent="0.25">
      <c r="A177">
        <v>349.9</v>
      </c>
      <c r="B177">
        <v>1.5149999999999999</v>
      </c>
      <c r="C177" s="1">
        <v>0.73275462962962967</v>
      </c>
      <c r="D177" s="2">
        <v>43082</v>
      </c>
      <c r="G177">
        <f t="shared" si="4"/>
        <v>1.2320778161387688E-6</v>
      </c>
      <c r="I177">
        <f t="shared" si="5"/>
        <v>-13.606808532397311</v>
      </c>
    </row>
    <row r="178" spans="1:9" x14ac:dyDescent="0.25">
      <c r="A178">
        <v>351.9</v>
      </c>
      <c r="B178">
        <v>1.516</v>
      </c>
      <c r="C178" s="1">
        <v>0.73277777777777775</v>
      </c>
      <c r="D178" s="2">
        <v>43082</v>
      </c>
      <c r="G178">
        <f t="shared" si="4"/>
        <v>1.2276321557870158E-6</v>
      </c>
      <c r="I178">
        <f t="shared" si="5"/>
        <v>-13.610423320517318</v>
      </c>
    </row>
    <row r="179" spans="1:9" x14ac:dyDescent="0.25">
      <c r="A179">
        <v>353.9</v>
      </c>
      <c r="B179">
        <v>1.518</v>
      </c>
      <c r="C179" s="1">
        <v>0.73280092592592594</v>
      </c>
      <c r="D179" s="2">
        <v>43082</v>
      </c>
      <c r="G179">
        <f t="shared" si="4"/>
        <v>1.2187496258008419E-6</v>
      </c>
      <c r="I179">
        <f t="shared" si="5"/>
        <v>-13.617685121669608</v>
      </c>
    </row>
    <row r="180" spans="1:9" x14ac:dyDescent="0.25">
      <c r="A180">
        <v>355.9</v>
      </c>
      <c r="B180">
        <v>1.5189999999999999</v>
      </c>
      <c r="C180" s="1">
        <v>0.73282407407407402</v>
      </c>
      <c r="D180" s="2">
        <v>43082</v>
      </c>
      <c r="G180">
        <f t="shared" si="4"/>
        <v>1.2143127484467991E-6</v>
      </c>
      <c r="I180">
        <f t="shared" si="5"/>
        <v>-13.621332280344367</v>
      </c>
    </row>
    <row r="181" spans="1:9" x14ac:dyDescent="0.25">
      <c r="A181">
        <v>357.9</v>
      </c>
      <c r="B181">
        <v>1.52</v>
      </c>
      <c r="C181" s="1">
        <v>0.73284722222222232</v>
      </c>
      <c r="D181" s="2">
        <v>43082</v>
      </c>
      <c r="G181">
        <f t="shared" si="4"/>
        <v>1.2098787910517371E-6</v>
      </c>
      <c r="I181">
        <f t="shared" si="5"/>
        <v>-13.624990376057758</v>
      </c>
    </row>
    <row r="182" spans="1:9" x14ac:dyDescent="0.25">
      <c r="A182">
        <v>359.9</v>
      </c>
      <c r="B182">
        <v>1.522</v>
      </c>
      <c r="C182" s="1">
        <v>0.73287037037037039</v>
      </c>
      <c r="D182" s="2">
        <v>43082</v>
      </c>
      <c r="G182">
        <f t="shared" si="4"/>
        <v>1.2010196207829842E-6</v>
      </c>
      <c r="I182">
        <f t="shared" si="5"/>
        <v>-13.632339677961587</v>
      </c>
    </row>
    <row r="183" spans="1:9" x14ac:dyDescent="0.25">
      <c r="A183">
        <v>361.9</v>
      </c>
      <c r="B183">
        <v>1.522</v>
      </c>
      <c r="C183" s="1">
        <v>0.73289351851851858</v>
      </c>
      <c r="D183" s="2">
        <v>43082</v>
      </c>
      <c r="G183">
        <f t="shared" si="4"/>
        <v>1.2010196207829842E-6</v>
      </c>
      <c r="I183">
        <f t="shared" si="5"/>
        <v>-13.632339677961587</v>
      </c>
    </row>
    <row r="184" spans="1:9" x14ac:dyDescent="0.25">
      <c r="A184">
        <v>363.9</v>
      </c>
      <c r="B184">
        <v>1.524</v>
      </c>
      <c r="C184" s="1">
        <v>0.73291666666666666</v>
      </c>
      <c r="D184" s="2">
        <v>43082</v>
      </c>
      <c r="G184">
        <f t="shared" si="4"/>
        <v>1.1921720843590329E-6</v>
      </c>
      <c r="I184">
        <f t="shared" si="5"/>
        <v>-13.63973363366788</v>
      </c>
    </row>
    <row r="185" spans="1:9" x14ac:dyDescent="0.25">
      <c r="A185">
        <v>365.9</v>
      </c>
      <c r="B185">
        <v>1.5249999999999999</v>
      </c>
      <c r="C185" s="1">
        <v>0.73293981481481474</v>
      </c>
      <c r="D185" s="2">
        <v>43082</v>
      </c>
      <c r="G185">
        <f t="shared" si="4"/>
        <v>1.1877526692982242E-6</v>
      </c>
      <c r="I185">
        <f t="shared" si="5"/>
        <v>-13.64344754952495</v>
      </c>
    </row>
    <row r="186" spans="1:9" x14ac:dyDescent="0.25">
      <c r="A186">
        <v>367.9</v>
      </c>
      <c r="B186">
        <v>1.5269999999999999</v>
      </c>
      <c r="C186" s="1">
        <v>0.73296296296296293</v>
      </c>
      <c r="D186" s="2">
        <v>43082</v>
      </c>
      <c r="G186">
        <f t="shared" si="4"/>
        <v>1.1789225264633158E-6</v>
      </c>
      <c r="I186">
        <f t="shared" si="5"/>
        <v>-13.65090964979516</v>
      </c>
    </row>
    <row r="187" spans="1:9" x14ac:dyDescent="0.25">
      <c r="A187">
        <v>369.9</v>
      </c>
      <c r="B187">
        <v>1.528</v>
      </c>
      <c r="C187" s="1">
        <v>0.73298611111111101</v>
      </c>
      <c r="D187" s="2">
        <v>43082</v>
      </c>
      <c r="G187">
        <f t="shared" si="4"/>
        <v>1.1745117911053739E-6</v>
      </c>
      <c r="I187">
        <f t="shared" si="5"/>
        <v>-13.654657993642516</v>
      </c>
    </row>
    <row r="188" spans="1:9" x14ac:dyDescent="0.25">
      <c r="A188">
        <v>371.9</v>
      </c>
      <c r="B188">
        <v>1.5289999999999999</v>
      </c>
      <c r="C188" s="1">
        <v>0.7330092592592593</v>
      </c>
      <c r="D188" s="2">
        <v>43082</v>
      </c>
      <c r="G188">
        <f t="shared" si="4"/>
        <v>1.1701039414102884E-6</v>
      </c>
      <c r="I188">
        <f t="shared" si="5"/>
        <v>-13.65841797428833</v>
      </c>
    </row>
    <row r="189" spans="1:9" x14ac:dyDescent="0.25">
      <c r="A189">
        <v>373.9</v>
      </c>
      <c r="B189">
        <v>1.53</v>
      </c>
      <c r="C189" s="1">
        <v>0.73303240740740738</v>
      </c>
      <c r="D189" s="2">
        <v>43082</v>
      </c>
      <c r="G189">
        <f t="shared" si="4"/>
        <v>1.1656989736047137E-6</v>
      </c>
      <c r="I189">
        <f t="shared" si="5"/>
        <v>-13.662189673517956</v>
      </c>
    </row>
    <row r="190" spans="1:9" x14ac:dyDescent="0.25">
      <c r="A190">
        <v>375.9</v>
      </c>
      <c r="B190">
        <v>1.5309999999999999</v>
      </c>
      <c r="C190" s="1">
        <v>0.73305555555555557</v>
      </c>
      <c r="D190" s="2">
        <v>43082</v>
      </c>
      <c r="G190">
        <f t="shared" si="4"/>
        <v>1.1612968839227065E-6</v>
      </c>
      <c r="I190">
        <f t="shared" si="5"/>
        <v>-13.665973173964719</v>
      </c>
    </row>
    <row r="191" spans="1:9" x14ac:dyDescent="0.25">
      <c r="A191">
        <v>377.9</v>
      </c>
      <c r="B191">
        <v>1.532</v>
      </c>
      <c r="C191" s="1">
        <v>0.73307870370370365</v>
      </c>
      <c r="D191" s="2">
        <v>43082</v>
      </c>
      <c r="G191">
        <f t="shared" si="4"/>
        <v>1.1568976686056969E-6</v>
      </c>
      <c r="I191">
        <f t="shared" si="5"/>
        <v>-13.669768559121744</v>
      </c>
    </row>
    <row r="192" spans="1:9" x14ac:dyDescent="0.25">
      <c r="A192">
        <v>379.9</v>
      </c>
      <c r="B192">
        <v>1.5329999999999999</v>
      </c>
      <c r="C192" s="1">
        <v>0.73310185185185184</v>
      </c>
      <c r="D192" s="2">
        <v>43082</v>
      </c>
      <c r="G192">
        <f t="shared" si="4"/>
        <v>1.1525013239024766E-6</v>
      </c>
      <c r="I192">
        <f t="shared" si="5"/>
        <v>-13.673575913353945</v>
      </c>
    </row>
    <row r="193" spans="1:9" x14ac:dyDescent="0.25">
      <c r="A193">
        <v>381.9</v>
      </c>
      <c r="B193">
        <v>1.5349999999999999</v>
      </c>
      <c r="C193" s="1">
        <v>0.73312499999999992</v>
      </c>
      <c r="D193" s="2">
        <v>43082</v>
      </c>
      <c r="G193">
        <f t="shared" si="4"/>
        <v>1.1437172313692258E-6</v>
      </c>
      <c r="I193">
        <f t="shared" si="5"/>
        <v>-13.681226870936086</v>
      </c>
    </row>
    <row r="194" spans="1:9" x14ac:dyDescent="0.25">
      <c r="A194">
        <v>383.9</v>
      </c>
      <c r="B194">
        <v>1.536</v>
      </c>
      <c r="C194" s="1">
        <v>0.73314814814814822</v>
      </c>
      <c r="D194" s="2">
        <v>43082</v>
      </c>
      <c r="G194">
        <f t="shared" si="4"/>
        <v>1.1393294760733904E-6</v>
      </c>
      <c r="I194">
        <f t="shared" si="5"/>
        <v>-13.685070647485917</v>
      </c>
    </row>
    <row r="195" spans="1:9" x14ac:dyDescent="0.25">
      <c r="A195">
        <v>385.9</v>
      </c>
      <c r="B195">
        <v>1.538</v>
      </c>
      <c r="C195" s="1">
        <v>0.73317129629629629</v>
      </c>
      <c r="D195" s="2">
        <v>43082</v>
      </c>
      <c r="G195">
        <f t="shared" ref="G195:G258" si="6">LOG(1.819/B195)/64460.268</f>
        <v>1.1305625288134278E-6</v>
      </c>
      <c r="I195">
        <f t="shared" ref="I195:I258" si="7">LN(G195)</f>
        <v>-13.692795235998636</v>
      </c>
    </row>
    <row r="196" spans="1:9" x14ac:dyDescent="0.25">
      <c r="A196">
        <v>387.9</v>
      </c>
      <c r="B196">
        <v>1.5389999999999999</v>
      </c>
      <c r="C196" s="1">
        <v>0.73319444444444448</v>
      </c>
      <c r="D196" s="2">
        <v>43082</v>
      </c>
      <c r="G196">
        <f t="shared" si="6"/>
        <v>1.1261833294271264E-6</v>
      </c>
      <c r="I196">
        <f t="shared" si="7"/>
        <v>-13.696676226733119</v>
      </c>
    </row>
    <row r="197" spans="1:9" x14ac:dyDescent="0.25">
      <c r="A197">
        <v>389.9</v>
      </c>
      <c r="B197">
        <v>1.54</v>
      </c>
      <c r="C197" s="1">
        <v>0.73321759259259256</v>
      </c>
      <c r="D197" s="2">
        <v>43082</v>
      </c>
      <c r="G197">
        <f t="shared" si="6"/>
        <v>1.1218069746005473E-6</v>
      </c>
      <c r="I197">
        <f t="shared" si="7"/>
        <v>-13.700569802561722</v>
      </c>
    </row>
    <row r="198" spans="1:9" x14ac:dyDescent="0.25">
      <c r="A198">
        <v>391.9</v>
      </c>
      <c r="B198">
        <v>1.5409999999999999</v>
      </c>
      <c r="C198" s="1">
        <v>0.73324074074074075</v>
      </c>
      <c r="D198" s="2">
        <v>43082</v>
      </c>
      <c r="G198">
        <f t="shared" si="6"/>
        <v>1.1174334606406579E-6</v>
      </c>
      <c r="I198">
        <f t="shared" si="7"/>
        <v>-13.70447605528231</v>
      </c>
    </row>
    <row r="199" spans="1:9" x14ac:dyDescent="0.25">
      <c r="A199">
        <v>393.9</v>
      </c>
      <c r="B199">
        <v>1.542</v>
      </c>
      <c r="C199" s="1">
        <v>0.73326388888888883</v>
      </c>
      <c r="D199" s="2">
        <v>43082</v>
      </c>
      <c r="G199">
        <f t="shared" si="6"/>
        <v>1.1130627838616095E-6</v>
      </c>
      <c r="I199">
        <f t="shared" si="7"/>
        <v>-13.708395077682663</v>
      </c>
    </row>
    <row r="200" spans="1:9" x14ac:dyDescent="0.25">
      <c r="A200">
        <v>395.9</v>
      </c>
      <c r="B200">
        <v>1.544</v>
      </c>
      <c r="C200" s="1">
        <v>0.73328703703703713</v>
      </c>
      <c r="D200" s="2">
        <v>43082</v>
      </c>
      <c r="G200">
        <f t="shared" si="6"/>
        <v>1.1043299271384693E-6</v>
      </c>
      <c r="I200">
        <f t="shared" si="7"/>
        <v>-13.716271807709539</v>
      </c>
    </row>
    <row r="201" spans="1:9" x14ac:dyDescent="0.25">
      <c r="A201">
        <v>397.9</v>
      </c>
      <c r="B201">
        <v>1.546</v>
      </c>
      <c r="C201" s="1">
        <v>0.7333101851851852</v>
      </c>
      <c r="D201" s="2">
        <v>43082</v>
      </c>
      <c r="G201">
        <f t="shared" si="6"/>
        <v>1.0956083750873862E-6</v>
      </c>
      <c r="I201">
        <f t="shared" si="7"/>
        <v>-13.724200755293728</v>
      </c>
    </row>
    <row r="202" spans="1:9" x14ac:dyDescent="0.25">
      <c r="A202">
        <v>399.9</v>
      </c>
      <c r="B202">
        <v>1.5469999999999999</v>
      </c>
      <c r="C202" s="1">
        <v>0.73333333333333339</v>
      </c>
      <c r="D202" s="2">
        <v>43082</v>
      </c>
      <c r="G202">
        <f t="shared" si="6"/>
        <v>1.0912518291750827E-6</v>
      </c>
      <c r="I202">
        <f t="shared" si="7"/>
        <v>-13.728185053573997</v>
      </c>
    </row>
    <row r="203" spans="1:9" x14ac:dyDescent="0.25">
      <c r="A203">
        <v>401.9</v>
      </c>
      <c r="B203">
        <v>1.548</v>
      </c>
      <c r="C203" s="1">
        <v>0.73335648148148147</v>
      </c>
      <c r="D203" s="2">
        <v>43082</v>
      </c>
      <c r="G203">
        <f t="shared" si="6"/>
        <v>1.0868980984784265E-6</v>
      </c>
      <c r="I203">
        <f t="shared" si="7"/>
        <v>-13.732182699869622</v>
      </c>
    </row>
    <row r="204" spans="1:9" x14ac:dyDescent="0.25">
      <c r="A204">
        <v>403.9</v>
      </c>
      <c r="B204">
        <v>1.5489999999999999</v>
      </c>
      <c r="C204" s="1">
        <v>0.73337962962962966</v>
      </c>
      <c r="D204" s="2">
        <v>43082</v>
      </c>
      <c r="G204">
        <f t="shared" si="6"/>
        <v>1.0825471793613637E-6</v>
      </c>
      <c r="I204">
        <f t="shared" si="7"/>
        <v>-13.736193794313861</v>
      </c>
    </row>
    <row r="205" spans="1:9" x14ac:dyDescent="0.25">
      <c r="A205">
        <v>405.9</v>
      </c>
      <c r="B205">
        <v>1.55</v>
      </c>
      <c r="C205" s="1">
        <v>0.73340277777777774</v>
      </c>
      <c r="D205" s="2">
        <v>43082</v>
      </c>
      <c r="G205">
        <f t="shared" si="6"/>
        <v>1.0781990681948778E-6</v>
      </c>
      <c r="I205">
        <f t="shared" si="7"/>
        <v>-13.740218438152109</v>
      </c>
    </row>
    <row r="206" spans="1:9" x14ac:dyDescent="0.25">
      <c r="A206">
        <v>407.9</v>
      </c>
      <c r="B206">
        <v>1.55</v>
      </c>
      <c r="C206" s="1">
        <v>0.73342592592592604</v>
      </c>
      <c r="D206" s="2">
        <v>43082</v>
      </c>
      <c r="G206">
        <f t="shared" si="6"/>
        <v>1.0781990681948778E-6</v>
      </c>
      <c r="I206">
        <f t="shared" si="7"/>
        <v>-13.740218438152109</v>
      </c>
    </row>
    <row r="207" spans="1:9" x14ac:dyDescent="0.25">
      <c r="A207">
        <v>409.9</v>
      </c>
      <c r="B207">
        <v>1.552</v>
      </c>
      <c r="C207" s="1">
        <v>0.73344907407407411</v>
      </c>
      <c r="D207" s="2">
        <v>43082</v>
      </c>
      <c r="G207">
        <f t="shared" si="6"/>
        <v>1.0695112552326634E-6</v>
      </c>
      <c r="I207">
        <f t="shared" si="7"/>
        <v>-13.748308784652618</v>
      </c>
    </row>
    <row r="208" spans="1:9" x14ac:dyDescent="0.25">
      <c r="A208">
        <v>411.9</v>
      </c>
      <c r="B208">
        <v>1.5529999999999999</v>
      </c>
      <c r="C208" s="1">
        <v>0.73347222222222219</v>
      </c>
      <c r="D208" s="2">
        <v>43082</v>
      </c>
      <c r="G208">
        <f t="shared" si="6"/>
        <v>1.0651715462139418E-6</v>
      </c>
      <c r="I208">
        <f t="shared" si="7"/>
        <v>-13.752374695517052</v>
      </c>
    </row>
    <row r="209" spans="1:9" x14ac:dyDescent="0.25">
      <c r="A209">
        <v>413.9</v>
      </c>
      <c r="B209">
        <v>1.554</v>
      </c>
      <c r="C209" s="1">
        <v>0.73349537037037038</v>
      </c>
      <c r="D209" s="2">
        <v>43082</v>
      </c>
      <c r="G209">
        <f t="shared" si="6"/>
        <v>1.0608346306997677E-6</v>
      </c>
      <c r="I209">
        <f t="shared" si="7"/>
        <v>-13.756454572214562</v>
      </c>
    </row>
    <row r="210" spans="1:9" x14ac:dyDescent="0.25">
      <c r="A210">
        <v>415.9</v>
      </c>
      <c r="B210">
        <v>1.5549999999999999</v>
      </c>
      <c r="C210" s="1">
        <v>0.73351851851851846</v>
      </c>
      <c r="D210" s="2">
        <v>43082</v>
      </c>
      <c r="G210">
        <f t="shared" si="6"/>
        <v>1.0565005050960588E-6</v>
      </c>
      <c r="I210">
        <f t="shared" si="7"/>
        <v>-13.760548521806118</v>
      </c>
    </row>
    <row r="211" spans="1:9" x14ac:dyDescent="0.25">
      <c r="A211">
        <v>417.9</v>
      </c>
      <c r="B211">
        <v>1.556</v>
      </c>
      <c r="C211" s="1">
        <v>0.73354166666666665</v>
      </c>
      <c r="D211" s="2">
        <v>43082</v>
      </c>
      <c r="G211">
        <f t="shared" si="6"/>
        <v>1.0521691658156535E-6</v>
      </c>
      <c r="I211">
        <f t="shared" si="7"/>
        <v>-13.764656652569059</v>
      </c>
    </row>
    <row r="212" spans="1:9" x14ac:dyDescent="0.25">
      <c r="A212">
        <v>419.9</v>
      </c>
      <c r="B212">
        <v>1.5569999999999999</v>
      </c>
      <c r="C212" s="1">
        <v>0.73356481481481473</v>
      </c>
      <c r="D212" s="2">
        <v>43082</v>
      </c>
      <c r="G212">
        <f t="shared" si="6"/>
        <v>1.0478406092783123E-6</v>
      </c>
      <c r="I212">
        <f t="shared" si="7"/>
        <v>-13.768779074015628</v>
      </c>
    </row>
    <row r="213" spans="1:9" x14ac:dyDescent="0.25">
      <c r="A213">
        <v>421.9</v>
      </c>
      <c r="B213">
        <v>1.5580000000000001</v>
      </c>
      <c r="C213" s="1">
        <v>0.73358796296296302</v>
      </c>
      <c r="D213" s="2">
        <v>43082</v>
      </c>
      <c r="G213">
        <f t="shared" si="6"/>
        <v>1.0435148319106879E-6</v>
      </c>
      <c r="I213">
        <f t="shared" si="7"/>
        <v>-13.772915896911876</v>
      </c>
    </row>
    <row r="214" spans="1:9" x14ac:dyDescent="0.25">
      <c r="A214">
        <v>423.9</v>
      </c>
      <c r="B214">
        <v>1.56</v>
      </c>
      <c r="C214" s="1">
        <v>0.7336111111111111</v>
      </c>
      <c r="D214" s="2">
        <v>43082</v>
      </c>
      <c r="G214">
        <f t="shared" si="6"/>
        <v>1.0348716004255819E-6</v>
      </c>
      <c r="I214">
        <f t="shared" si="7"/>
        <v>-13.781233196502541</v>
      </c>
    </row>
    <row r="215" spans="1:9" x14ac:dyDescent="0.25">
      <c r="A215">
        <v>425.9</v>
      </c>
      <c r="B215">
        <v>1.5609999999999999</v>
      </c>
      <c r="C215" s="1">
        <v>0.73363425925925929</v>
      </c>
      <c r="D215" s="2">
        <v>43082</v>
      </c>
      <c r="G215">
        <f t="shared" si="6"/>
        <v>1.0305541391957302E-6</v>
      </c>
      <c r="I215">
        <f t="shared" si="7"/>
        <v>-13.785413901173268</v>
      </c>
    </row>
    <row r="216" spans="1:9" x14ac:dyDescent="0.25">
      <c r="A216">
        <v>427.9</v>
      </c>
      <c r="B216">
        <v>1.5620000000000001</v>
      </c>
      <c r="C216" s="1">
        <v>0.73365740740740737</v>
      </c>
      <c r="D216" s="2">
        <v>43082</v>
      </c>
      <c r="G216">
        <f t="shared" si="6"/>
        <v>1.0262394429108174E-6</v>
      </c>
      <c r="I216">
        <f t="shared" si="7"/>
        <v>-13.7896094632867</v>
      </c>
    </row>
    <row r="217" spans="1:9" x14ac:dyDescent="0.25">
      <c r="A217">
        <v>429.9</v>
      </c>
      <c r="B217">
        <v>1.5629999999999999</v>
      </c>
      <c r="C217" s="1">
        <v>0.73368055555555556</v>
      </c>
      <c r="D217" s="2">
        <v>43082</v>
      </c>
      <c r="G217">
        <f t="shared" si="6"/>
        <v>1.0219275080317182E-6</v>
      </c>
      <c r="I217">
        <f t="shared" si="7"/>
        <v>-13.793820000174332</v>
      </c>
    </row>
    <row r="218" spans="1:9" x14ac:dyDescent="0.25">
      <c r="A218">
        <v>431.9</v>
      </c>
      <c r="B218">
        <v>1.5640000000000001</v>
      </c>
      <c r="C218" s="1">
        <v>0.73370370370370364</v>
      </c>
      <c r="D218" s="2">
        <v>43082</v>
      </c>
      <c r="G218">
        <f t="shared" si="6"/>
        <v>1.0176183310260875E-6</v>
      </c>
      <c r="I218">
        <f t="shared" si="7"/>
        <v>-13.798045630542765</v>
      </c>
    </row>
    <row r="219" spans="1:9" x14ac:dyDescent="0.25">
      <c r="A219">
        <v>433.9</v>
      </c>
      <c r="B219">
        <v>1.5649999999999999</v>
      </c>
      <c r="C219" s="1">
        <v>0.73372685185185194</v>
      </c>
      <c r="D219" s="2">
        <v>43082</v>
      </c>
      <c r="G219">
        <f t="shared" si="6"/>
        <v>1.0133119083683658E-6</v>
      </c>
      <c r="I219">
        <f t="shared" si="7"/>
        <v>-13.802286474495304</v>
      </c>
    </row>
    <row r="220" spans="1:9" x14ac:dyDescent="0.25">
      <c r="A220">
        <v>435.9</v>
      </c>
      <c r="B220">
        <v>1.5660000000000001</v>
      </c>
      <c r="C220" s="1">
        <v>0.73375000000000001</v>
      </c>
      <c r="D220" s="2">
        <v>43082</v>
      </c>
      <c r="G220">
        <f t="shared" si="6"/>
        <v>1.0090082365397383E-6</v>
      </c>
      <c r="I220">
        <f t="shared" si="7"/>
        <v>-13.806542653554031</v>
      </c>
    </row>
    <row r="221" spans="1:9" x14ac:dyDescent="0.25">
      <c r="A221">
        <v>437.9</v>
      </c>
      <c r="B221">
        <v>1.5669999999999999</v>
      </c>
      <c r="C221" s="1">
        <v>0.7337731481481482</v>
      </c>
      <c r="D221" s="2">
        <v>43082</v>
      </c>
      <c r="G221">
        <f t="shared" si="6"/>
        <v>1.0047073120281386E-6</v>
      </c>
      <c r="I221">
        <f t="shared" si="7"/>
        <v>-13.810814290682252</v>
      </c>
    </row>
    <row r="222" spans="1:9" x14ac:dyDescent="0.25">
      <c r="A222">
        <v>439.9</v>
      </c>
      <c r="B222">
        <v>1.5680000000000001</v>
      </c>
      <c r="C222" s="1">
        <v>0.73379629629629628</v>
      </c>
      <c r="D222" s="2">
        <v>43082</v>
      </c>
      <c r="G222">
        <f t="shared" si="6"/>
        <v>1.0004091313282151E-6</v>
      </c>
      <c r="I222">
        <f t="shared" si="7"/>
        <v>-13.815101510307461</v>
      </c>
    </row>
    <row r="223" spans="1:9" x14ac:dyDescent="0.25">
      <c r="A223">
        <v>441.9</v>
      </c>
      <c r="B223">
        <v>1.57</v>
      </c>
      <c r="C223" s="1">
        <v>0.73381944444444447</v>
      </c>
      <c r="D223" s="2">
        <v>43082</v>
      </c>
      <c r="G223">
        <f t="shared" si="6"/>
        <v>9.9182098737550662E-7</v>
      </c>
      <c r="I223">
        <f t="shared" si="7"/>
        <v>-13.823723202220421</v>
      </c>
    </row>
    <row r="224" spans="1:9" x14ac:dyDescent="0.25">
      <c r="A224">
        <v>443.9</v>
      </c>
      <c r="B224">
        <v>1.571</v>
      </c>
      <c r="C224" s="1">
        <v>0.73384259259259255</v>
      </c>
      <c r="D224" s="2">
        <v>43082</v>
      </c>
      <c r="G224">
        <f t="shared" si="6"/>
        <v>9.8753101714547985E-7</v>
      </c>
      <c r="I224">
        <f t="shared" si="7"/>
        <v>-13.828057930896836</v>
      </c>
    </row>
    <row r="225" spans="1:9" x14ac:dyDescent="0.25">
      <c r="A225">
        <v>445.9</v>
      </c>
      <c r="B225">
        <v>1.571</v>
      </c>
      <c r="C225" s="1">
        <v>0.73386574074074085</v>
      </c>
      <c r="D225" s="2">
        <v>43082</v>
      </c>
      <c r="G225">
        <f t="shared" si="6"/>
        <v>9.8753101714547985E-7</v>
      </c>
      <c r="I225">
        <f t="shared" si="7"/>
        <v>-13.828057930896836</v>
      </c>
    </row>
    <row r="226" spans="1:9" x14ac:dyDescent="0.25">
      <c r="A226">
        <v>447.9</v>
      </c>
      <c r="B226">
        <v>1.573</v>
      </c>
      <c r="C226" s="1">
        <v>0.73388888888888892</v>
      </c>
      <c r="D226" s="2">
        <v>43082</v>
      </c>
      <c r="G226">
        <f t="shared" si="6"/>
        <v>9.7895926278489514E-7</v>
      </c>
      <c r="I226">
        <f t="shared" si="7"/>
        <v>-13.836775806328758</v>
      </c>
    </row>
    <row r="227" spans="1:9" x14ac:dyDescent="0.25">
      <c r="A227">
        <v>449.9</v>
      </c>
      <c r="B227">
        <v>1.573</v>
      </c>
      <c r="C227" s="1">
        <v>0.733912037037037</v>
      </c>
      <c r="D227" s="2">
        <v>43082</v>
      </c>
      <c r="G227">
        <f t="shared" si="6"/>
        <v>9.7895926278489514E-7</v>
      </c>
      <c r="I227">
        <f t="shared" si="7"/>
        <v>-13.836775806328758</v>
      </c>
    </row>
    <row r="228" spans="1:9" x14ac:dyDescent="0.25">
      <c r="A228">
        <v>451.9</v>
      </c>
      <c r="B228">
        <v>1.5740000000000001</v>
      </c>
      <c r="C228" s="1">
        <v>0.73393518518518519</v>
      </c>
      <c r="D228" s="2">
        <v>43082</v>
      </c>
      <c r="G228">
        <f t="shared" si="6"/>
        <v>9.7467747171696222E-7</v>
      </c>
      <c r="I228">
        <f t="shared" si="7"/>
        <v>-13.841159218913385</v>
      </c>
    </row>
    <row r="229" spans="1:9" x14ac:dyDescent="0.25">
      <c r="A229">
        <v>453.9</v>
      </c>
      <c r="B229">
        <v>1.5760000000000001</v>
      </c>
      <c r="C229" s="1">
        <v>0.73395833333333327</v>
      </c>
      <c r="D229" s="2">
        <v>43082</v>
      </c>
      <c r="G229">
        <f t="shared" si="6"/>
        <v>9.6612204451193091E-7</v>
      </c>
      <c r="I229">
        <f t="shared" si="7"/>
        <v>-13.849975670639665</v>
      </c>
    </row>
    <row r="230" spans="1:9" x14ac:dyDescent="0.25">
      <c r="A230">
        <v>455.9</v>
      </c>
      <c r="B230">
        <v>1.577</v>
      </c>
      <c r="C230" s="1">
        <v>0.73398148148148146</v>
      </c>
      <c r="D230" s="2">
        <v>43082</v>
      </c>
      <c r="G230">
        <f t="shared" si="6"/>
        <v>9.6184840147702648E-7</v>
      </c>
      <c r="I230">
        <f t="shared" si="7"/>
        <v>-13.85440898552103</v>
      </c>
    </row>
    <row r="231" spans="1:9" x14ac:dyDescent="0.25">
      <c r="A231">
        <v>457.9</v>
      </c>
      <c r="B231">
        <v>1.5780000000000001</v>
      </c>
      <c r="C231" s="1">
        <v>0.73400462962962953</v>
      </c>
      <c r="D231" s="2">
        <v>43082</v>
      </c>
      <c r="G231">
        <f t="shared" si="6"/>
        <v>9.5757746756625449E-7</v>
      </c>
      <c r="I231">
        <f t="shared" si="7"/>
        <v>-13.858859213089913</v>
      </c>
    </row>
    <row r="232" spans="1:9" x14ac:dyDescent="0.25">
      <c r="A232">
        <v>459.9</v>
      </c>
      <c r="B232">
        <v>1.579</v>
      </c>
      <c r="C232" s="1">
        <v>0.73402777777777783</v>
      </c>
      <c r="D232" s="2">
        <v>43082</v>
      </c>
      <c r="G232">
        <f t="shared" si="6"/>
        <v>9.5330923934708646E-7</v>
      </c>
      <c r="I232">
        <f t="shared" si="7"/>
        <v>-13.863326495532148</v>
      </c>
    </row>
    <row r="233" spans="1:9" x14ac:dyDescent="0.25">
      <c r="A233">
        <v>461.9</v>
      </c>
      <c r="B233">
        <v>1.579</v>
      </c>
      <c r="C233" s="1">
        <v>0.73405092592592591</v>
      </c>
      <c r="D233" s="2">
        <v>43082</v>
      </c>
      <c r="G233">
        <f t="shared" si="6"/>
        <v>9.5330923934708646E-7</v>
      </c>
      <c r="I233">
        <f t="shared" si="7"/>
        <v>-13.863326495532148</v>
      </c>
    </row>
    <row r="234" spans="1:9" x14ac:dyDescent="0.25">
      <c r="A234">
        <v>463.9</v>
      </c>
      <c r="B234">
        <v>1.58</v>
      </c>
      <c r="C234" s="1">
        <v>0.7340740740740741</v>
      </c>
      <c r="D234" s="2">
        <v>43082</v>
      </c>
      <c r="G234">
        <f t="shared" si="6"/>
        <v>9.4904371339351118E-7</v>
      </c>
      <c r="I234">
        <f t="shared" si="7"/>
        <v>-13.867810976811967</v>
      </c>
    </row>
    <row r="235" spans="1:9" x14ac:dyDescent="0.25">
      <c r="A235">
        <v>465.9</v>
      </c>
      <c r="B235">
        <v>1.581</v>
      </c>
      <c r="C235" s="1">
        <v>0.73409722222222218</v>
      </c>
      <c r="D235" s="2">
        <v>43082</v>
      </c>
      <c r="G235">
        <f t="shared" si="6"/>
        <v>9.4478088628602286E-7</v>
      </c>
      <c r="I235">
        <f t="shared" si="7"/>
        <v>-13.872312802701826</v>
      </c>
    </row>
    <row r="236" spans="1:9" x14ac:dyDescent="0.25">
      <c r="A236">
        <v>467.9</v>
      </c>
      <c r="B236">
        <v>1.5820000000000001</v>
      </c>
      <c r="C236" s="1">
        <v>0.73412037037037037</v>
      </c>
      <c r="D236" s="2">
        <v>43082</v>
      </c>
      <c r="G236">
        <f t="shared" si="6"/>
        <v>9.4052075461159732E-7</v>
      </c>
      <c r="I236">
        <f t="shared" si="7"/>
        <v>-13.876832120812876</v>
      </c>
    </row>
    <row r="237" spans="1:9" x14ac:dyDescent="0.25">
      <c r="A237">
        <v>469.9</v>
      </c>
      <c r="B237">
        <v>1.583</v>
      </c>
      <c r="C237" s="1">
        <v>0.73414351851851845</v>
      </c>
      <c r="D237" s="2">
        <v>43082</v>
      </c>
      <c r="G237">
        <f t="shared" si="6"/>
        <v>9.3626331496368627E-7</v>
      </c>
      <c r="I237">
        <f t="shared" si="7"/>
        <v>-13.881369080626056</v>
      </c>
    </row>
    <row r="238" spans="1:9" x14ac:dyDescent="0.25">
      <c r="A238">
        <v>471.9</v>
      </c>
      <c r="B238">
        <v>1.5840000000000001</v>
      </c>
      <c r="C238" s="1">
        <v>0.73416666666666675</v>
      </c>
      <c r="D238" s="2">
        <v>43082</v>
      </c>
      <c r="G238">
        <f t="shared" si="6"/>
        <v>9.3200856394219273E-7</v>
      </c>
      <c r="I238">
        <f t="shared" si="7"/>
        <v>-13.88592383352386</v>
      </c>
    </row>
    <row r="239" spans="1:9" x14ac:dyDescent="0.25">
      <c r="A239">
        <v>473.9</v>
      </c>
      <c r="B239">
        <v>1.585</v>
      </c>
      <c r="C239" s="1">
        <v>0.73418981481481482</v>
      </c>
      <c r="D239" s="2">
        <v>43082</v>
      </c>
      <c r="G239">
        <f t="shared" si="6"/>
        <v>9.2775649815345547E-7</v>
      </c>
      <c r="I239">
        <f t="shared" si="7"/>
        <v>-13.890496532822791</v>
      </c>
    </row>
    <row r="240" spans="1:9" x14ac:dyDescent="0.25">
      <c r="A240">
        <v>475.9</v>
      </c>
      <c r="B240">
        <v>1.5860000000000001</v>
      </c>
      <c r="C240" s="1">
        <v>0.73421296296296301</v>
      </c>
      <c r="D240" s="2">
        <v>43082</v>
      </c>
      <c r="G240">
        <f t="shared" si="6"/>
        <v>9.2350711421023729E-7</v>
      </c>
      <c r="I240">
        <f t="shared" si="7"/>
        <v>-13.895087333806483</v>
      </c>
    </row>
    <row r="241" spans="1:9" x14ac:dyDescent="0.25">
      <c r="A241">
        <v>477.9</v>
      </c>
      <c r="B241">
        <v>1.587</v>
      </c>
      <c r="C241" s="1">
        <v>0.73423611111111109</v>
      </c>
      <c r="D241" s="2">
        <v>43082</v>
      </c>
      <c r="G241">
        <f t="shared" si="6"/>
        <v>9.1926040873170664E-7</v>
      </c>
      <c r="I241">
        <f t="shared" si="7"/>
        <v>-13.899696393759561</v>
      </c>
    </row>
    <row r="242" spans="1:9" x14ac:dyDescent="0.25">
      <c r="A242">
        <v>479.9</v>
      </c>
      <c r="B242">
        <v>1.587</v>
      </c>
      <c r="C242" s="1">
        <v>0.73425925925925928</v>
      </c>
      <c r="D242" s="2">
        <v>43082</v>
      </c>
      <c r="G242">
        <f t="shared" si="6"/>
        <v>9.1926040873170664E-7</v>
      </c>
      <c r="I242">
        <f t="shared" si="7"/>
        <v>-13.899696393759561</v>
      </c>
    </row>
    <row r="243" spans="1:9" x14ac:dyDescent="0.25">
      <c r="A243">
        <v>481.9</v>
      </c>
      <c r="B243">
        <v>1.589</v>
      </c>
      <c r="C243" s="1">
        <v>0.73428240740740736</v>
      </c>
      <c r="D243" s="2">
        <v>43082</v>
      </c>
      <c r="G243">
        <f t="shared" si="6"/>
        <v>9.1077501967729923E-7</v>
      </c>
      <c r="I243">
        <f t="shared" si="7"/>
        <v>-13.908969929925549</v>
      </c>
    </row>
    <row r="244" spans="1:9" x14ac:dyDescent="0.25">
      <c r="A244">
        <v>483.9</v>
      </c>
      <c r="B244">
        <v>1.59</v>
      </c>
      <c r="C244" s="1">
        <v>0.73430555555555566</v>
      </c>
      <c r="D244" s="2">
        <v>43082</v>
      </c>
      <c r="G244">
        <f t="shared" si="6"/>
        <v>9.065363293716376E-7</v>
      </c>
      <c r="I244">
        <f t="shared" si="7"/>
        <v>-13.913634731027646</v>
      </c>
    </row>
    <row r="245" spans="1:9" x14ac:dyDescent="0.25">
      <c r="A245">
        <v>485.9</v>
      </c>
      <c r="B245">
        <v>1.591</v>
      </c>
      <c r="C245" s="1">
        <v>0.73432870370370373</v>
      </c>
      <c r="D245" s="2">
        <v>43082</v>
      </c>
      <c r="G245">
        <f t="shared" si="6"/>
        <v>9.023003040710601E-7</v>
      </c>
      <c r="I245">
        <f t="shared" si="7"/>
        <v>-13.91831844095049</v>
      </c>
    </row>
    <row r="246" spans="1:9" x14ac:dyDescent="0.25">
      <c r="A246">
        <v>487.9</v>
      </c>
      <c r="B246">
        <v>1.5920000000000001</v>
      </c>
      <c r="C246" s="1">
        <v>0.73435185185185192</v>
      </c>
      <c r="D246" s="2">
        <v>43082</v>
      </c>
      <c r="G246">
        <f t="shared" si="6"/>
        <v>8.9806694042651673E-7</v>
      </c>
      <c r="I246">
        <f t="shared" si="7"/>
        <v>-13.923021227517664</v>
      </c>
    </row>
    <row r="247" spans="1:9" x14ac:dyDescent="0.25">
      <c r="A247">
        <v>489.9</v>
      </c>
      <c r="B247">
        <v>1.593</v>
      </c>
      <c r="C247" s="1">
        <v>0.734375</v>
      </c>
      <c r="D247" s="2">
        <v>43082</v>
      </c>
      <c r="G247">
        <f t="shared" si="6"/>
        <v>8.9383623509526894E-7</v>
      </c>
      <c r="I247">
        <f t="shared" si="7"/>
        <v>-13.927743260772866</v>
      </c>
    </row>
    <row r="248" spans="1:9" x14ac:dyDescent="0.25">
      <c r="A248">
        <v>491.9</v>
      </c>
      <c r="B248">
        <v>1.593</v>
      </c>
      <c r="C248" s="1">
        <v>0.73439814814814808</v>
      </c>
      <c r="D248" s="2">
        <v>43082</v>
      </c>
      <c r="G248">
        <f t="shared" si="6"/>
        <v>8.9383623509526894E-7</v>
      </c>
      <c r="I248">
        <f t="shared" si="7"/>
        <v>-13.927743260772866</v>
      </c>
    </row>
    <row r="249" spans="1:9" x14ac:dyDescent="0.25">
      <c r="A249">
        <v>493.9</v>
      </c>
      <c r="B249">
        <v>1.5940000000000001</v>
      </c>
      <c r="C249" s="1">
        <v>0.73442129629629627</v>
      </c>
      <c r="D249" s="2">
        <v>43082</v>
      </c>
      <c r="G249">
        <f t="shared" si="6"/>
        <v>8.8960818474086993E-7</v>
      </c>
      <c r="I249">
        <f t="shared" si="7"/>
        <v>-13.932484713019317</v>
      </c>
    </row>
    <row r="250" spans="1:9" x14ac:dyDescent="0.25">
      <c r="A250">
        <v>495.9</v>
      </c>
      <c r="B250">
        <v>1.5940000000000001</v>
      </c>
      <c r="C250" s="1">
        <v>0.73444444444444434</v>
      </c>
      <c r="D250" s="2">
        <v>43082</v>
      </c>
      <c r="G250">
        <f t="shared" si="6"/>
        <v>8.8960818474086993E-7</v>
      </c>
      <c r="I250">
        <f t="shared" si="7"/>
        <v>-13.932484713019317</v>
      </c>
    </row>
    <row r="251" spans="1:9" x14ac:dyDescent="0.25">
      <c r="A251">
        <v>497.9</v>
      </c>
      <c r="B251">
        <v>1.5960000000000001</v>
      </c>
      <c r="C251" s="1">
        <v>0.73446759259259264</v>
      </c>
      <c r="D251" s="2">
        <v>43082</v>
      </c>
      <c r="G251">
        <f t="shared" si="6"/>
        <v>8.8116003564820658E-7</v>
      </c>
      <c r="I251">
        <f t="shared" si="7"/>
        <v>-13.942026575238895</v>
      </c>
    </row>
    <row r="252" spans="1:9" x14ac:dyDescent="0.25">
      <c r="A252">
        <v>499.9</v>
      </c>
      <c r="B252">
        <v>1.597</v>
      </c>
      <c r="C252" s="1">
        <v>0.73449074074074072</v>
      </c>
      <c r="D252" s="2">
        <v>43082</v>
      </c>
      <c r="G252">
        <f t="shared" si="6"/>
        <v>8.769399302683732E-7</v>
      </c>
      <c r="I252">
        <f t="shared" si="7"/>
        <v>-13.946827341482946</v>
      </c>
    </row>
    <row r="253" spans="1:9" x14ac:dyDescent="0.25">
      <c r="A253">
        <v>501.9</v>
      </c>
      <c r="B253">
        <v>1.5980000000000001</v>
      </c>
      <c r="C253" s="1">
        <v>0.73451388888888891</v>
      </c>
      <c r="D253" s="2">
        <v>43082</v>
      </c>
      <c r="G253">
        <f t="shared" si="6"/>
        <v>8.7272246658221953E-7</v>
      </c>
      <c r="I253">
        <f t="shared" si="7"/>
        <v>-13.951648239345225</v>
      </c>
    </row>
    <row r="254" spans="1:9" x14ac:dyDescent="0.25">
      <c r="A254">
        <v>503.9</v>
      </c>
      <c r="B254">
        <v>1.599</v>
      </c>
      <c r="C254" s="1">
        <v>0.73453703703703699</v>
      </c>
      <c r="D254" s="2">
        <v>43082</v>
      </c>
      <c r="G254">
        <f t="shared" si="6"/>
        <v>8.685076412845333E-7</v>
      </c>
      <c r="I254">
        <f t="shared" si="7"/>
        <v>-13.95648945304888</v>
      </c>
    </row>
    <row r="255" spans="1:9" x14ac:dyDescent="0.25">
      <c r="A255">
        <v>505.9</v>
      </c>
      <c r="B255">
        <v>1.6</v>
      </c>
      <c r="C255" s="1">
        <v>0.73456018518518518</v>
      </c>
      <c r="D255" s="2">
        <v>43082</v>
      </c>
      <c r="G255">
        <f t="shared" si="6"/>
        <v>8.6429545107629304E-7</v>
      </c>
      <c r="I255">
        <f t="shared" si="7"/>
        <v>-13.961351169332188</v>
      </c>
    </row>
    <row r="256" spans="1:9" x14ac:dyDescent="0.25">
      <c r="A256">
        <v>507.9</v>
      </c>
      <c r="B256">
        <v>1.6</v>
      </c>
      <c r="C256" s="1">
        <v>0.73458333333333325</v>
      </c>
      <c r="D256" s="2">
        <v>43082</v>
      </c>
      <c r="G256">
        <f t="shared" si="6"/>
        <v>8.6429545107629304E-7</v>
      </c>
      <c r="I256">
        <f t="shared" si="7"/>
        <v>-13.961351169332188</v>
      </c>
    </row>
    <row r="257" spans="1:9" x14ac:dyDescent="0.25">
      <c r="A257">
        <v>509.9</v>
      </c>
      <c r="B257">
        <v>1.601</v>
      </c>
      <c r="C257" s="1">
        <v>0.73460648148148155</v>
      </c>
      <c r="D257" s="2">
        <v>43082</v>
      </c>
      <c r="G257">
        <f t="shared" si="6"/>
        <v>8.6008589266466993E-7</v>
      </c>
      <c r="I257">
        <f t="shared" si="7"/>
        <v>-13.966233577494576</v>
      </c>
    </row>
    <row r="258" spans="1:9" x14ac:dyDescent="0.25">
      <c r="A258">
        <v>511.9</v>
      </c>
      <c r="B258">
        <v>1.6020000000000001</v>
      </c>
      <c r="C258" s="1">
        <v>0.73462962962962963</v>
      </c>
      <c r="D258" s="2">
        <v>43082</v>
      </c>
      <c r="G258">
        <f t="shared" si="6"/>
        <v>8.5587896276299558E-7</v>
      </c>
      <c r="I258">
        <f t="shared" si="7"/>
        <v>-13.971136869443759</v>
      </c>
    </row>
    <row r="259" spans="1:9" x14ac:dyDescent="0.25">
      <c r="A259">
        <v>513.9</v>
      </c>
      <c r="B259">
        <v>1.603</v>
      </c>
      <c r="C259" s="1">
        <v>0.73465277777777782</v>
      </c>
      <c r="D259" s="2">
        <v>43082</v>
      </c>
      <c r="G259">
        <f t="shared" ref="G259:G293" si="8">LOG(1.819/B259)/64460.268</f>
        <v>8.5167465809076023E-7</v>
      </c>
      <c r="I259">
        <f t="shared" ref="I259:I293" si="9">LN(G259)</f>
        <v>-13.976061239743917</v>
      </c>
    </row>
    <row r="260" spans="1:9" x14ac:dyDescent="0.25">
      <c r="A260">
        <v>515.9</v>
      </c>
      <c r="B260">
        <v>1.6040000000000001</v>
      </c>
      <c r="C260" s="1">
        <v>0.7346759259259259</v>
      </c>
      <c r="D260" s="2">
        <v>43082</v>
      </c>
      <c r="G260">
        <f t="shared" si="8"/>
        <v>8.474729753735869E-7</v>
      </c>
      <c r="I260">
        <f t="shared" si="9"/>
        <v>-13.981006885665016</v>
      </c>
    </row>
    <row r="261" spans="1:9" x14ac:dyDescent="0.25">
      <c r="A261">
        <v>517.9</v>
      </c>
      <c r="B261">
        <v>1.6040000000000001</v>
      </c>
      <c r="C261" s="1">
        <v>0.73469907407407409</v>
      </c>
      <c r="D261" s="2">
        <v>43082</v>
      </c>
      <c r="G261">
        <f t="shared" si="8"/>
        <v>8.474729753735869E-7</v>
      </c>
      <c r="I261">
        <f t="shared" si="9"/>
        <v>-13.981006885665016</v>
      </c>
    </row>
    <row r="262" spans="1:9" x14ac:dyDescent="0.25">
      <c r="A262">
        <v>519.9</v>
      </c>
      <c r="B262">
        <v>1.605</v>
      </c>
      <c r="C262" s="1">
        <v>0.73472222222222217</v>
      </c>
      <c r="D262" s="2">
        <v>43082</v>
      </c>
      <c r="G262">
        <f t="shared" si="8"/>
        <v>8.4327391134322744E-7</v>
      </c>
      <c r="I262">
        <f t="shared" si="9"/>
        <v>-13.985974007233271</v>
      </c>
    </row>
    <row r="263" spans="1:9" x14ac:dyDescent="0.25">
      <c r="A263">
        <v>521.9</v>
      </c>
      <c r="B263">
        <v>1.6060000000000001</v>
      </c>
      <c r="C263" s="1">
        <v>0.73474537037037047</v>
      </c>
      <c r="D263" s="2">
        <v>43082</v>
      </c>
      <c r="G263">
        <f t="shared" si="8"/>
        <v>8.3907746273753279E-7</v>
      </c>
      <c r="I263">
        <f t="shared" si="9"/>
        <v>-13.9909628072828</v>
      </c>
    </row>
    <row r="264" spans="1:9" x14ac:dyDescent="0.25">
      <c r="A264">
        <v>523.9</v>
      </c>
      <c r="B264">
        <v>1.607</v>
      </c>
      <c r="C264" s="1">
        <v>0.73476851851851854</v>
      </c>
      <c r="D264" s="2">
        <v>43082</v>
      </c>
      <c r="G264">
        <f t="shared" si="8"/>
        <v>8.3488362630045322E-7</v>
      </c>
      <c r="I264">
        <f t="shared" si="9"/>
        <v>-13.995973491508471</v>
      </c>
    </row>
    <row r="265" spans="1:9" x14ac:dyDescent="0.25">
      <c r="A265">
        <v>525.9</v>
      </c>
      <c r="B265">
        <v>1.6080000000000001</v>
      </c>
      <c r="C265" s="1">
        <v>0.73479166666666673</v>
      </c>
      <c r="D265" s="2">
        <v>43082</v>
      </c>
      <c r="G265">
        <f t="shared" si="8"/>
        <v>8.3069239878200739E-7</v>
      </c>
      <c r="I265">
        <f t="shared" si="9"/>
        <v>-14.001006268520031</v>
      </c>
    </row>
    <row r="266" spans="1:9" x14ac:dyDescent="0.25">
      <c r="A266">
        <v>527.9</v>
      </c>
      <c r="B266">
        <v>1.609</v>
      </c>
      <c r="C266" s="1">
        <v>0.73481481481481481</v>
      </c>
      <c r="D266" s="2">
        <v>43082</v>
      </c>
      <c r="G266">
        <f t="shared" si="8"/>
        <v>8.2650377693828379E-7</v>
      </c>
      <c r="I266">
        <f t="shared" si="9"/>
        <v>-14.006061349897488</v>
      </c>
    </row>
    <row r="267" spans="1:9" x14ac:dyDescent="0.25">
      <c r="A267">
        <v>529.9</v>
      </c>
      <c r="B267">
        <v>1.609</v>
      </c>
      <c r="C267" s="1">
        <v>0.734837962962963</v>
      </c>
      <c r="D267" s="2">
        <v>43082</v>
      </c>
      <c r="G267">
        <f t="shared" si="8"/>
        <v>8.2650377693828379E-7</v>
      </c>
      <c r="I267">
        <f t="shared" si="9"/>
        <v>-14.006061349897488</v>
      </c>
    </row>
    <row r="268" spans="1:9" x14ac:dyDescent="0.25">
      <c r="A268">
        <v>531.9</v>
      </c>
      <c r="B268">
        <v>1.61</v>
      </c>
      <c r="C268" s="1">
        <v>0.73486111111111108</v>
      </c>
      <c r="D268" s="2">
        <v>43082</v>
      </c>
      <c r="G268">
        <f t="shared" si="8"/>
        <v>8.223177575314112E-7</v>
      </c>
      <c r="I268">
        <f t="shared" si="9"/>
        <v>-14.011138950247833</v>
      </c>
    </row>
    <row r="269" spans="1:9" x14ac:dyDescent="0.25">
      <c r="A269">
        <v>533.9</v>
      </c>
      <c r="B269">
        <v>1.611</v>
      </c>
      <c r="C269" s="1">
        <v>0.73488425925925915</v>
      </c>
      <c r="D269" s="2">
        <v>43082</v>
      </c>
      <c r="G269">
        <f t="shared" si="8"/>
        <v>8.1813433732955563E-7</v>
      </c>
      <c r="I269">
        <f t="shared" si="9"/>
        <v>-14.016239287263121</v>
      </c>
    </row>
    <row r="270" spans="1:9" x14ac:dyDescent="0.25">
      <c r="A270">
        <v>535.9</v>
      </c>
      <c r="B270">
        <v>1.611</v>
      </c>
      <c r="C270" s="1">
        <v>0.73490740740740745</v>
      </c>
      <c r="D270" s="2">
        <v>43082</v>
      </c>
      <c r="G270">
        <f t="shared" si="8"/>
        <v>8.1813433732955563E-7</v>
      </c>
      <c r="I270">
        <f t="shared" si="9"/>
        <v>-14.016239287263121</v>
      </c>
    </row>
    <row r="271" spans="1:9" x14ac:dyDescent="0.25">
      <c r="A271">
        <v>537.9</v>
      </c>
      <c r="B271">
        <v>1.6120000000000001</v>
      </c>
      <c r="C271" s="1">
        <v>0.73493055555555553</v>
      </c>
      <c r="D271" s="2">
        <v>43082</v>
      </c>
      <c r="G271">
        <f t="shared" si="8"/>
        <v>8.1395351310689047E-7</v>
      </c>
      <c r="I271">
        <f t="shared" si="9"/>
        <v>-14.021362581779957</v>
      </c>
    </row>
    <row r="272" spans="1:9" x14ac:dyDescent="0.25">
      <c r="A272">
        <v>539.9</v>
      </c>
      <c r="B272">
        <v>1.613</v>
      </c>
      <c r="C272" s="1">
        <v>0.73495370370370372</v>
      </c>
      <c r="D272" s="2">
        <v>43082</v>
      </c>
      <c r="G272">
        <f t="shared" si="8"/>
        <v>8.0977528164360154E-7</v>
      </c>
      <c r="I272">
        <f t="shared" si="9"/>
        <v>-14.026509057840395</v>
      </c>
    </row>
    <row r="273" spans="1:9" x14ac:dyDescent="0.25">
      <c r="A273">
        <v>541.9</v>
      </c>
      <c r="B273">
        <v>1.6140000000000001</v>
      </c>
      <c r="C273" s="1">
        <v>0.7349768518518518</v>
      </c>
      <c r="D273" s="2">
        <v>43082</v>
      </c>
      <c r="G273">
        <f t="shared" si="8"/>
        <v>8.0559963972585263E-7</v>
      </c>
      <c r="I273">
        <f t="shared" si="9"/>
        <v>-14.031678942754358</v>
      </c>
    </row>
    <row r="274" spans="1:9" x14ac:dyDescent="0.25">
      <c r="A274">
        <v>543.9</v>
      </c>
      <c r="B274">
        <v>1.615</v>
      </c>
      <c r="C274" s="1">
        <v>0.73499999999999999</v>
      </c>
      <c r="D274" s="2">
        <v>43082</v>
      </c>
      <c r="G274">
        <f t="shared" si="8"/>
        <v>8.0142658414578511E-7</v>
      </c>
      <c r="I274">
        <f t="shared" si="9"/>
        <v>-14.036872467163548</v>
      </c>
    </row>
    <row r="275" spans="1:9" x14ac:dyDescent="0.25">
      <c r="A275">
        <v>545.9</v>
      </c>
      <c r="B275">
        <v>1.6160000000000001</v>
      </c>
      <c r="C275" s="1">
        <v>0.73502314814814806</v>
      </c>
      <c r="D275" s="2">
        <v>43082</v>
      </c>
      <c r="G275">
        <f t="shared" si="8"/>
        <v>7.9725611170149332E-7</v>
      </c>
      <c r="I275">
        <f t="shared" si="9"/>
        <v>-14.042089865106959</v>
      </c>
    </row>
    <row r="276" spans="1:9" x14ac:dyDescent="0.25">
      <c r="A276">
        <v>547.9</v>
      </c>
      <c r="B276">
        <v>1.6160000000000001</v>
      </c>
      <c r="C276" s="1">
        <v>0.73504629629629636</v>
      </c>
      <c r="D276" s="2">
        <v>43082</v>
      </c>
      <c r="G276">
        <f t="shared" si="8"/>
        <v>7.9725611170149332E-7</v>
      </c>
      <c r="I276">
        <f t="shared" si="9"/>
        <v>-14.042089865106959</v>
      </c>
    </row>
    <row r="277" spans="1:9" x14ac:dyDescent="0.25">
      <c r="A277">
        <v>549.9</v>
      </c>
      <c r="B277">
        <v>1.617</v>
      </c>
      <c r="C277" s="1">
        <v>0.73506944444444444</v>
      </c>
      <c r="D277" s="2">
        <v>43082</v>
      </c>
      <c r="G277">
        <f t="shared" si="8"/>
        <v>7.9308821919701628E-7</v>
      </c>
      <c r="I277">
        <f t="shared" si="9"/>
        <v>-14.04733137408798</v>
      </c>
    </row>
    <row r="278" spans="1:9" x14ac:dyDescent="0.25">
      <c r="A278">
        <v>551.9</v>
      </c>
      <c r="B278">
        <v>1.617</v>
      </c>
      <c r="C278" s="1">
        <v>0.73509259259259263</v>
      </c>
      <c r="D278" s="2">
        <v>43082</v>
      </c>
      <c r="G278">
        <f t="shared" si="8"/>
        <v>7.9308821919701628E-7</v>
      </c>
      <c r="I278">
        <f t="shared" si="9"/>
        <v>-14.04733137408798</v>
      </c>
    </row>
    <row r="279" spans="1:9" x14ac:dyDescent="0.25">
      <c r="A279">
        <v>553.9</v>
      </c>
      <c r="B279">
        <v>1.619</v>
      </c>
      <c r="C279" s="1">
        <v>0.73511574074074071</v>
      </c>
      <c r="D279" s="2">
        <v>43082</v>
      </c>
      <c r="G279">
        <f t="shared" si="8"/>
        <v>7.8476016125328339E-7</v>
      </c>
      <c r="I279">
        <f t="shared" si="9"/>
        <v>-14.057887692912786</v>
      </c>
    </row>
    <row r="280" spans="1:9" x14ac:dyDescent="0.25">
      <c r="A280">
        <v>555.9</v>
      </c>
      <c r="B280">
        <v>1.619</v>
      </c>
      <c r="C280" s="1">
        <v>0.7351388888888889</v>
      </c>
      <c r="D280" s="2">
        <v>43082</v>
      </c>
      <c r="G280">
        <f t="shared" si="8"/>
        <v>7.8476016125328339E-7</v>
      </c>
      <c r="I280">
        <f t="shared" si="9"/>
        <v>-14.057887692912786</v>
      </c>
    </row>
    <row r="281" spans="1:9" x14ac:dyDescent="0.25">
      <c r="A281">
        <v>557.9</v>
      </c>
      <c r="B281">
        <v>1.62</v>
      </c>
      <c r="C281" s="1">
        <v>0.73516203703703698</v>
      </c>
      <c r="D281" s="2">
        <v>43082</v>
      </c>
      <c r="G281">
        <f t="shared" si="8"/>
        <v>7.8059998945168154E-7</v>
      </c>
      <c r="I281">
        <f t="shared" si="9"/>
        <v>-14.063202995712988</v>
      </c>
    </row>
    <row r="282" spans="1:9" x14ac:dyDescent="0.25">
      <c r="A282">
        <v>559.9</v>
      </c>
      <c r="B282">
        <v>1.621</v>
      </c>
      <c r="C282" s="1">
        <v>0.73518518518518527</v>
      </c>
      <c r="D282" s="2">
        <v>43082</v>
      </c>
      <c r="G282">
        <f t="shared" si="8"/>
        <v>7.7644238486517936E-7</v>
      </c>
      <c r="I282">
        <f t="shared" si="9"/>
        <v>-14.068543395609961</v>
      </c>
    </row>
    <row r="283" spans="1:9" x14ac:dyDescent="0.25">
      <c r="A283">
        <v>561.9</v>
      </c>
      <c r="B283">
        <v>1.621</v>
      </c>
      <c r="C283" s="1">
        <v>0.73520833333333335</v>
      </c>
      <c r="D283" s="2">
        <v>43082</v>
      </c>
      <c r="G283">
        <f t="shared" si="8"/>
        <v>7.7644238486517936E-7</v>
      </c>
      <c r="I283">
        <f t="shared" si="9"/>
        <v>-14.068543395609961</v>
      </c>
    </row>
    <row r="284" spans="1:9" x14ac:dyDescent="0.25">
      <c r="A284">
        <v>563.9</v>
      </c>
      <c r="B284">
        <v>1.6220000000000001</v>
      </c>
      <c r="C284" s="1">
        <v>0.73523148148148154</v>
      </c>
      <c r="D284" s="2">
        <v>43082</v>
      </c>
      <c r="G284">
        <f t="shared" si="8"/>
        <v>7.7228734432730406E-7</v>
      </c>
      <c r="I284">
        <f t="shared" si="9"/>
        <v>-14.073909148495874</v>
      </c>
    </row>
    <row r="285" spans="1:9" x14ac:dyDescent="0.25">
      <c r="A285">
        <v>565.9</v>
      </c>
      <c r="B285">
        <v>1.623</v>
      </c>
      <c r="C285" s="1">
        <v>0.73525462962962962</v>
      </c>
      <c r="D285" s="2">
        <v>43082</v>
      </c>
      <c r="G285">
        <f t="shared" si="8"/>
        <v>7.6813486467744218E-7</v>
      </c>
      <c r="I285">
        <f t="shared" si="9"/>
        <v>-14.079300514166748</v>
      </c>
    </row>
    <row r="286" spans="1:9" x14ac:dyDescent="0.25">
      <c r="A286">
        <v>567.9</v>
      </c>
      <c r="B286">
        <v>1.6240000000000001</v>
      </c>
      <c r="C286" s="1">
        <v>0.73527777777777781</v>
      </c>
      <c r="D286" s="2">
        <v>43082</v>
      </c>
      <c r="G286">
        <f t="shared" si="8"/>
        <v>7.6398494276081857E-7</v>
      </c>
      <c r="I286">
        <f t="shared" si="9"/>
        <v>-14.084717756402352</v>
      </c>
    </row>
    <row r="287" spans="1:9" x14ac:dyDescent="0.25">
      <c r="A287">
        <v>569.9</v>
      </c>
      <c r="B287">
        <v>1.6240000000000001</v>
      </c>
      <c r="C287" s="1">
        <v>0.73530092592592589</v>
      </c>
      <c r="D287" s="2">
        <v>43082</v>
      </c>
      <c r="G287">
        <f t="shared" si="8"/>
        <v>7.6398494276081857E-7</v>
      </c>
      <c r="I287">
        <f t="shared" si="9"/>
        <v>-14.084717756402352</v>
      </c>
    </row>
    <row r="288" spans="1:9" x14ac:dyDescent="0.25">
      <c r="A288">
        <v>571.9</v>
      </c>
      <c r="B288">
        <v>1.625</v>
      </c>
      <c r="C288" s="1">
        <v>0.73532407407407396</v>
      </c>
      <c r="D288" s="2">
        <v>43082</v>
      </c>
      <c r="G288">
        <f t="shared" si="8"/>
        <v>7.5983757542848564E-7</v>
      </c>
      <c r="I288">
        <f t="shared" si="9"/>
        <v>-14.090161143048135</v>
      </c>
    </row>
    <row r="289" spans="1:9" x14ac:dyDescent="0.25">
      <c r="A289">
        <v>573.9</v>
      </c>
      <c r="B289">
        <v>1.6259999999999999</v>
      </c>
      <c r="C289" s="1">
        <v>0.73534722222222226</v>
      </c>
      <c r="D289" s="2">
        <v>43082</v>
      </c>
      <c r="G289">
        <f t="shared" si="8"/>
        <v>7.5569275953730499E-7</v>
      </c>
      <c r="I289">
        <f t="shared" si="9"/>
        <v>-14.095630946099281</v>
      </c>
    </row>
    <row r="290" spans="1:9" x14ac:dyDescent="0.25">
      <c r="A290">
        <v>575.9</v>
      </c>
      <c r="B290">
        <v>1.627</v>
      </c>
      <c r="C290" s="1">
        <v>0.73537037037037034</v>
      </c>
      <c r="D290" s="2">
        <v>43082</v>
      </c>
      <c r="G290">
        <f t="shared" si="8"/>
        <v>7.5155049194993719E-7</v>
      </c>
      <c r="I290">
        <f t="shared" si="9"/>
        <v>-14.101127441786939</v>
      </c>
    </row>
    <row r="291" spans="1:9" x14ac:dyDescent="0.25">
      <c r="A291">
        <v>577.9</v>
      </c>
      <c r="B291">
        <v>1.627</v>
      </c>
      <c r="C291" s="1">
        <v>0.73539351851851853</v>
      </c>
      <c r="D291" s="2">
        <v>43082</v>
      </c>
      <c r="G291">
        <f t="shared" si="8"/>
        <v>7.5155049194993719E-7</v>
      </c>
      <c r="I291">
        <f t="shared" si="9"/>
        <v>-14.101127441786939</v>
      </c>
    </row>
    <row r="292" spans="1:9" x14ac:dyDescent="0.25">
      <c r="A292">
        <v>579.9</v>
      </c>
      <c r="B292">
        <v>1.627</v>
      </c>
      <c r="C292" s="1">
        <v>0.73541666666666661</v>
      </c>
      <c r="D292" s="2">
        <v>43082</v>
      </c>
      <c r="G292">
        <f t="shared" si="8"/>
        <v>7.5155049194993719E-7</v>
      </c>
      <c r="I292">
        <f t="shared" si="9"/>
        <v>-14.101127441786939</v>
      </c>
    </row>
    <row r="293" spans="1:9" x14ac:dyDescent="0.25">
      <c r="A293">
        <v>581.9</v>
      </c>
      <c r="B293">
        <v>1.6279999999999999</v>
      </c>
      <c r="C293" s="1">
        <v>0.7354398148148148</v>
      </c>
      <c r="D293" s="2">
        <v>43082</v>
      </c>
      <c r="G293">
        <f t="shared" si="8"/>
        <v>7.4741076953482712E-7</v>
      </c>
      <c r="I293">
        <f t="shared" si="9"/>
        <v>-14.106650910666721</v>
      </c>
    </row>
    <row r="294" spans="1:9" x14ac:dyDescent="0.25">
      <c r="A294">
        <v>583.79999999999995</v>
      </c>
      <c r="B294">
        <v>1.629</v>
      </c>
      <c r="C294" s="1">
        <v>0.73546296296296287</v>
      </c>
      <c r="D294" s="2">
        <v>43082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"/>
  <sheetViews>
    <sheetView zoomScale="130" zoomScaleNormal="130" workbookViewId="0">
      <selection activeCell="J2" sqref="J2:J4"/>
    </sheetView>
  </sheetViews>
  <sheetFormatPr baseColWidth="10" defaultColWidth="9.140625" defaultRowHeight="15" x14ac:dyDescent="0.25"/>
  <cols>
    <col min="8" max="8" width="13.28515625" customWidth="1"/>
  </cols>
  <sheetData>
    <row r="1" spans="2:10" x14ac:dyDescent="0.25">
      <c r="B1" t="s">
        <v>4</v>
      </c>
      <c r="G1" t="s">
        <v>14</v>
      </c>
      <c r="H1" t="s">
        <v>16</v>
      </c>
      <c r="I1" t="s">
        <v>15</v>
      </c>
      <c r="J1" t="s">
        <v>17</v>
      </c>
    </row>
    <row r="2" spans="2:10" x14ac:dyDescent="0.25">
      <c r="B2">
        <v>3.7499999999999999E-2</v>
      </c>
      <c r="G2">
        <v>-1.5E-3</v>
      </c>
      <c r="H2">
        <f>LN(ABS(G2))</f>
        <v>-6.5022901708739722</v>
      </c>
      <c r="I2">
        <v>1.4999999999999999E-2</v>
      </c>
      <c r="J2">
        <f>LN(I2)</f>
        <v>-4.1997050778799272</v>
      </c>
    </row>
    <row r="3" spans="2:10" x14ac:dyDescent="0.25">
      <c r="G3">
        <v>-2.3999999999999998E-3</v>
      </c>
      <c r="H3">
        <f t="shared" ref="H3:H4" si="0">LN(ABS(G3))</f>
        <v>-6.0322865416282374</v>
      </c>
      <c r="I3">
        <v>0.03</v>
      </c>
      <c r="J3">
        <f t="shared" ref="J3:J4" si="1">LN(I3)</f>
        <v>-3.5065578973199818</v>
      </c>
    </row>
    <row r="4" spans="2:10" x14ac:dyDescent="0.25">
      <c r="G4">
        <v>-6.0000000000000001E-3</v>
      </c>
      <c r="H4">
        <f t="shared" si="0"/>
        <v>-5.1159958097540823</v>
      </c>
      <c r="I4">
        <v>4.4999999999999998E-2</v>
      </c>
      <c r="J4">
        <f t="shared" si="1"/>
        <v>-3.1010927892118172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topLeftCell="E1" workbookViewId="0">
      <selection activeCell="K22" sqref="K22"/>
    </sheetView>
  </sheetViews>
  <sheetFormatPr baseColWidth="10" defaultRowHeight="15" x14ac:dyDescent="0.25"/>
  <cols>
    <col min="7" max="7" width="23.140625" customWidth="1"/>
    <col min="10" max="10" width="12" bestFit="1" customWidth="1"/>
  </cols>
  <sheetData>
    <row r="1" spans="1:14" x14ac:dyDescent="0.25">
      <c r="A1" t="s">
        <v>29</v>
      </c>
      <c r="B1" t="s">
        <v>33</v>
      </c>
      <c r="D1" t="s">
        <v>24</v>
      </c>
      <c r="E1" t="s">
        <v>20</v>
      </c>
      <c r="F1" t="s">
        <v>21</v>
      </c>
      <c r="G1" t="s">
        <v>22</v>
      </c>
      <c r="H1" t="s">
        <v>23</v>
      </c>
      <c r="J1" t="s">
        <v>25</v>
      </c>
      <c r="K1" t="s">
        <v>14</v>
      </c>
      <c r="L1" t="s">
        <v>26</v>
      </c>
      <c r="M1" t="s">
        <v>28</v>
      </c>
      <c r="N1" t="s">
        <v>27</v>
      </c>
    </row>
    <row r="2" spans="1:14" x14ac:dyDescent="0.25">
      <c r="A2" t="s">
        <v>30</v>
      </c>
      <c r="B2" s="3">
        <v>1.602E-19</v>
      </c>
      <c r="D2">
        <v>1</v>
      </c>
      <c r="E2">
        <v>0.03</v>
      </c>
      <c r="F2">
        <v>0.03</v>
      </c>
      <c r="G2">
        <v>1.4999999999999999E-2</v>
      </c>
      <c r="H2">
        <v>1.4999999999999999E-2</v>
      </c>
      <c r="J2">
        <f>0.5*(E2+F2+G2+H2)*1000</f>
        <v>45</v>
      </c>
      <c r="K2">
        <v>1.5E-3</v>
      </c>
      <c r="L2">
        <f>K2/H2</f>
        <v>0.1</v>
      </c>
      <c r="M2">
        <v>104407920.20169538</v>
      </c>
      <c r="N2">
        <v>4.5013263523367311</v>
      </c>
    </row>
    <row r="3" spans="1:14" x14ac:dyDescent="0.25">
      <c r="A3" t="s">
        <v>34</v>
      </c>
      <c r="B3" s="3">
        <v>8.8539999999999992E-12</v>
      </c>
      <c r="D3">
        <v>2</v>
      </c>
      <c r="E3">
        <v>1.4999999999999999E-2</v>
      </c>
      <c r="F3">
        <v>1.4999999999999999E-2</v>
      </c>
      <c r="G3">
        <v>0.03</v>
      </c>
      <c r="H3">
        <v>0.03</v>
      </c>
      <c r="J3">
        <f t="shared" ref="J3:J8" si="0">0.5*(E3+F3+G3+H3)*1000</f>
        <v>45</v>
      </c>
      <c r="K3">
        <v>2.2000000000000001E-3</v>
      </c>
      <c r="L3">
        <f t="shared" ref="L3:L8" si="1">K3/H3</f>
        <v>7.3333333333333334E-2</v>
      </c>
      <c r="N3">
        <v>4.5013263523367311</v>
      </c>
    </row>
    <row r="4" spans="1:14" x14ac:dyDescent="0.25">
      <c r="A4" t="s">
        <v>35</v>
      </c>
      <c r="B4">
        <v>78.304000000000002</v>
      </c>
      <c r="D4">
        <v>3</v>
      </c>
      <c r="E4">
        <v>0</v>
      </c>
      <c r="F4">
        <v>0</v>
      </c>
      <c r="G4">
        <v>4.4999999999999998E-2</v>
      </c>
      <c r="H4">
        <v>4.4999999999999998E-2</v>
      </c>
      <c r="J4">
        <f t="shared" si="0"/>
        <v>45</v>
      </c>
      <c r="K4">
        <v>6.0000000000000001E-3</v>
      </c>
      <c r="L4">
        <f t="shared" si="1"/>
        <v>0.13333333333333333</v>
      </c>
      <c r="N4">
        <v>4.5013263523367311</v>
      </c>
    </row>
    <row r="5" spans="1:14" x14ac:dyDescent="0.25">
      <c r="A5" t="s">
        <v>36</v>
      </c>
      <c r="B5">
        <v>76.546000000000006</v>
      </c>
      <c r="D5">
        <v>4</v>
      </c>
      <c r="E5">
        <v>0.03</v>
      </c>
      <c r="F5">
        <v>0.03</v>
      </c>
      <c r="G5">
        <v>0.03</v>
      </c>
      <c r="H5">
        <v>0.03</v>
      </c>
      <c r="J5">
        <f t="shared" si="0"/>
        <v>60</v>
      </c>
      <c r="K5">
        <v>3.5000000000000001E-3</v>
      </c>
      <c r="L5">
        <f t="shared" si="1"/>
        <v>0.11666666666666667</v>
      </c>
      <c r="N5">
        <v>4.9459655975101171</v>
      </c>
    </row>
    <row r="6" spans="1:14" x14ac:dyDescent="0.25">
      <c r="A6" t="s">
        <v>31</v>
      </c>
      <c r="B6" s="3">
        <v>1.3809999999999999E-23</v>
      </c>
      <c r="D6">
        <v>5</v>
      </c>
      <c r="E6">
        <v>0.1</v>
      </c>
      <c r="F6">
        <v>0.1</v>
      </c>
      <c r="G6">
        <v>0.03</v>
      </c>
      <c r="H6">
        <v>0.03</v>
      </c>
      <c r="J6">
        <f t="shared" si="0"/>
        <v>130</v>
      </c>
      <c r="K6">
        <v>2.5000000000000001E-3</v>
      </c>
      <c r="L6">
        <f t="shared" si="1"/>
        <v>8.3333333333333343E-2</v>
      </c>
      <c r="N6">
        <v>6.2192401794615293</v>
      </c>
    </row>
    <row r="7" spans="1:14" x14ac:dyDescent="0.25">
      <c r="A7" t="s">
        <v>32</v>
      </c>
      <c r="B7" s="3">
        <v>6.0220000000000003E+23</v>
      </c>
      <c r="D7">
        <v>6</v>
      </c>
      <c r="E7">
        <v>0.1</v>
      </c>
      <c r="F7">
        <v>0.1</v>
      </c>
      <c r="G7">
        <v>0.03</v>
      </c>
      <c r="H7">
        <v>0.03</v>
      </c>
      <c r="J7">
        <f t="shared" si="0"/>
        <v>130</v>
      </c>
      <c r="K7">
        <v>2.5999999999999999E-3</v>
      </c>
      <c r="L7">
        <f t="shared" si="1"/>
        <v>8.666666666666667E-2</v>
      </c>
      <c r="N7">
        <v>6.1966507779436428</v>
      </c>
    </row>
    <row r="8" spans="1:14" x14ac:dyDescent="0.25">
      <c r="D8">
        <v>7</v>
      </c>
      <c r="E8">
        <v>0.1</v>
      </c>
      <c r="F8">
        <v>0.1</v>
      </c>
      <c r="G8">
        <v>0.03</v>
      </c>
      <c r="H8">
        <v>0.03</v>
      </c>
      <c r="J8">
        <f t="shared" si="0"/>
        <v>130</v>
      </c>
      <c r="K8">
        <v>2.5000000000000001E-3</v>
      </c>
      <c r="L8">
        <f t="shared" si="1"/>
        <v>8.3333333333333343E-2</v>
      </c>
      <c r="N8">
        <v>6.1966507779436428</v>
      </c>
    </row>
    <row r="9" spans="1:14" x14ac:dyDescent="0.25">
      <c r="A9" t="s">
        <v>37</v>
      </c>
      <c r="B9" t="s">
        <v>28</v>
      </c>
      <c r="C9" t="s">
        <v>38</v>
      </c>
      <c r="D9" t="s">
        <v>39</v>
      </c>
    </row>
    <row r="10" spans="1:14" x14ac:dyDescent="0.25">
      <c r="A10">
        <v>25</v>
      </c>
      <c r="B10">
        <f>SQRT((2*B2^2*B7)/(B3*B4*B6*296.15))</f>
        <v>104407920.20169538</v>
      </c>
      <c r="C10" s="3">
        <f>(B2^2*B10)/(8* 3.14* B3*B4*B6*296.15)</f>
        <v>3.7619234351831815E-2</v>
      </c>
      <c r="D10">
        <f>SQRT(J2)/(1+B10*0.0000000007 * SQRT(J2))</f>
        <v>4.5013263523367311</v>
      </c>
    </row>
    <row r="11" spans="1:14" x14ac:dyDescent="0.25">
      <c r="A11">
        <v>30</v>
      </c>
      <c r="B11">
        <f>SQRT((2*B2^2*B7)/(B3*B5*B6*298.15))</f>
        <v>105245280.43920295</v>
      </c>
      <c r="D11">
        <f>SQRT(J3)/(1+B10*0.0000000007 * SQRT(J3))</f>
        <v>4.5013263523367311</v>
      </c>
    </row>
    <row r="12" spans="1:14" x14ac:dyDescent="0.25">
      <c r="D12">
        <f>SQRT(J4)/(1+B10*0.0000000007 * SQRT(J4))</f>
        <v>4.5013263523367311</v>
      </c>
    </row>
    <row r="13" spans="1:14" x14ac:dyDescent="0.25">
      <c r="D13">
        <f>SQRT(J5)/(1+B10*0.0000000007 * SQRT(J5))</f>
        <v>4.9459655975101171</v>
      </c>
    </row>
    <row r="14" spans="1:14" x14ac:dyDescent="0.25">
      <c r="D14">
        <f>SQRT(J6)/(1+B10*0.0000000007 * SQRT(J6))</f>
        <v>6.2192401794615293</v>
      </c>
    </row>
    <row r="15" spans="1:14" x14ac:dyDescent="0.25">
      <c r="D15">
        <f>SQRT(J7)/(1+B11*0.0000000007 * SQRT(J7))</f>
        <v>6.1966507779436428</v>
      </c>
    </row>
    <row r="16" spans="1:14" x14ac:dyDescent="0.25">
      <c r="D16">
        <f>SQRT(J7)/(1+B11*0.0000000007 * SQRT(J7))</f>
        <v>6.1966507779436428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opLeftCell="B1" zoomScale="145" zoomScaleNormal="145" workbookViewId="0">
      <selection activeCell="E4" sqref="E4:E6"/>
    </sheetView>
  </sheetViews>
  <sheetFormatPr baseColWidth="10" defaultRowHeight="15" x14ac:dyDescent="0.25"/>
  <sheetData>
    <row r="1" spans="1:5" x14ac:dyDescent="0.25">
      <c r="A1" t="s">
        <v>26</v>
      </c>
      <c r="B1" t="s">
        <v>40</v>
      </c>
      <c r="C1" t="s">
        <v>39</v>
      </c>
      <c r="D1" t="s">
        <v>39</v>
      </c>
      <c r="E1" t="s">
        <v>41</v>
      </c>
    </row>
    <row r="2" spans="1:5" x14ac:dyDescent="0.25">
      <c r="A2">
        <v>0.1</v>
      </c>
      <c r="B2">
        <f>LN(A2)</f>
        <v>-2.3025850929940455</v>
      </c>
      <c r="C2">
        <v>4.5013263523367311</v>
      </c>
    </row>
    <row r="3" spans="1:5" x14ac:dyDescent="0.25">
      <c r="A3">
        <v>7.3333333333333334E-2</v>
      </c>
      <c r="B3">
        <f>LN(A3)</f>
        <v>-2.6127400212978853</v>
      </c>
      <c r="C3">
        <v>4.5013263523367311</v>
      </c>
    </row>
    <row r="4" spans="1:5" x14ac:dyDescent="0.25">
      <c r="A4">
        <v>0.13333333333333333</v>
      </c>
      <c r="D4">
        <v>4.5013263523367311</v>
      </c>
      <c r="E4">
        <f>LN(A4)</f>
        <v>-2.0149030205422647</v>
      </c>
    </row>
    <row r="5" spans="1:5" x14ac:dyDescent="0.25">
      <c r="A5">
        <v>0.11666666666666667</v>
      </c>
      <c r="B5">
        <f>LN(A5)</f>
        <v>-2.1484344131667874</v>
      </c>
      <c r="C5">
        <v>4.9459655975101171</v>
      </c>
      <c r="D5">
        <v>6.2192401794615293</v>
      </c>
      <c r="E5">
        <f>LN(A6)</f>
        <v>-2.4849066497880004</v>
      </c>
    </row>
    <row r="6" spans="1:5" x14ac:dyDescent="0.25">
      <c r="A6">
        <v>8.3333333333333343E-2</v>
      </c>
      <c r="D6">
        <v>6.1966507779436428</v>
      </c>
      <c r="E6">
        <f>LN(A7)</f>
        <v>-2.4456859366347188</v>
      </c>
    </row>
    <row r="7" spans="1:5" x14ac:dyDescent="0.25">
      <c r="A7">
        <v>8.666666666666667E-2</v>
      </c>
    </row>
    <row r="8" spans="1:5" x14ac:dyDescent="0.25">
      <c r="A8">
        <v>8.3333333333333343E-2</v>
      </c>
      <c r="B8">
        <f>LN(A8)</f>
        <v>-2.4849066497880004</v>
      </c>
      <c r="C8">
        <v>6.1966507779436428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F2" sqref="F2"/>
    </sheetView>
  </sheetViews>
  <sheetFormatPr baseColWidth="10" defaultColWidth="9.140625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</row>
    <row r="2" spans="1:6" x14ac:dyDescent="0.25">
      <c r="A2">
        <v>0.6</v>
      </c>
      <c r="B2">
        <v>1.0509999999999999</v>
      </c>
      <c r="C2" s="1">
        <v>0.62365740740740738</v>
      </c>
      <c r="D2" s="2">
        <v>43082</v>
      </c>
      <c r="F2" t="s">
        <v>11</v>
      </c>
    </row>
    <row r="3" spans="1:6" x14ac:dyDescent="0.25">
      <c r="A3">
        <v>2.6</v>
      </c>
      <c r="B3">
        <v>1.052</v>
      </c>
      <c r="C3" s="1">
        <v>0.62368055555555557</v>
      </c>
      <c r="D3" s="2">
        <v>43082</v>
      </c>
    </row>
    <row r="4" spans="1:6" x14ac:dyDescent="0.25">
      <c r="A4">
        <v>4.5999999999999996</v>
      </c>
      <c r="B4">
        <v>1.0529999999999999</v>
      </c>
      <c r="C4" s="1">
        <v>0.62370370370370376</v>
      </c>
      <c r="D4" s="2">
        <v>43082</v>
      </c>
    </row>
    <row r="5" spans="1:6" x14ac:dyDescent="0.25">
      <c r="A5">
        <v>6.6</v>
      </c>
      <c r="B5">
        <v>1.0529999999999999</v>
      </c>
      <c r="C5" s="1">
        <v>0.62372685185185184</v>
      </c>
      <c r="D5" s="2">
        <v>43082</v>
      </c>
    </row>
    <row r="6" spans="1:6" x14ac:dyDescent="0.25">
      <c r="A6">
        <v>8.6</v>
      </c>
      <c r="B6">
        <v>1.0529999999999999</v>
      </c>
      <c r="C6" s="1">
        <v>0.62375000000000003</v>
      </c>
      <c r="D6" s="2">
        <v>43082</v>
      </c>
    </row>
    <row r="7" spans="1:6" x14ac:dyDescent="0.25">
      <c r="A7">
        <v>10.6</v>
      </c>
      <c r="B7">
        <v>1.054</v>
      </c>
      <c r="C7" s="1">
        <v>0.62377314814814822</v>
      </c>
      <c r="D7" s="2">
        <v>43082</v>
      </c>
    </row>
    <row r="8" spans="1:6" x14ac:dyDescent="0.25">
      <c r="A8">
        <v>12.6</v>
      </c>
      <c r="B8">
        <v>1.054</v>
      </c>
      <c r="C8" s="1">
        <v>0.62379629629629629</v>
      </c>
      <c r="D8" s="2">
        <v>43082</v>
      </c>
    </row>
    <row r="9" spans="1:6" x14ac:dyDescent="0.25">
      <c r="A9">
        <v>14.6</v>
      </c>
      <c r="B9">
        <v>1.054</v>
      </c>
      <c r="C9" s="1">
        <v>0.62381944444444437</v>
      </c>
      <c r="D9" s="2">
        <v>43082</v>
      </c>
    </row>
    <row r="10" spans="1:6" x14ac:dyDescent="0.25">
      <c r="A10">
        <v>16.600000000000001</v>
      </c>
      <c r="B10">
        <v>1.054</v>
      </c>
      <c r="C10" s="1">
        <v>0.62384259259259256</v>
      </c>
      <c r="D10" s="2">
        <v>43082</v>
      </c>
    </row>
    <row r="11" spans="1:6" x14ac:dyDescent="0.25">
      <c r="A11">
        <v>18.600000000000001</v>
      </c>
      <c r="B11">
        <v>1.054</v>
      </c>
      <c r="C11" s="1">
        <v>0.62386574074074075</v>
      </c>
      <c r="D11" s="2">
        <v>43082</v>
      </c>
    </row>
    <row r="12" spans="1:6" x14ac:dyDescent="0.25">
      <c r="A12">
        <v>20.6</v>
      </c>
      <c r="B12">
        <v>1.054</v>
      </c>
      <c r="C12" s="1">
        <v>0.62388888888888883</v>
      </c>
      <c r="D12" s="2">
        <v>43082</v>
      </c>
    </row>
    <row r="13" spans="1:6" x14ac:dyDescent="0.25">
      <c r="A13">
        <v>22.6</v>
      </c>
      <c r="B13">
        <v>1.054</v>
      </c>
      <c r="C13" s="1">
        <v>0.62391203703703701</v>
      </c>
      <c r="D13" s="2">
        <v>43082</v>
      </c>
    </row>
    <row r="14" spans="1:6" x14ac:dyDescent="0.25">
      <c r="A14">
        <v>24.6</v>
      </c>
      <c r="B14">
        <v>1.054</v>
      </c>
      <c r="C14" s="1">
        <v>0.6239351851851852</v>
      </c>
      <c r="D14" s="2">
        <v>43082</v>
      </c>
    </row>
    <row r="15" spans="1:6" x14ac:dyDescent="0.25">
      <c r="A15">
        <v>26.6</v>
      </c>
      <c r="B15">
        <v>1.054</v>
      </c>
      <c r="C15" s="1">
        <v>0.62395833333333328</v>
      </c>
      <c r="D15" s="2">
        <v>43082</v>
      </c>
    </row>
    <row r="16" spans="1:6" x14ac:dyDescent="0.25">
      <c r="A16">
        <v>28.6</v>
      </c>
      <c r="B16">
        <v>1.054</v>
      </c>
      <c r="C16" s="1">
        <v>0.62398148148148147</v>
      </c>
      <c r="D16" s="2">
        <v>43082</v>
      </c>
    </row>
    <row r="17" spans="1:4" x14ac:dyDescent="0.25">
      <c r="A17">
        <v>30.6</v>
      </c>
      <c r="B17">
        <v>1.054</v>
      </c>
      <c r="C17" s="1">
        <v>0.62400462962962966</v>
      </c>
      <c r="D17" s="2">
        <v>43082</v>
      </c>
    </row>
    <row r="18" spans="1:4" x14ac:dyDescent="0.25">
      <c r="A18">
        <v>32.6</v>
      </c>
      <c r="B18">
        <v>1.054</v>
      </c>
      <c r="C18" s="1">
        <v>0.62402777777777774</v>
      </c>
      <c r="D18" s="2">
        <v>43082</v>
      </c>
    </row>
    <row r="19" spans="1:4" x14ac:dyDescent="0.25">
      <c r="A19">
        <v>34.6</v>
      </c>
      <c r="B19">
        <v>1.054</v>
      </c>
      <c r="C19" s="1">
        <v>0.62405092592592593</v>
      </c>
      <c r="D19" s="2">
        <v>43082</v>
      </c>
    </row>
    <row r="20" spans="1:4" x14ac:dyDescent="0.25">
      <c r="A20">
        <v>36.6</v>
      </c>
      <c r="B20">
        <v>1.054</v>
      </c>
      <c r="C20" s="1">
        <v>0.62407407407407411</v>
      </c>
      <c r="D20" s="2">
        <v>43082</v>
      </c>
    </row>
    <row r="21" spans="1:4" x14ac:dyDescent="0.25">
      <c r="A21">
        <v>38.6</v>
      </c>
      <c r="B21">
        <v>1.054</v>
      </c>
      <c r="C21" s="1">
        <v>0.62409722222222219</v>
      </c>
      <c r="D21" s="2">
        <v>43082</v>
      </c>
    </row>
    <row r="22" spans="1:4" x14ac:dyDescent="0.25">
      <c r="A22">
        <v>40.6</v>
      </c>
      <c r="B22">
        <v>1.054</v>
      </c>
      <c r="C22" s="1">
        <v>0.62412037037037038</v>
      </c>
      <c r="D22" s="2">
        <v>43082</v>
      </c>
    </row>
    <row r="23" spans="1:4" x14ac:dyDescent="0.25">
      <c r="A23">
        <v>42.6</v>
      </c>
      <c r="B23">
        <v>1.054</v>
      </c>
      <c r="C23" s="1">
        <v>0.62414351851851857</v>
      </c>
      <c r="D23" s="2">
        <v>43082</v>
      </c>
    </row>
    <row r="24" spans="1:4" x14ac:dyDescent="0.25">
      <c r="A24">
        <v>44.6</v>
      </c>
      <c r="B24">
        <v>1.054</v>
      </c>
      <c r="C24" s="1">
        <v>0.62416666666666665</v>
      </c>
      <c r="D24" s="2">
        <v>43082</v>
      </c>
    </row>
    <row r="25" spans="1:4" x14ac:dyDescent="0.25">
      <c r="A25">
        <v>46.6</v>
      </c>
      <c r="B25">
        <v>1.054</v>
      </c>
      <c r="C25" s="1">
        <v>0.62418981481481484</v>
      </c>
      <c r="D25" s="2">
        <v>43082</v>
      </c>
    </row>
    <row r="26" spans="1:4" x14ac:dyDescent="0.25">
      <c r="A26">
        <v>48.6</v>
      </c>
      <c r="B26">
        <v>1.054</v>
      </c>
      <c r="C26" s="1">
        <v>0.62421296296296302</v>
      </c>
      <c r="D26" s="2">
        <v>43082</v>
      </c>
    </row>
    <row r="27" spans="1:4" x14ac:dyDescent="0.25">
      <c r="A27">
        <v>50.6</v>
      </c>
      <c r="B27">
        <v>1.054</v>
      </c>
      <c r="C27" s="1">
        <v>0.6242361111111111</v>
      </c>
      <c r="D27" s="2">
        <v>43082</v>
      </c>
    </row>
    <row r="28" spans="1:4" x14ac:dyDescent="0.25">
      <c r="A28">
        <v>52.6</v>
      </c>
      <c r="B28">
        <v>1.054</v>
      </c>
      <c r="C28" s="1">
        <v>0.62425925925925929</v>
      </c>
      <c r="D28" s="2">
        <v>43082</v>
      </c>
    </row>
    <row r="29" spans="1:4" x14ac:dyDescent="0.25">
      <c r="A29">
        <v>54.6</v>
      </c>
      <c r="B29">
        <v>1.054</v>
      </c>
      <c r="C29" s="1">
        <v>0.62428240740740748</v>
      </c>
      <c r="D29" s="2">
        <v>43082</v>
      </c>
    </row>
    <row r="30" spans="1:4" x14ac:dyDescent="0.25">
      <c r="A30">
        <v>56.6</v>
      </c>
      <c r="B30">
        <v>1.054</v>
      </c>
      <c r="C30" s="1">
        <v>0.62430555555555556</v>
      </c>
      <c r="D30" s="2">
        <v>43082</v>
      </c>
    </row>
    <row r="31" spans="1:4" x14ac:dyDescent="0.25">
      <c r="A31">
        <v>58.6</v>
      </c>
      <c r="B31">
        <v>1.054</v>
      </c>
      <c r="C31" s="1">
        <v>0.62432870370370364</v>
      </c>
      <c r="D31" s="2">
        <v>43082</v>
      </c>
    </row>
    <row r="32" spans="1:4" x14ac:dyDescent="0.25">
      <c r="A32">
        <v>60.6</v>
      </c>
      <c r="B32">
        <v>1.054</v>
      </c>
      <c r="C32" s="1">
        <v>0.62435185185185182</v>
      </c>
      <c r="D32" s="2">
        <v>43082</v>
      </c>
    </row>
    <row r="33" spans="1:4" x14ac:dyDescent="0.25">
      <c r="A33">
        <v>62.6</v>
      </c>
      <c r="B33">
        <v>1.054</v>
      </c>
      <c r="C33" s="1">
        <v>0.62437500000000001</v>
      </c>
      <c r="D33" s="2">
        <v>43082</v>
      </c>
    </row>
    <row r="34" spans="1:4" x14ac:dyDescent="0.25">
      <c r="A34">
        <v>64.599999999999994</v>
      </c>
      <c r="B34">
        <v>1.054</v>
      </c>
      <c r="C34" s="1">
        <v>0.62439814814814809</v>
      </c>
      <c r="D34" s="2">
        <v>43082</v>
      </c>
    </row>
    <row r="35" spans="1:4" x14ac:dyDescent="0.25">
      <c r="A35">
        <v>72.599999999999994</v>
      </c>
      <c r="B35">
        <v>1.054</v>
      </c>
      <c r="C35" s="1">
        <v>0.62449074074074074</v>
      </c>
      <c r="D35" s="2">
        <v>43082</v>
      </c>
    </row>
    <row r="36" spans="1:4" x14ac:dyDescent="0.25">
      <c r="A36">
        <v>74.599999999999994</v>
      </c>
      <c r="B36">
        <v>1.054</v>
      </c>
      <c r="C36" s="1">
        <v>0.62451388888888892</v>
      </c>
      <c r="D36" s="2">
        <v>43082</v>
      </c>
    </row>
    <row r="37" spans="1:4" x14ac:dyDescent="0.25">
      <c r="A37">
        <v>76.599999999999994</v>
      </c>
      <c r="B37">
        <v>1.054</v>
      </c>
      <c r="C37" s="1">
        <v>0.624537037037037</v>
      </c>
      <c r="D37" s="2">
        <v>43082</v>
      </c>
    </row>
    <row r="38" spans="1:4" x14ac:dyDescent="0.25">
      <c r="A38">
        <v>78.599999999999994</v>
      </c>
      <c r="B38">
        <v>1.054</v>
      </c>
      <c r="C38" s="1">
        <v>0.62456018518518519</v>
      </c>
      <c r="D38" s="2">
        <v>43082</v>
      </c>
    </row>
    <row r="39" spans="1:4" x14ac:dyDescent="0.25">
      <c r="A39">
        <v>80.599999999999994</v>
      </c>
      <c r="B39">
        <v>1.054</v>
      </c>
      <c r="C39" s="1">
        <v>0.62458333333333338</v>
      </c>
      <c r="D39" s="2">
        <v>43082</v>
      </c>
    </row>
    <row r="40" spans="1:4" x14ac:dyDescent="0.25">
      <c r="A40">
        <v>82.6</v>
      </c>
      <c r="B40">
        <v>1.054</v>
      </c>
      <c r="C40" s="1">
        <v>0.62460648148148146</v>
      </c>
      <c r="D40" s="2">
        <v>43082</v>
      </c>
    </row>
    <row r="41" spans="1:4" x14ac:dyDescent="0.25">
      <c r="A41">
        <v>84.6</v>
      </c>
      <c r="B41">
        <v>1.054</v>
      </c>
      <c r="C41" s="1">
        <v>0.62462962962962965</v>
      </c>
      <c r="D41" s="2">
        <v>43082</v>
      </c>
    </row>
    <row r="42" spans="1:4" x14ac:dyDescent="0.25">
      <c r="A42">
        <v>86.6</v>
      </c>
      <c r="B42">
        <v>1.054</v>
      </c>
      <c r="C42" s="1">
        <v>0.62465277777777783</v>
      </c>
      <c r="D42" s="2">
        <v>43082</v>
      </c>
    </row>
    <row r="43" spans="1:4" x14ac:dyDescent="0.25">
      <c r="A43">
        <v>88.6</v>
      </c>
      <c r="B43">
        <v>1.054</v>
      </c>
      <c r="C43" s="1">
        <v>0.62467592592592591</v>
      </c>
      <c r="D43" s="2">
        <v>43082</v>
      </c>
    </row>
    <row r="44" spans="1:4" x14ac:dyDescent="0.25">
      <c r="A44">
        <v>90.6</v>
      </c>
      <c r="B44">
        <v>1.054</v>
      </c>
      <c r="C44" s="1">
        <v>0.6246990740740741</v>
      </c>
      <c r="D44" s="2">
        <v>43082</v>
      </c>
    </row>
    <row r="45" spans="1:4" x14ac:dyDescent="0.25">
      <c r="A45">
        <v>92.2</v>
      </c>
      <c r="B45">
        <v>1.0529999999999999</v>
      </c>
      <c r="C45" s="1">
        <v>0.62471064814814814</v>
      </c>
      <c r="D45" s="2">
        <v>43082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0"/>
  <sheetViews>
    <sheetView topLeftCell="G7" zoomScale="145" zoomScaleNormal="145" workbookViewId="0">
      <selection activeCell="I33" sqref="I33"/>
    </sheetView>
  </sheetViews>
  <sheetFormatPr baseColWidth="10" defaultColWidth="9.140625" defaultRowHeight="15" x14ac:dyDescent="0.25"/>
  <cols>
    <col min="6" max="6" width="11.7109375" customWidth="1"/>
    <col min="7" max="7" width="12.140625" customWidth="1"/>
    <col min="8" max="8" width="12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F1" t="s">
        <v>8</v>
      </c>
      <c r="H1" t="s">
        <v>5</v>
      </c>
      <c r="I1" t="s">
        <v>6</v>
      </c>
      <c r="J1" t="s">
        <v>7</v>
      </c>
    </row>
    <row r="2" spans="1:10" x14ac:dyDescent="0.25">
      <c r="A2">
        <v>1.5</v>
      </c>
      <c r="B2">
        <v>1.1020000000000001</v>
      </c>
      <c r="C2" s="1">
        <v>0.63344907407407403</v>
      </c>
      <c r="D2" s="2">
        <v>43082</v>
      </c>
      <c r="F2">
        <f>LOG(1.819/B2)/64460.268</f>
        <v>3.3765156630704248E-6</v>
      </c>
      <c r="H2">
        <f>F2</f>
        <v>3.3765156630704248E-6</v>
      </c>
      <c r="I2">
        <f>LN(F2)</f>
        <v>-12.598666249094229</v>
      </c>
      <c r="J2">
        <f>1/F2</f>
        <v>296163.29369864461</v>
      </c>
    </row>
    <row r="3" spans="1:10" x14ac:dyDescent="0.25">
      <c r="A3">
        <v>3.5</v>
      </c>
      <c r="B3">
        <v>1.103</v>
      </c>
      <c r="C3" s="1">
        <v>0.63347222222222221</v>
      </c>
      <c r="D3" s="2">
        <v>43082</v>
      </c>
      <c r="F3">
        <f t="shared" ref="F3:F66" si="0">LOG(1.819/B3)/64460.268</f>
        <v>3.3704046440404652E-6</v>
      </c>
      <c r="H3">
        <f t="shared" ref="H3:H66" si="1">F3</f>
        <v>3.3704046440404652E-6</v>
      </c>
      <c r="I3">
        <f t="shared" ref="I3:I66" si="2">LN(F3)</f>
        <v>-12.600477748392551</v>
      </c>
      <c r="J3">
        <f t="shared" ref="J3:J66" si="3">1/F3</f>
        <v>296700.27952524798</v>
      </c>
    </row>
    <row r="4" spans="1:10" x14ac:dyDescent="0.25">
      <c r="A4">
        <v>5.5</v>
      </c>
      <c r="B4">
        <v>1.105</v>
      </c>
      <c r="C4" s="1">
        <v>0.6334953703703704</v>
      </c>
      <c r="D4" s="2">
        <v>43082</v>
      </c>
      <c r="F4">
        <f t="shared" si="0"/>
        <v>3.3581992095092445E-6</v>
      </c>
      <c r="H4">
        <f t="shared" si="1"/>
        <v>3.3581992095092445E-6</v>
      </c>
      <c r="I4">
        <f t="shared" si="2"/>
        <v>-12.604105677212278</v>
      </c>
      <c r="J4">
        <f t="shared" si="3"/>
        <v>297778.64194844372</v>
      </c>
    </row>
    <row r="5" spans="1:10" x14ac:dyDescent="0.25">
      <c r="A5">
        <v>7.5</v>
      </c>
      <c r="B5">
        <v>1.107</v>
      </c>
      <c r="C5" s="1">
        <v>0.63351851851851848</v>
      </c>
      <c r="D5" s="2">
        <v>43082</v>
      </c>
      <c r="F5">
        <f t="shared" si="0"/>
        <v>3.3460158463002473E-6</v>
      </c>
      <c r="H5">
        <f t="shared" si="1"/>
        <v>3.3460158463002473E-6</v>
      </c>
      <c r="I5">
        <f t="shared" si="2"/>
        <v>-12.607740219517177</v>
      </c>
      <c r="J5">
        <f t="shared" si="3"/>
        <v>298862.90021779749</v>
      </c>
    </row>
    <row r="6" spans="1:10" x14ac:dyDescent="0.25">
      <c r="A6">
        <v>9.5</v>
      </c>
      <c r="B6">
        <v>1.1080000000000001</v>
      </c>
      <c r="C6" s="1">
        <v>0.63354166666666667</v>
      </c>
      <c r="D6" s="2">
        <v>43082</v>
      </c>
      <c r="F6">
        <f t="shared" si="0"/>
        <v>3.3399324165247435E-6</v>
      </c>
      <c r="H6">
        <f t="shared" si="1"/>
        <v>3.3399324165247435E-6</v>
      </c>
      <c r="I6">
        <f t="shared" si="2"/>
        <v>-12.609559985753817</v>
      </c>
      <c r="J6">
        <f t="shared" si="3"/>
        <v>299407.25598289713</v>
      </c>
    </row>
    <row r="7" spans="1:10" x14ac:dyDescent="0.25">
      <c r="A7">
        <v>11.5</v>
      </c>
      <c r="B7">
        <v>1.111</v>
      </c>
      <c r="C7" s="1">
        <v>0.63356481481481486</v>
      </c>
      <c r="D7" s="2">
        <v>43082</v>
      </c>
      <c r="F7">
        <f t="shared" si="0"/>
        <v>3.3217150155599102E-6</v>
      </c>
      <c r="H7">
        <f t="shared" si="1"/>
        <v>3.3217150155599102E-6</v>
      </c>
      <c r="I7">
        <f t="shared" si="2"/>
        <v>-12.615029337460941</v>
      </c>
      <c r="J7">
        <f t="shared" si="3"/>
        <v>301049.30595060077</v>
      </c>
    </row>
    <row r="8" spans="1:10" x14ac:dyDescent="0.25">
      <c r="A8">
        <v>13.5</v>
      </c>
      <c r="B8">
        <v>1.113</v>
      </c>
      <c r="C8" s="1">
        <v>0.63358796296296294</v>
      </c>
      <c r="D8" s="2">
        <v>43082</v>
      </c>
      <c r="F8">
        <f t="shared" si="0"/>
        <v>3.3095973899577217E-6</v>
      </c>
      <c r="H8">
        <f t="shared" si="1"/>
        <v>3.3095973899577217E-6</v>
      </c>
      <c r="I8">
        <f t="shared" si="2"/>
        <v>-12.618684010427232</v>
      </c>
      <c r="J8">
        <f t="shared" si="3"/>
        <v>302151.55566483404</v>
      </c>
    </row>
    <row r="9" spans="1:10" x14ac:dyDescent="0.25">
      <c r="A9">
        <v>15.5</v>
      </c>
      <c r="B9">
        <v>1.115</v>
      </c>
      <c r="C9" s="1">
        <v>0.63361111111111112</v>
      </c>
      <c r="D9" s="2">
        <v>43082</v>
      </c>
      <c r="F9">
        <f t="shared" si="0"/>
        <v>3.2975015195298923E-6</v>
      </c>
      <c r="H9">
        <f t="shared" si="1"/>
        <v>3.2975015195298923E-6</v>
      </c>
      <c r="I9">
        <f t="shared" si="2"/>
        <v>-12.622345491542344</v>
      </c>
      <c r="J9">
        <f t="shared" si="3"/>
        <v>303259.90574298956</v>
      </c>
    </row>
    <row r="10" spans="1:10" x14ac:dyDescent="0.25">
      <c r="A10">
        <v>17.5</v>
      </c>
      <c r="B10">
        <v>1.117</v>
      </c>
      <c r="C10" s="1">
        <v>0.63363425925925931</v>
      </c>
      <c r="D10" s="2">
        <v>43082</v>
      </c>
      <c r="F10">
        <f t="shared" si="0"/>
        <v>3.2854273263008231E-6</v>
      </c>
      <c r="H10">
        <f t="shared" si="1"/>
        <v>3.2854273263008231E-6</v>
      </c>
      <c r="I10">
        <f t="shared" si="2"/>
        <v>-12.626013830378065</v>
      </c>
      <c r="J10">
        <f t="shared" si="3"/>
        <v>304374.40877011721</v>
      </c>
    </row>
    <row r="11" spans="1:10" x14ac:dyDescent="0.25">
      <c r="A11">
        <v>19.5</v>
      </c>
      <c r="B11">
        <v>1.119</v>
      </c>
      <c r="C11" s="1">
        <v>0.63365740740740739</v>
      </c>
      <c r="D11" s="2">
        <v>43082</v>
      </c>
      <c r="F11">
        <f t="shared" si="0"/>
        <v>3.2733747327133903E-6</v>
      </c>
      <c r="H11">
        <f t="shared" si="1"/>
        <v>3.2733747327133903E-6</v>
      </c>
      <c r="I11">
        <f t="shared" si="2"/>
        <v>-12.629689076877538</v>
      </c>
      <c r="J11">
        <f t="shared" si="3"/>
        <v>305495.1179301957</v>
      </c>
    </row>
    <row r="12" spans="1:10" x14ac:dyDescent="0.25">
      <c r="A12">
        <v>21.5</v>
      </c>
      <c r="B12">
        <v>1.121</v>
      </c>
      <c r="C12" s="1">
        <v>0.63368055555555558</v>
      </c>
      <c r="D12" s="2">
        <v>43082</v>
      </c>
      <c r="F12">
        <f t="shared" si="0"/>
        <v>3.261343661625956E-6</v>
      </c>
      <c r="H12">
        <f t="shared" si="1"/>
        <v>3.261343661625956E-6</v>
      </c>
      <c r="I12">
        <f t="shared" si="2"/>
        <v>-12.633371281359858</v>
      </c>
      <c r="J12">
        <f t="shared" si="3"/>
        <v>306622.0870147263</v>
      </c>
    </row>
    <row r="13" spans="1:10" x14ac:dyDescent="0.25">
      <c r="A13">
        <v>23.5</v>
      </c>
      <c r="B13">
        <v>1.1220000000000001</v>
      </c>
      <c r="C13" s="1">
        <v>0.63370370370370377</v>
      </c>
      <c r="D13" s="2">
        <v>43082</v>
      </c>
      <c r="F13">
        <f t="shared" si="0"/>
        <v>3.2553361730258546E-6</v>
      </c>
      <c r="H13">
        <f t="shared" si="1"/>
        <v>3.2553361730258546E-6</v>
      </c>
      <c r="I13">
        <f t="shared" si="2"/>
        <v>-12.635215008673251</v>
      </c>
      <c r="J13">
        <f t="shared" si="3"/>
        <v>307187.93600677315</v>
      </c>
    </row>
    <row r="14" spans="1:10" x14ac:dyDescent="0.25">
      <c r="A14">
        <v>25.5</v>
      </c>
      <c r="B14">
        <v>1.125</v>
      </c>
      <c r="C14" s="1">
        <v>0.63372685185185185</v>
      </c>
      <c r="D14" s="2">
        <v>43082</v>
      </c>
      <c r="F14">
        <f t="shared" si="0"/>
        <v>3.2373457804442001E-6</v>
      </c>
      <c r="H14">
        <f t="shared" si="1"/>
        <v>3.2373457804442001E-6</v>
      </c>
      <c r="I14">
        <f t="shared" si="2"/>
        <v>-12.640756767457249</v>
      </c>
      <c r="J14">
        <f t="shared" si="3"/>
        <v>308895.02321336488</v>
      </c>
    </row>
    <row r="15" spans="1:10" x14ac:dyDescent="0.25">
      <c r="A15">
        <v>27.5</v>
      </c>
      <c r="B15">
        <v>1.127</v>
      </c>
      <c r="C15" s="1">
        <v>0.63375000000000004</v>
      </c>
      <c r="D15" s="2">
        <v>43082</v>
      </c>
      <c r="F15">
        <f t="shared" si="0"/>
        <v>3.2253788181174954E-6</v>
      </c>
      <c r="H15">
        <f t="shared" si="1"/>
        <v>3.2253788181174954E-6</v>
      </c>
      <c r="I15">
        <f t="shared" si="2"/>
        <v>-12.644460151632606</v>
      </c>
      <c r="J15">
        <f t="shared" si="3"/>
        <v>310041.10102752328</v>
      </c>
    </row>
    <row r="16" spans="1:10" x14ac:dyDescent="0.25">
      <c r="A16">
        <v>29.5</v>
      </c>
      <c r="B16">
        <v>1.129</v>
      </c>
      <c r="C16" s="1">
        <v>0.63377314814814811</v>
      </c>
      <c r="D16" s="2">
        <v>43082</v>
      </c>
      <c r="F16">
        <f t="shared" si="0"/>
        <v>3.2134330738202286E-6</v>
      </c>
      <c r="H16">
        <f t="shared" si="1"/>
        <v>3.2134330738202286E-6</v>
      </c>
      <c r="I16">
        <f t="shared" si="2"/>
        <v>-12.648170698921037</v>
      </c>
      <c r="J16">
        <f t="shared" si="3"/>
        <v>311193.66018448584</v>
      </c>
    </row>
    <row r="17" spans="1:10" x14ac:dyDescent="0.25">
      <c r="A17">
        <v>31.5</v>
      </c>
      <c r="B17">
        <v>1.131</v>
      </c>
      <c r="C17" s="1">
        <v>0.6337962962962963</v>
      </c>
      <c r="D17" s="2">
        <v>43082</v>
      </c>
      <c r="F17">
        <f t="shared" si="0"/>
        <v>3.20150847244427E-6</v>
      </c>
      <c r="H17">
        <f t="shared" si="1"/>
        <v>3.20150847244427E-6</v>
      </c>
      <c r="I17">
        <f t="shared" si="2"/>
        <v>-12.651888461592721</v>
      </c>
      <c r="J17">
        <f t="shared" si="3"/>
        <v>312352.75764756155</v>
      </c>
    </row>
    <row r="18" spans="1:10" x14ac:dyDescent="0.25">
      <c r="A18">
        <v>33.5</v>
      </c>
      <c r="B18">
        <v>1.133</v>
      </c>
      <c r="C18" s="1">
        <v>0.63381944444444438</v>
      </c>
      <c r="D18" s="2">
        <v>43082</v>
      </c>
      <c r="F18">
        <f t="shared" si="0"/>
        <v>3.189604939279593E-6</v>
      </c>
      <c r="H18">
        <f t="shared" si="1"/>
        <v>3.189604939279593E-6</v>
      </c>
      <c r="I18">
        <f t="shared" si="2"/>
        <v>-12.655613492322779</v>
      </c>
      <c r="J18">
        <f t="shared" si="3"/>
        <v>313518.45104236039</v>
      </c>
    </row>
    <row r="19" spans="1:10" x14ac:dyDescent="0.25">
      <c r="A19">
        <v>35.5</v>
      </c>
      <c r="B19">
        <v>1.135</v>
      </c>
      <c r="C19" s="1">
        <v>0.63384259259259257</v>
      </c>
      <c r="D19" s="2">
        <v>43082</v>
      </c>
      <c r="F19">
        <f t="shared" si="0"/>
        <v>3.1777224000114621E-6</v>
      </c>
      <c r="H19">
        <f t="shared" si="1"/>
        <v>3.1777224000114621E-6</v>
      </c>
      <c r="I19">
        <f t="shared" si="2"/>
        <v>-12.65934584419635</v>
      </c>
      <c r="J19">
        <f t="shared" si="3"/>
        <v>314690.79866648925</v>
      </c>
    </row>
    <row r="20" spans="1:10" x14ac:dyDescent="0.25">
      <c r="A20">
        <v>37.5</v>
      </c>
      <c r="B20">
        <v>1.135</v>
      </c>
      <c r="C20" s="1">
        <v>0.63386574074074076</v>
      </c>
      <c r="D20" s="2">
        <v>43082</v>
      </c>
      <c r="F20">
        <f t="shared" si="0"/>
        <v>3.1777224000114621E-6</v>
      </c>
      <c r="H20">
        <f t="shared" si="1"/>
        <v>3.1777224000114621E-6</v>
      </c>
      <c r="I20">
        <f t="shared" si="2"/>
        <v>-12.65934584419635</v>
      </c>
      <c r="J20">
        <f t="shared" si="3"/>
        <v>314690.79866648925</v>
      </c>
    </row>
    <row r="21" spans="1:10" x14ac:dyDescent="0.25">
      <c r="A21">
        <v>39.5</v>
      </c>
      <c r="B21">
        <v>1.137</v>
      </c>
      <c r="C21" s="1">
        <v>0.63388888888888884</v>
      </c>
      <c r="D21" s="2">
        <v>43082</v>
      </c>
      <c r="F21">
        <f t="shared" si="0"/>
        <v>3.1658607807176475E-6</v>
      </c>
      <c r="H21">
        <f t="shared" si="1"/>
        <v>3.1658607807176475E-6</v>
      </c>
      <c r="I21">
        <f t="shared" si="2"/>
        <v>-12.663085570713731</v>
      </c>
      <c r="J21">
        <f t="shared" si="3"/>
        <v>315869.85949941765</v>
      </c>
    </row>
    <row r="22" spans="1:10" x14ac:dyDescent="0.25">
      <c r="A22">
        <v>41.5</v>
      </c>
      <c r="B22">
        <v>1.1399999999999999</v>
      </c>
      <c r="C22" s="1">
        <v>0.63391203703703702</v>
      </c>
      <c r="D22" s="2">
        <v>43082</v>
      </c>
      <c r="F22">
        <f t="shared" si="0"/>
        <v>3.1481074159823696E-6</v>
      </c>
      <c r="H22">
        <f t="shared" si="1"/>
        <v>3.1481074159823696E-6</v>
      </c>
      <c r="I22">
        <f t="shared" si="2"/>
        <v>-12.668709106014648</v>
      </c>
      <c r="J22">
        <f t="shared" si="3"/>
        <v>317651.16873813822</v>
      </c>
    </row>
    <row r="23" spans="1:10" x14ac:dyDescent="0.25">
      <c r="A23">
        <v>43.5</v>
      </c>
      <c r="B23">
        <v>1.1419999999999999</v>
      </c>
      <c r="C23" s="1">
        <v>0.63393518518518521</v>
      </c>
      <c r="D23" s="2">
        <v>43082</v>
      </c>
      <c r="F23">
        <f t="shared" si="0"/>
        <v>3.136297775765598E-6</v>
      </c>
      <c r="H23">
        <f t="shared" si="1"/>
        <v>3.136297775765598E-6</v>
      </c>
      <c r="I23">
        <f t="shared" si="2"/>
        <v>-12.672467505977071</v>
      </c>
      <c r="J23">
        <f t="shared" si="3"/>
        <v>318847.27519404347</v>
      </c>
    </row>
    <row r="24" spans="1:10" x14ac:dyDescent="0.25">
      <c r="A24">
        <v>45.5</v>
      </c>
      <c r="B24">
        <v>1.1439999999999999</v>
      </c>
      <c r="C24" s="1">
        <v>0.63395833333333329</v>
      </c>
      <c r="D24" s="2">
        <v>43082</v>
      </c>
      <c r="F24">
        <f t="shared" si="0"/>
        <v>3.1245087998467248E-6</v>
      </c>
      <c r="H24">
        <f t="shared" si="1"/>
        <v>3.1245087998467248E-6</v>
      </c>
      <c r="I24">
        <f t="shared" si="2"/>
        <v>-12.676233471179664</v>
      </c>
      <c r="J24">
        <f t="shared" si="3"/>
        <v>320050.3068031224</v>
      </c>
    </row>
    <row r="25" spans="1:10" x14ac:dyDescent="0.25">
      <c r="A25">
        <v>47.5</v>
      </c>
      <c r="B25">
        <v>1.145</v>
      </c>
      <c r="C25" s="1">
        <v>0.63398148148148148</v>
      </c>
      <c r="D25" s="2">
        <v>43082</v>
      </c>
      <c r="F25">
        <f t="shared" si="0"/>
        <v>3.1186220384249215E-6</v>
      </c>
      <c r="H25">
        <f t="shared" si="1"/>
        <v>3.1186220384249215E-6</v>
      </c>
      <c r="I25">
        <f t="shared" si="2"/>
        <v>-12.678119308051878</v>
      </c>
      <c r="J25">
        <f t="shared" si="3"/>
        <v>320654.438940942</v>
      </c>
    </row>
    <row r="26" spans="1:10" x14ac:dyDescent="0.25">
      <c r="A26">
        <v>49.5</v>
      </c>
      <c r="B26">
        <v>1.147</v>
      </c>
      <c r="C26" s="1">
        <v>0.63400462962962967</v>
      </c>
      <c r="D26" s="2">
        <v>43082</v>
      </c>
      <c r="F26">
        <f t="shared" si="0"/>
        <v>3.1068639237152392E-6</v>
      </c>
      <c r="H26">
        <f t="shared" si="1"/>
        <v>3.1068639237152392E-6</v>
      </c>
      <c r="I26">
        <f t="shared" si="2"/>
        <v>-12.681896725192466</v>
      </c>
      <c r="J26">
        <f t="shared" si="3"/>
        <v>321867.97508794122</v>
      </c>
    </row>
    <row r="27" spans="1:10" x14ac:dyDescent="0.25">
      <c r="A27">
        <v>51.5</v>
      </c>
      <c r="B27">
        <v>1.1479999999999999</v>
      </c>
      <c r="C27" s="1">
        <v>0.63402777777777775</v>
      </c>
      <c r="D27" s="2">
        <v>43082</v>
      </c>
      <c r="F27">
        <f t="shared" si="0"/>
        <v>3.1009925525213282E-6</v>
      </c>
      <c r="H27">
        <f t="shared" si="1"/>
        <v>3.1009925525213282E-6</v>
      </c>
      <c r="I27">
        <f t="shared" si="2"/>
        <v>-12.683788319486599</v>
      </c>
      <c r="J27">
        <f t="shared" si="3"/>
        <v>322477.39491890382</v>
      </c>
    </row>
    <row r="28" spans="1:10" x14ac:dyDescent="0.25">
      <c r="A28">
        <v>53.5</v>
      </c>
      <c r="B28">
        <v>1.1499999999999999</v>
      </c>
      <c r="C28" s="1">
        <v>0.63405092592592593</v>
      </c>
      <c r="D28" s="2">
        <v>43082</v>
      </c>
      <c r="F28">
        <f t="shared" si="0"/>
        <v>3.0892651378655756E-6</v>
      </c>
      <c r="H28">
        <f t="shared" si="1"/>
        <v>3.0892651378655756E-6</v>
      </c>
      <c r="I28">
        <f t="shared" si="2"/>
        <v>-12.687577314799132</v>
      </c>
      <c r="J28">
        <f t="shared" si="3"/>
        <v>323701.57800405455</v>
      </c>
    </row>
    <row r="29" spans="1:10" x14ac:dyDescent="0.25">
      <c r="A29">
        <v>55.5</v>
      </c>
      <c r="B29">
        <v>1.153</v>
      </c>
      <c r="C29" s="1">
        <v>0.63407407407407412</v>
      </c>
      <c r="D29" s="2">
        <v>43082</v>
      </c>
      <c r="F29">
        <f t="shared" si="0"/>
        <v>3.0717122021395336E-6</v>
      </c>
      <c r="H29">
        <f t="shared" si="1"/>
        <v>3.0717122021395336E-6</v>
      </c>
      <c r="I29">
        <f t="shared" si="2"/>
        <v>-12.693275431266859</v>
      </c>
      <c r="J29">
        <f t="shared" si="3"/>
        <v>325551.33234925848</v>
      </c>
    </row>
    <row r="30" spans="1:10" x14ac:dyDescent="0.25">
      <c r="A30">
        <v>57.5</v>
      </c>
      <c r="B30">
        <v>1.155</v>
      </c>
      <c r="C30" s="1">
        <v>0.6340972222222222</v>
      </c>
      <c r="D30" s="2">
        <v>43082</v>
      </c>
      <c r="F30">
        <f t="shared" si="0"/>
        <v>3.0600355995311782E-6</v>
      </c>
      <c r="H30">
        <f t="shared" si="1"/>
        <v>3.0600355995311782E-6</v>
      </c>
      <c r="I30">
        <f t="shared" si="2"/>
        <v>-12.697084008233938</v>
      </c>
      <c r="J30">
        <f t="shared" si="3"/>
        <v>326793.58375870134</v>
      </c>
    </row>
    <row r="31" spans="1:10" x14ac:dyDescent="0.25">
      <c r="A31">
        <v>59.5</v>
      </c>
      <c r="B31">
        <v>1.1559999999999999</v>
      </c>
      <c r="C31" s="1">
        <v>0.63412037037037039</v>
      </c>
      <c r="D31" s="2">
        <v>43082</v>
      </c>
      <c r="F31">
        <f t="shared" si="0"/>
        <v>3.0542048782511004E-6</v>
      </c>
      <c r="H31">
        <f t="shared" si="1"/>
        <v>3.0542048782511004E-6</v>
      </c>
      <c r="I31">
        <f t="shared" si="2"/>
        <v>-12.698991268201475</v>
      </c>
      <c r="J31">
        <f t="shared" si="3"/>
        <v>327417.45883551211</v>
      </c>
    </row>
    <row r="32" spans="1:10" x14ac:dyDescent="0.25">
      <c r="A32">
        <v>61.5</v>
      </c>
      <c r="B32">
        <v>1.1579999999999999</v>
      </c>
      <c r="C32" s="1">
        <v>0.63414351851851858</v>
      </c>
      <c r="D32" s="2">
        <v>43082</v>
      </c>
      <c r="F32">
        <f t="shared" si="0"/>
        <v>3.0425585520691017E-6</v>
      </c>
      <c r="H32">
        <f t="shared" si="1"/>
        <v>3.0425585520691017E-6</v>
      </c>
      <c r="I32">
        <f t="shared" si="2"/>
        <v>-12.702811767547113</v>
      </c>
      <c r="J32">
        <f t="shared" si="3"/>
        <v>328670.74959656794</v>
      </c>
    </row>
    <row r="33" spans="1:10" x14ac:dyDescent="0.25">
      <c r="A33">
        <v>63.5</v>
      </c>
      <c r="B33">
        <v>1.1599999999999999</v>
      </c>
      <c r="C33" s="1">
        <v>0.63416666666666666</v>
      </c>
      <c r="D33" s="2">
        <v>43082</v>
      </c>
      <c r="F33">
        <f t="shared" si="0"/>
        <v>3.0309323230949822E-6</v>
      </c>
      <c r="H33">
        <f t="shared" si="1"/>
        <v>3.0309323230949822E-6</v>
      </c>
      <c r="I33">
        <f t="shared" si="2"/>
        <v>-12.706640288381047</v>
      </c>
      <c r="J33">
        <f t="shared" si="3"/>
        <v>329931.48424339213</v>
      </c>
    </row>
    <row r="34" spans="1:10" x14ac:dyDescent="0.25">
      <c r="A34">
        <v>65.5</v>
      </c>
      <c r="B34">
        <v>1.161</v>
      </c>
      <c r="C34" s="1">
        <v>0.63418981481481485</v>
      </c>
      <c r="D34" s="2">
        <v>43082</v>
      </c>
      <c r="F34">
        <f t="shared" si="0"/>
        <v>3.0251267234090573E-6</v>
      </c>
      <c r="H34">
        <f t="shared" si="1"/>
        <v>3.0251267234090573E-6</v>
      </c>
      <c r="I34">
        <f t="shared" si="2"/>
        <v>-12.708557575322864</v>
      </c>
      <c r="J34">
        <f t="shared" si="3"/>
        <v>330564.66436985694</v>
      </c>
    </row>
    <row r="35" spans="1:10" x14ac:dyDescent="0.25">
      <c r="A35">
        <v>67.5</v>
      </c>
      <c r="B35">
        <v>1.1619999999999999</v>
      </c>
      <c r="C35" s="1">
        <v>0.63421296296296303</v>
      </c>
      <c r="D35" s="2">
        <v>43082</v>
      </c>
      <c r="F35">
        <f t="shared" si="0"/>
        <v>3.0193261220876659E-6</v>
      </c>
      <c r="H35">
        <f t="shared" si="1"/>
        <v>3.0193261220876659E-6</v>
      </c>
      <c r="I35">
        <f t="shared" si="2"/>
        <v>-12.710476889858136</v>
      </c>
      <c r="J35">
        <f t="shared" si="3"/>
        <v>331199.7311865621</v>
      </c>
    </row>
    <row r="36" spans="1:10" x14ac:dyDescent="0.25">
      <c r="A36">
        <v>69.5</v>
      </c>
      <c r="B36">
        <v>1.165</v>
      </c>
      <c r="C36" s="1">
        <v>0.63423611111111111</v>
      </c>
      <c r="D36" s="2">
        <v>43082</v>
      </c>
      <c r="F36">
        <f t="shared" si="0"/>
        <v>3.0019542224280824E-6</v>
      </c>
      <c r="H36">
        <f t="shared" si="1"/>
        <v>3.0019542224280824E-6</v>
      </c>
      <c r="I36">
        <f t="shared" si="2"/>
        <v>-12.716247073893895</v>
      </c>
      <c r="J36">
        <f t="shared" si="3"/>
        <v>333116.33885981317</v>
      </c>
    </row>
    <row r="37" spans="1:10" x14ac:dyDescent="0.25">
      <c r="A37">
        <v>71.5</v>
      </c>
      <c r="B37">
        <v>1.1659999999999999</v>
      </c>
      <c r="C37" s="1">
        <v>0.63425925925925919</v>
      </c>
      <c r="D37" s="2">
        <v>43082</v>
      </c>
      <c r="F37">
        <f t="shared" si="0"/>
        <v>2.99617352879278E-6</v>
      </c>
      <c r="H37">
        <f t="shared" si="1"/>
        <v>2.99617352879278E-6</v>
      </c>
      <c r="I37">
        <f t="shared" si="2"/>
        <v>-12.718174573828804</v>
      </c>
      <c r="J37">
        <f t="shared" si="3"/>
        <v>333759.03978529596</v>
      </c>
    </row>
    <row r="38" spans="1:10" x14ac:dyDescent="0.25">
      <c r="A38">
        <v>73.5</v>
      </c>
      <c r="B38">
        <v>1.1679999999999999</v>
      </c>
      <c r="C38" s="1">
        <v>0.63428240740740738</v>
      </c>
      <c r="D38" s="2">
        <v>43082</v>
      </c>
      <c r="F38">
        <f t="shared" si="0"/>
        <v>2.9846269997993636E-6</v>
      </c>
      <c r="H38">
        <f t="shared" si="1"/>
        <v>2.9846269997993636E-6</v>
      </c>
      <c r="I38">
        <f t="shared" si="2"/>
        <v>-12.722035777118801</v>
      </c>
      <c r="J38">
        <f t="shared" si="3"/>
        <v>335050.24248163111</v>
      </c>
    </row>
    <row r="39" spans="1:10" x14ac:dyDescent="0.25">
      <c r="A39">
        <v>75.5</v>
      </c>
      <c r="B39">
        <v>1.17</v>
      </c>
      <c r="C39" s="1">
        <v>0.63430555555555557</v>
      </c>
      <c r="D39" s="2">
        <v>43082</v>
      </c>
      <c r="F39">
        <f t="shared" si="0"/>
        <v>2.973100225356214E-6</v>
      </c>
      <c r="H39">
        <f t="shared" si="1"/>
        <v>2.973100225356214E-6</v>
      </c>
      <c r="I39">
        <f t="shared" si="2"/>
        <v>-12.725905302657745</v>
      </c>
      <c r="J39">
        <f t="shared" si="3"/>
        <v>336349.23958212265</v>
      </c>
    </row>
    <row r="40" spans="1:10" x14ac:dyDescent="0.25">
      <c r="A40">
        <v>77.5</v>
      </c>
      <c r="B40">
        <v>1.1719999999999999</v>
      </c>
      <c r="C40" s="1">
        <v>0.63432870370370364</v>
      </c>
      <c r="D40" s="2">
        <v>43082</v>
      </c>
      <c r="F40">
        <f t="shared" si="0"/>
        <v>2.9615931379840326E-6</v>
      </c>
      <c r="H40">
        <f t="shared" si="1"/>
        <v>2.9615931379840326E-6</v>
      </c>
      <c r="I40">
        <f t="shared" si="2"/>
        <v>-12.729783212126069</v>
      </c>
      <c r="J40">
        <f t="shared" si="3"/>
        <v>337656.10379577789</v>
      </c>
    </row>
    <row r="41" spans="1:10" x14ac:dyDescent="0.25">
      <c r="A41">
        <v>79.5</v>
      </c>
      <c r="B41">
        <v>1.1739999999999999</v>
      </c>
      <c r="C41" s="1">
        <v>0.63435185185185183</v>
      </c>
      <c r="D41" s="2">
        <v>43082</v>
      </c>
      <c r="F41">
        <f t="shared" si="0"/>
        <v>2.950105670548685E-6</v>
      </c>
      <c r="H41">
        <f t="shared" si="1"/>
        <v>2.950105670548685E-6</v>
      </c>
      <c r="I41">
        <f t="shared" si="2"/>
        <v>-12.733669567729107</v>
      </c>
      <c r="J41">
        <f t="shared" si="3"/>
        <v>338970.90873155458</v>
      </c>
    </row>
    <row r="42" spans="1:10" x14ac:dyDescent="0.25">
      <c r="A42">
        <v>81.5</v>
      </c>
      <c r="B42">
        <v>1.175</v>
      </c>
      <c r="C42" s="1">
        <v>0.63437500000000002</v>
      </c>
      <c r="D42" s="2">
        <v>43082</v>
      </c>
      <c r="F42">
        <f t="shared" si="0"/>
        <v>2.9443692734217063E-6</v>
      </c>
      <c r="H42">
        <f t="shared" si="1"/>
        <v>2.9443692734217063E-6</v>
      </c>
      <c r="I42">
        <f t="shared" si="2"/>
        <v>-12.735615932415515</v>
      </c>
      <c r="J42">
        <f t="shared" si="3"/>
        <v>339631.31222256011</v>
      </c>
    </row>
    <row r="43" spans="1:10" x14ac:dyDescent="0.25">
      <c r="A43">
        <v>83.5</v>
      </c>
      <c r="B43">
        <v>1.177</v>
      </c>
      <c r="C43" s="1">
        <v>0.6343981481481481</v>
      </c>
      <c r="D43" s="2">
        <v>43082</v>
      </c>
      <c r="F43">
        <f t="shared" si="0"/>
        <v>2.9329111107643686E-6</v>
      </c>
      <c r="H43">
        <f t="shared" si="1"/>
        <v>2.9329111107643686E-6</v>
      </c>
      <c r="I43">
        <f t="shared" si="2"/>
        <v>-12.739515075020655</v>
      </c>
      <c r="J43">
        <f t="shared" si="3"/>
        <v>340958.16826149303</v>
      </c>
    </row>
    <row r="44" spans="1:10" x14ac:dyDescent="0.25">
      <c r="A44">
        <v>85.5</v>
      </c>
      <c r="B44">
        <v>1.179</v>
      </c>
      <c r="C44" s="1">
        <v>0.63442129629629629</v>
      </c>
      <c r="D44" s="2">
        <v>43082</v>
      </c>
      <c r="F44">
        <f t="shared" si="0"/>
        <v>2.921472401703239E-6</v>
      </c>
      <c r="H44">
        <f t="shared" si="1"/>
        <v>2.921472401703239E-6</v>
      </c>
      <c r="I44">
        <f t="shared" si="2"/>
        <v>-12.743422821615317</v>
      </c>
      <c r="J44">
        <f t="shared" si="3"/>
        <v>342293.15307479643</v>
      </c>
    </row>
    <row r="45" spans="1:10" x14ac:dyDescent="0.25">
      <c r="A45">
        <v>87.5</v>
      </c>
      <c r="B45">
        <v>1.181</v>
      </c>
      <c r="C45" s="1">
        <v>0.63444444444444448</v>
      </c>
      <c r="D45" s="2">
        <v>43082</v>
      </c>
      <c r="F45">
        <f t="shared" si="0"/>
        <v>2.9100530802938759E-6</v>
      </c>
      <c r="H45">
        <f t="shared" si="1"/>
        <v>2.9100530802938759E-6</v>
      </c>
      <c r="I45">
        <f t="shared" si="2"/>
        <v>-12.747339236296416</v>
      </c>
      <c r="J45">
        <f t="shared" si="3"/>
        <v>343636.34353329858</v>
      </c>
    </row>
    <row r="46" spans="1:10" x14ac:dyDescent="0.25">
      <c r="A46">
        <v>89.5</v>
      </c>
      <c r="B46">
        <v>1.1830000000000001</v>
      </c>
      <c r="C46" s="1">
        <v>0.63446759259259256</v>
      </c>
      <c r="D46" s="2">
        <v>43082</v>
      </c>
      <c r="F46">
        <f t="shared" si="0"/>
        <v>2.8986530809265824E-6</v>
      </c>
      <c r="H46">
        <f t="shared" si="1"/>
        <v>2.8986530809265824E-6</v>
      </c>
      <c r="I46">
        <f t="shared" si="2"/>
        <v>-12.751264383717313</v>
      </c>
      <c r="J46">
        <f t="shared" si="3"/>
        <v>344987.81747291412</v>
      </c>
    </row>
    <row r="47" spans="1:10" x14ac:dyDescent="0.25">
      <c r="A47">
        <v>91.5</v>
      </c>
      <c r="B47">
        <v>1.1839999999999999</v>
      </c>
      <c r="C47" s="1">
        <v>0.63449074074074074</v>
      </c>
      <c r="D47" s="2">
        <v>43082</v>
      </c>
      <c r="F47">
        <f t="shared" si="0"/>
        <v>2.8929603065966558E-6</v>
      </c>
      <c r="H47">
        <f t="shared" si="1"/>
        <v>2.8929603065966558E-6</v>
      </c>
      <c r="I47">
        <f t="shared" si="2"/>
        <v>-12.753230252563313</v>
      </c>
      <c r="J47">
        <f t="shared" si="3"/>
        <v>345666.68533949665</v>
      </c>
    </row>
    <row r="48" spans="1:10" x14ac:dyDescent="0.25">
      <c r="A48">
        <v>93.5</v>
      </c>
      <c r="B48">
        <v>1.1859999999999999</v>
      </c>
      <c r="C48" s="1">
        <v>0.63451388888888893</v>
      </c>
      <c r="D48" s="2">
        <v>43082</v>
      </c>
      <c r="F48">
        <f t="shared" si="0"/>
        <v>2.8815891680009743E-6</v>
      </c>
      <c r="H48">
        <f t="shared" si="1"/>
        <v>2.8815891680009743E-6</v>
      </c>
      <c r="I48">
        <f t="shared" si="2"/>
        <v>-12.757168621554211</v>
      </c>
      <c r="J48">
        <f t="shared" si="3"/>
        <v>347030.73259180918</v>
      </c>
    </row>
    <row r="49" spans="1:10" x14ac:dyDescent="0.25">
      <c r="A49">
        <v>95.5</v>
      </c>
      <c r="B49">
        <v>1.1870000000000001</v>
      </c>
      <c r="C49" s="1">
        <v>0.63453703703703701</v>
      </c>
      <c r="D49" s="2">
        <v>43082</v>
      </c>
      <c r="F49">
        <f t="shared" si="0"/>
        <v>2.8759107875395796E-6</v>
      </c>
      <c r="H49">
        <f t="shared" si="1"/>
        <v>2.8759107875395796E-6</v>
      </c>
      <c r="I49">
        <f t="shared" si="2"/>
        <v>-12.759141138218171</v>
      </c>
      <c r="J49">
        <f t="shared" si="3"/>
        <v>347715.93205626775</v>
      </c>
    </row>
    <row r="50" spans="1:10" x14ac:dyDescent="0.25">
      <c r="A50">
        <v>97.5</v>
      </c>
      <c r="B50">
        <v>1.19</v>
      </c>
      <c r="C50" s="1">
        <v>0.6345601851851852</v>
      </c>
      <c r="D50" s="2">
        <v>43082</v>
      </c>
      <c r="F50">
        <f t="shared" si="0"/>
        <v>2.8589043047564256E-6</v>
      </c>
      <c r="H50">
        <f t="shared" si="1"/>
        <v>2.8589043047564256E-6</v>
      </c>
      <c r="I50">
        <f t="shared" si="2"/>
        <v>-12.76507211676301</v>
      </c>
      <c r="J50">
        <f t="shared" si="3"/>
        <v>349784.35561353934</v>
      </c>
    </row>
    <row r="51" spans="1:10" x14ac:dyDescent="0.25">
      <c r="A51">
        <v>99.5</v>
      </c>
      <c r="B51">
        <v>1.1919999999999999</v>
      </c>
      <c r="C51" s="1">
        <v>0.63458333333333339</v>
      </c>
      <c r="D51" s="2">
        <v>43082</v>
      </c>
      <c r="F51">
        <f t="shared" si="0"/>
        <v>2.8475904515207099E-6</v>
      </c>
      <c r="H51">
        <f t="shared" si="1"/>
        <v>2.8475904515207099E-6</v>
      </c>
      <c r="I51">
        <f t="shared" si="2"/>
        <v>-12.769037376889646</v>
      </c>
      <c r="J51">
        <f t="shared" si="3"/>
        <v>351174.09509010188</v>
      </c>
    </row>
    <row r="52" spans="1:10" x14ac:dyDescent="0.25">
      <c r="A52">
        <v>101.5</v>
      </c>
      <c r="B52">
        <v>1.194</v>
      </c>
      <c r="C52" s="1">
        <v>0.63460648148148147</v>
      </c>
      <c r="D52" s="2">
        <v>43082</v>
      </c>
      <c r="F52">
        <f t="shared" si="0"/>
        <v>2.8362955653571478E-6</v>
      </c>
      <c r="H52">
        <f t="shared" si="1"/>
        <v>2.8362955653571478E-6</v>
      </c>
      <c r="I52">
        <f t="shared" si="2"/>
        <v>-12.773011735628511</v>
      </c>
      <c r="J52">
        <f t="shared" si="3"/>
        <v>352572.56409173965</v>
      </c>
    </row>
    <row r="53" spans="1:10" x14ac:dyDescent="0.25">
      <c r="A53">
        <v>103.5</v>
      </c>
      <c r="B53">
        <v>1.196</v>
      </c>
      <c r="C53" s="1">
        <v>0.63462962962962965</v>
      </c>
      <c r="D53" s="2">
        <v>43082</v>
      </c>
      <c r="F53">
        <f t="shared" si="0"/>
        <v>2.8250195827775887E-6</v>
      </c>
      <c r="H53">
        <f t="shared" si="1"/>
        <v>2.8250195827775887E-6</v>
      </c>
      <c r="I53">
        <f t="shared" si="2"/>
        <v>-12.776995261433227</v>
      </c>
      <c r="J53">
        <f t="shared" si="3"/>
        <v>353979.84711199405</v>
      </c>
    </row>
    <row r="54" spans="1:10" x14ac:dyDescent="0.25">
      <c r="A54">
        <v>105.5</v>
      </c>
      <c r="B54">
        <v>1.1970000000000001</v>
      </c>
      <c r="C54" s="1">
        <v>0.63465277777777784</v>
      </c>
      <c r="D54" s="2">
        <v>43082</v>
      </c>
      <c r="F54">
        <f t="shared" si="0"/>
        <v>2.8193886605788373E-6</v>
      </c>
      <c r="H54">
        <f t="shared" si="1"/>
        <v>2.8193886605788373E-6</v>
      </c>
      <c r="I54">
        <f t="shared" si="2"/>
        <v>-12.778990483544737</v>
      </c>
      <c r="J54">
        <f t="shared" si="3"/>
        <v>354686.82057999552</v>
      </c>
    </row>
    <row r="55" spans="1:10" x14ac:dyDescent="0.25">
      <c r="A55">
        <v>107.5</v>
      </c>
      <c r="B55">
        <v>1.1990000000000001</v>
      </c>
      <c r="C55" s="1">
        <v>0.63467592592592592</v>
      </c>
      <c r="D55" s="2">
        <v>43082</v>
      </c>
      <c r="F55">
        <f t="shared" si="0"/>
        <v>2.8081409150305564E-6</v>
      </c>
      <c r="H55">
        <f t="shared" si="1"/>
        <v>2.8081409150305564E-6</v>
      </c>
      <c r="I55">
        <f t="shared" si="2"/>
        <v>-12.782987889644415</v>
      </c>
      <c r="J55">
        <f t="shared" si="3"/>
        <v>356107.48543547309</v>
      </c>
    </row>
    <row r="56" spans="1:10" x14ac:dyDescent="0.25">
      <c r="A56">
        <v>109.5</v>
      </c>
      <c r="B56">
        <v>1.2</v>
      </c>
      <c r="C56" s="1">
        <v>0.63469907407407411</v>
      </c>
      <c r="D56" s="2">
        <v>43082</v>
      </c>
      <c r="F56">
        <f t="shared" si="0"/>
        <v>2.8025240760069249E-6</v>
      </c>
      <c r="H56">
        <f t="shared" si="1"/>
        <v>2.8025240760069249E-6</v>
      </c>
      <c r="I56">
        <f t="shared" si="2"/>
        <v>-12.784990091133546</v>
      </c>
      <c r="J56">
        <f t="shared" si="3"/>
        <v>356821.19863348821</v>
      </c>
    </row>
    <row r="57" spans="1:10" x14ac:dyDescent="0.25">
      <c r="A57">
        <v>111.5</v>
      </c>
      <c r="B57">
        <v>1.2030000000000001</v>
      </c>
      <c r="C57" s="1">
        <v>0.63472222222222219</v>
      </c>
      <c r="D57" s="2">
        <v>43082</v>
      </c>
      <c r="F57">
        <f t="shared" si="0"/>
        <v>2.7857016003042188E-6</v>
      </c>
      <c r="H57">
        <f t="shared" si="1"/>
        <v>2.7857016003042188E-6</v>
      </c>
      <c r="I57">
        <f t="shared" si="2"/>
        <v>-12.791010795197202</v>
      </c>
      <c r="J57">
        <f t="shared" si="3"/>
        <v>358975.99365660443</v>
      </c>
    </row>
    <row r="58" spans="1:10" x14ac:dyDescent="0.25">
      <c r="A58">
        <v>113.5</v>
      </c>
      <c r="B58">
        <v>1.2050000000000001</v>
      </c>
      <c r="C58" s="1">
        <v>0.63474537037037038</v>
      </c>
      <c r="D58" s="2">
        <v>43082</v>
      </c>
      <c r="F58">
        <f t="shared" si="0"/>
        <v>2.7745099066698947E-6</v>
      </c>
      <c r="H58">
        <f t="shared" si="1"/>
        <v>2.7745099066698947E-6</v>
      </c>
      <c r="I58">
        <f t="shared" si="2"/>
        <v>-12.795036436572342</v>
      </c>
      <c r="J58">
        <f t="shared" si="3"/>
        <v>360424.01492098108</v>
      </c>
    </row>
    <row r="59" spans="1:10" x14ac:dyDescent="0.25">
      <c r="A59">
        <v>115.5</v>
      </c>
      <c r="B59">
        <v>1.206</v>
      </c>
      <c r="C59" s="1">
        <v>0.63476851851851845</v>
      </c>
      <c r="D59" s="2">
        <v>43082</v>
      </c>
      <c r="F59">
        <f t="shared" si="0"/>
        <v>2.7689210237126397E-6</v>
      </c>
      <c r="H59">
        <f t="shared" si="1"/>
        <v>2.7689210237126397E-6</v>
      </c>
      <c r="I59">
        <f t="shared" si="2"/>
        <v>-12.797052835773878</v>
      </c>
      <c r="J59">
        <f t="shared" si="3"/>
        <v>361151.50682744087</v>
      </c>
    </row>
    <row r="60" spans="1:10" x14ac:dyDescent="0.25">
      <c r="A60">
        <v>117.5</v>
      </c>
      <c r="B60">
        <v>1.208</v>
      </c>
      <c r="C60" s="1">
        <v>0.63479166666666664</v>
      </c>
      <c r="D60" s="2">
        <v>43082</v>
      </c>
      <c r="F60">
        <f t="shared" si="0"/>
        <v>2.7577571470594966E-6</v>
      </c>
      <c r="H60">
        <f t="shared" si="1"/>
        <v>2.7577571470594966E-6</v>
      </c>
      <c r="I60">
        <f t="shared" si="2"/>
        <v>-12.801092836473229</v>
      </c>
      <c r="J60">
        <f t="shared" si="3"/>
        <v>362613.51042685768</v>
      </c>
    </row>
    <row r="61" spans="1:10" x14ac:dyDescent="0.25">
      <c r="A61">
        <v>119.5</v>
      </c>
      <c r="B61">
        <v>1.21</v>
      </c>
      <c r="C61" s="1">
        <v>0.63481481481481483</v>
      </c>
      <c r="D61" s="2">
        <v>43082</v>
      </c>
      <c r="F61">
        <f t="shared" si="0"/>
        <v>2.7466117383662364E-6</v>
      </c>
      <c r="H61">
        <f t="shared" si="1"/>
        <v>2.7466117383662364E-6</v>
      </c>
      <c r="I61">
        <f t="shared" si="2"/>
        <v>-12.805142501078603</v>
      </c>
      <c r="J61">
        <f t="shared" si="3"/>
        <v>364084.95093479386</v>
      </c>
    </row>
    <row r="62" spans="1:10" x14ac:dyDescent="0.25">
      <c r="A62">
        <v>121.5</v>
      </c>
      <c r="B62">
        <v>1.212</v>
      </c>
      <c r="C62" s="1">
        <v>0.63483796296296291</v>
      </c>
      <c r="D62" s="2">
        <v>43082</v>
      </c>
      <c r="F62">
        <f t="shared" si="0"/>
        <v>2.7354847366321242E-6</v>
      </c>
      <c r="H62">
        <f t="shared" si="1"/>
        <v>2.7354847366321242E-6</v>
      </c>
      <c r="I62">
        <f t="shared" si="2"/>
        <v>-12.809201903194115</v>
      </c>
      <c r="J62">
        <f t="shared" si="3"/>
        <v>365565.92204977194</v>
      </c>
    </row>
    <row r="63" spans="1:10" x14ac:dyDescent="0.25">
      <c r="A63">
        <v>123.5</v>
      </c>
      <c r="B63">
        <v>1.2130000000000001</v>
      </c>
      <c r="C63" s="1">
        <v>0.6348611111111111</v>
      </c>
      <c r="D63" s="2">
        <v>43082</v>
      </c>
      <c r="F63">
        <f t="shared" si="0"/>
        <v>2.7299281193945788E-6</v>
      </c>
      <c r="H63">
        <f t="shared" si="1"/>
        <v>2.7299281193945788E-6</v>
      </c>
      <c r="I63">
        <f t="shared" si="2"/>
        <v>-12.811235279006139</v>
      </c>
      <c r="J63">
        <f t="shared" si="3"/>
        <v>366310.01120343484</v>
      </c>
    </row>
    <row r="64" spans="1:10" x14ac:dyDescent="0.25">
      <c r="A64">
        <v>125.5</v>
      </c>
      <c r="B64">
        <v>1.214</v>
      </c>
      <c r="C64" s="1">
        <v>0.63488425925925929</v>
      </c>
      <c r="D64" s="2">
        <v>43082</v>
      </c>
      <c r="F64">
        <f t="shared" si="0"/>
        <v>2.724376081158161E-6</v>
      </c>
      <c r="H64">
        <f t="shared" si="1"/>
        <v>2.724376081158161E-6</v>
      </c>
      <c r="I64">
        <f t="shared" si="2"/>
        <v>-12.813271117107524</v>
      </c>
      <c r="J64">
        <f t="shared" si="3"/>
        <v>367056.51870753814</v>
      </c>
    </row>
    <row r="65" spans="1:10" x14ac:dyDescent="0.25">
      <c r="A65">
        <v>127.5</v>
      </c>
      <c r="B65">
        <v>1.216</v>
      </c>
      <c r="C65" s="1">
        <v>0.63490740740740736</v>
      </c>
      <c r="D65" s="2">
        <v>43082</v>
      </c>
      <c r="F65">
        <f t="shared" si="0"/>
        <v>2.7132857115450944E-6</v>
      </c>
      <c r="H65">
        <f t="shared" si="1"/>
        <v>2.7132857115450944E-6</v>
      </c>
      <c r="I65">
        <f t="shared" si="2"/>
        <v>-12.817350217799563</v>
      </c>
      <c r="J65">
        <f t="shared" si="3"/>
        <v>368556.83710159111</v>
      </c>
    </row>
    <row r="66" spans="1:10" x14ac:dyDescent="0.25">
      <c r="A66">
        <v>129.5</v>
      </c>
      <c r="B66">
        <v>1.218</v>
      </c>
      <c r="C66" s="1">
        <v>0.63493055555555555</v>
      </c>
      <c r="D66" s="2">
        <v>43082</v>
      </c>
      <c r="F66">
        <f t="shared" si="0"/>
        <v>2.7022135676914503E-6</v>
      </c>
      <c r="H66">
        <f t="shared" si="1"/>
        <v>2.7022135676914503E-6</v>
      </c>
      <c r="I66">
        <f t="shared" si="2"/>
        <v>-12.821439280953419</v>
      </c>
      <c r="J66">
        <f t="shared" si="3"/>
        <v>370066.97470411932</v>
      </c>
    </row>
    <row r="67" spans="1:10" x14ac:dyDescent="0.25">
      <c r="A67">
        <v>131.5</v>
      </c>
      <c r="B67">
        <v>1.22</v>
      </c>
      <c r="C67" s="1">
        <v>0.63495370370370374</v>
      </c>
      <c r="D67" s="2">
        <v>43082</v>
      </c>
      <c r="F67">
        <f t="shared" ref="F67:F130" si="4">LOG(1.819/B67)/64460.268</f>
        <v>2.6911595897915798E-6</v>
      </c>
      <c r="H67">
        <f t="shared" ref="H67:H130" si="5">F67</f>
        <v>2.6911595897915798E-6</v>
      </c>
      <c r="I67">
        <f t="shared" ref="I67:I130" si="6">LN(F67)</f>
        <v>-12.825538382964385</v>
      </c>
      <c r="J67">
        <f t="shared" ref="J67:J130" si="7">1/F67</f>
        <v>371587.03028735885</v>
      </c>
    </row>
    <row r="68" spans="1:10" x14ac:dyDescent="0.25">
      <c r="A68">
        <v>133.5</v>
      </c>
      <c r="B68">
        <v>1.222</v>
      </c>
      <c r="C68" s="1">
        <v>0.63497685185185182</v>
      </c>
      <c r="D68" s="2">
        <v>43082</v>
      </c>
      <c r="F68">
        <f t="shared" si="4"/>
        <v>2.6801237183337202E-6</v>
      </c>
      <c r="H68">
        <f t="shared" si="5"/>
        <v>2.6801237183337202E-6</v>
      </c>
      <c r="I68">
        <f t="shared" si="6"/>
        <v>-12.829647600949654</v>
      </c>
      <c r="J68">
        <f t="shared" si="7"/>
        <v>373117.10394537961</v>
      </c>
    </row>
    <row r="69" spans="1:10" x14ac:dyDescent="0.25">
      <c r="A69">
        <v>135.5</v>
      </c>
      <c r="B69">
        <v>1.2230000000000001</v>
      </c>
      <c r="C69" s="1">
        <v>0.63500000000000001</v>
      </c>
      <c r="D69" s="2">
        <v>43082</v>
      </c>
      <c r="F69">
        <f t="shared" si="4"/>
        <v>2.6746125540030038E-6</v>
      </c>
      <c r="H69">
        <f t="shared" si="5"/>
        <v>2.6746125540030038E-6</v>
      </c>
      <c r="I69">
        <f t="shared" si="6"/>
        <v>-12.83170602773162</v>
      </c>
      <c r="J69">
        <f t="shared" si="7"/>
        <v>373885.92919872946</v>
      </c>
    </row>
    <row r="70" spans="1:10" x14ac:dyDescent="0.25">
      <c r="A70">
        <v>137.5</v>
      </c>
      <c r="B70">
        <v>1.2250000000000001</v>
      </c>
      <c r="C70" s="1">
        <v>0.6350231481481482</v>
      </c>
      <c r="D70" s="2">
        <v>43082</v>
      </c>
      <c r="F70">
        <f t="shared" si="4"/>
        <v>2.6636037312617479E-6</v>
      </c>
      <c r="H70">
        <f t="shared" si="5"/>
        <v>2.6636037312617479E-6</v>
      </c>
      <c r="I70">
        <f t="shared" si="6"/>
        <v>-12.83583056587681</v>
      </c>
      <c r="J70">
        <f t="shared" si="7"/>
        <v>375431.22059162322</v>
      </c>
    </row>
    <row r="71" spans="1:10" x14ac:dyDescent="0.25">
      <c r="A71">
        <v>139.5</v>
      </c>
      <c r="B71">
        <v>1.226</v>
      </c>
      <c r="C71" s="1">
        <v>0.63504629629629628</v>
      </c>
      <c r="D71" s="2">
        <v>43082</v>
      </c>
      <c r="F71">
        <f t="shared" si="4"/>
        <v>2.6581060581548831E-6</v>
      </c>
      <c r="H71">
        <f t="shared" si="5"/>
        <v>2.6581060581548831E-6</v>
      </c>
      <c r="I71">
        <f t="shared" si="6"/>
        <v>-12.837896696981346</v>
      </c>
      <c r="J71">
        <f t="shared" si="7"/>
        <v>376207.71260502195</v>
      </c>
    </row>
    <row r="72" spans="1:10" x14ac:dyDescent="0.25">
      <c r="A72">
        <v>141.5</v>
      </c>
      <c r="B72">
        <v>1.228</v>
      </c>
      <c r="C72" s="1">
        <v>0.63506944444444446</v>
      </c>
      <c r="D72" s="2">
        <v>43082</v>
      </c>
      <c r="F72">
        <f t="shared" si="4"/>
        <v>2.6471241518625812E-6</v>
      </c>
      <c r="H72">
        <f t="shared" si="5"/>
        <v>2.6471241518625812E-6</v>
      </c>
      <c r="I72">
        <f t="shared" si="6"/>
        <v>-12.842036732962177</v>
      </c>
      <c r="J72">
        <f t="shared" si="7"/>
        <v>377768.45460624713</v>
      </c>
    </row>
    <row r="73" spans="1:10" x14ac:dyDescent="0.25">
      <c r="A73">
        <v>143.5</v>
      </c>
      <c r="B73">
        <v>1.23</v>
      </c>
      <c r="C73" s="1">
        <v>0.63509259259259265</v>
      </c>
      <c r="D73" s="2">
        <v>43082</v>
      </c>
      <c r="F73">
        <f t="shared" si="4"/>
        <v>2.6361601168658748E-6</v>
      </c>
      <c r="H73">
        <f t="shared" si="5"/>
        <v>2.6361601168658748E-6</v>
      </c>
      <c r="I73">
        <f t="shared" si="6"/>
        <v>-12.846187200806892</v>
      </c>
      <c r="J73">
        <f t="shared" si="7"/>
        <v>379339.62872820406</v>
      </c>
    </row>
    <row r="74" spans="1:10" x14ac:dyDescent="0.25">
      <c r="A74">
        <v>145.5</v>
      </c>
      <c r="B74">
        <v>1.232</v>
      </c>
      <c r="C74" s="1">
        <v>0.63511574074074073</v>
      </c>
      <c r="D74" s="2">
        <v>43082</v>
      </c>
      <c r="F74">
        <f t="shared" si="4"/>
        <v>2.6252138950939033E-6</v>
      </c>
      <c r="H74">
        <f t="shared" si="5"/>
        <v>2.6252138950939033E-6</v>
      </c>
      <c r="I74">
        <f t="shared" si="6"/>
        <v>-12.850348181395018</v>
      </c>
      <c r="J74">
        <f t="shared" si="7"/>
        <v>380921.34201667795</v>
      </c>
    </row>
    <row r="75" spans="1:10" x14ac:dyDescent="0.25">
      <c r="A75">
        <v>147.5</v>
      </c>
      <c r="B75">
        <v>1.2330000000000001</v>
      </c>
      <c r="C75" s="1">
        <v>0.63513888888888892</v>
      </c>
      <c r="D75" s="2">
        <v>43082</v>
      </c>
      <c r="F75">
        <f t="shared" si="4"/>
        <v>2.6197474460973678E-6</v>
      </c>
      <c r="H75">
        <f t="shared" si="5"/>
        <v>2.6197474460973678E-6</v>
      </c>
      <c r="I75">
        <f t="shared" si="6"/>
        <v>-12.852432639456854</v>
      </c>
      <c r="J75">
        <f t="shared" si="7"/>
        <v>381716.18469929148</v>
      </c>
    </row>
    <row r="76" spans="1:10" x14ac:dyDescent="0.25">
      <c r="A76">
        <v>149.5</v>
      </c>
      <c r="B76">
        <v>1.2350000000000001</v>
      </c>
      <c r="C76" s="1">
        <v>0.63516203703703711</v>
      </c>
      <c r="D76" s="2">
        <v>43082</v>
      </c>
      <c r="F76">
        <f t="shared" si="4"/>
        <v>2.6088278358972851E-6</v>
      </c>
      <c r="H76">
        <f t="shared" si="5"/>
        <v>2.6088278358972851E-6</v>
      </c>
      <c r="I76">
        <f t="shared" si="6"/>
        <v>-12.856609542527734</v>
      </c>
      <c r="J76">
        <f t="shared" si="7"/>
        <v>383313.91065369331</v>
      </c>
    </row>
    <row r="77" spans="1:10" x14ac:dyDescent="0.25">
      <c r="A77">
        <v>151.5</v>
      </c>
      <c r="B77">
        <v>1.236</v>
      </c>
      <c r="C77" s="1">
        <v>0.63518518518518519</v>
      </c>
      <c r="D77" s="2">
        <v>43082</v>
      </c>
      <c r="F77">
        <f t="shared" si="4"/>
        <v>2.6033746603518087E-6</v>
      </c>
      <c r="H77">
        <f t="shared" si="5"/>
        <v>2.6033746603518087E-6</v>
      </c>
      <c r="I77">
        <f t="shared" si="6"/>
        <v>-12.858702008251806</v>
      </c>
      <c r="J77">
        <f t="shared" si="7"/>
        <v>384116.82161217026</v>
      </c>
    </row>
    <row r="78" spans="1:10" x14ac:dyDescent="0.25">
      <c r="A78">
        <v>153.5</v>
      </c>
      <c r="B78">
        <v>1.2370000000000001</v>
      </c>
      <c r="C78" s="1">
        <v>0.63520833333333326</v>
      </c>
      <c r="D78" s="2">
        <v>43082</v>
      </c>
      <c r="F78">
        <f t="shared" si="4"/>
        <v>2.5979258949770871E-6</v>
      </c>
      <c r="H78">
        <f t="shared" si="5"/>
        <v>2.5979258949770871E-6</v>
      </c>
      <c r="I78">
        <f t="shared" si="6"/>
        <v>-12.860797163996009</v>
      </c>
      <c r="J78">
        <f t="shared" si="7"/>
        <v>384922.44984101813</v>
      </c>
    </row>
    <row r="79" spans="1:10" x14ac:dyDescent="0.25">
      <c r="A79">
        <v>155.5</v>
      </c>
      <c r="B79">
        <v>1.24</v>
      </c>
      <c r="C79" s="1">
        <v>0.63523148148148145</v>
      </c>
      <c r="D79" s="2">
        <v>43082</v>
      </c>
      <c r="F79">
        <f t="shared" si="4"/>
        <v>2.581605988688233E-6</v>
      </c>
      <c r="H79">
        <f t="shared" si="5"/>
        <v>2.581605988688233E-6</v>
      </c>
      <c r="I79">
        <f t="shared" si="6"/>
        <v>-12.867098876452969</v>
      </c>
      <c r="J79">
        <f t="shared" si="7"/>
        <v>387355.77945731388</v>
      </c>
    </row>
    <row r="80" spans="1:10" x14ac:dyDescent="0.25">
      <c r="A80">
        <v>157.5</v>
      </c>
      <c r="B80">
        <v>1.2410000000000001</v>
      </c>
      <c r="C80" s="1">
        <v>0.63525462962962964</v>
      </c>
      <c r="D80" s="2">
        <v>43082</v>
      </c>
      <c r="F80">
        <f t="shared" si="4"/>
        <v>2.5761747928934097E-6</v>
      </c>
      <c r="H80">
        <f t="shared" si="5"/>
        <v>2.5761747928934097E-6</v>
      </c>
      <c r="I80">
        <f t="shared" si="6"/>
        <v>-12.869204897640083</v>
      </c>
      <c r="J80">
        <f t="shared" si="7"/>
        <v>388172.4185635937</v>
      </c>
    </row>
    <row r="81" spans="1:10" x14ac:dyDescent="0.25">
      <c r="A81">
        <v>159.5</v>
      </c>
      <c r="B81">
        <v>1.2430000000000001</v>
      </c>
      <c r="C81" s="1">
        <v>0.63527777777777772</v>
      </c>
      <c r="D81" s="2">
        <v>43082</v>
      </c>
      <c r="F81">
        <f t="shared" si="4"/>
        <v>2.5653255183772857E-6</v>
      </c>
      <c r="H81">
        <f t="shared" si="5"/>
        <v>2.5653255183772857E-6</v>
      </c>
      <c r="I81">
        <f t="shared" si="6"/>
        <v>-12.873425179644219</v>
      </c>
      <c r="J81">
        <f t="shared" si="7"/>
        <v>389814.07733103476</v>
      </c>
    </row>
    <row r="82" spans="1:10" x14ac:dyDescent="0.25">
      <c r="A82">
        <v>161.5</v>
      </c>
      <c r="B82">
        <v>1.244</v>
      </c>
      <c r="C82" s="1">
        <v>0.63530092592592591</v>
      </c>
      <c r="D82" s="2">
        <v>43082</v>
      </c>
      <c r="F82">
        <f t="shared" si="4"/>
        <v>2.5599074255894134E-6</v>
      </c>
      <c r="H82">
        <f t="shared" si="5"/>
        <v>2.5599074255894134E-6</v>
      </c>
      <c r="I82">
        <f t="shared" si="6"/>
        <v>-12.875539462005795</v>
      </c>
      <c r="J82">
        <f t="shared" si="7"/>
        <v>390639.12624486885</v>
      </c>
    </row>
    <row r="83" spans="1:10" x14ac:dyDescent="0.25">
      <c r="A83">
        <v>163.5</v>
      </c>
      <c r="B83">
        <v>1.246</v>
      </c>
      <c r="C83" s="1">
        <v>0.6353240740740741</v>
      </c>
      <c r="D83" s="2">
        <v>43082</v>
      </c>
      <c r="F83">
        <f t="shared" si="4"/>
        <v>2.5490842939147066E-6</v>
      </c>
      <c r="H83">
        <f t="shared" si="5"/>
        <v>2.5490842939147066E-6</v>
      </c>
      <c r="I83">
        <f t="shared" si="6"/>
        <v>-12.879776363711542</v>
      </c>
      <c r="J83">
        <f t="shared" si="7"/>
        <v>392297.73702942929</v>
      </c>
    </row>
    <row r="84" spans="1:10" x14ac:dyDescent="0.25">
      <c r="A84">
        <v>165.5</v>
      </c>
      <c r="B84">
        <v>1.2470000000000001</v>
      </c>
      <c r="C84" s="1">
        <v>0.63534722222222217</v>
      </c>
      <c r="D84" s="2">
        <v>43082</v>
      </c>
      <c r="F84">
        <f t="shared" si="4"/>
        <v>2.5436792410627413E-6</v>
      </c>
      <c r="H84">
        <f t="shared" si="5"/>
        <v>2.5436792410627413E-6</v>
      </c>
      <c r="I84">
        <f t="shared" si="6"/>
        <v>-12.881899004923632</v>
      </c>
      <c r="J84">
        <f t="shared" si="7"/>
        <v>393131.3287685609</v>
      </c>
    </row>
    <row r="85" spans="1:10" x14ac:dyDescent="0.25">
      <c r="A85">
        <v>167.5</v>
      </c>
      <c r="B85">
        <v>1.248</v>
      </c>
      <c r="C85" s="1">
        <v>0.63537037037037036</v>
      </c>
      <c r="D85" s="2">
        <v>43082</v>
      </c>
      <c r="F85">
        <f t="shared" si="4"/>
        <v>2.5382785209189392E-6</v>
      </c>
      <c r="H85">
        <f t="shared" si="5"/>
        <v>2.5382785209189392E-6</v>
      </c>
      <c r="I85">
        <f t="shared" si="6"/>
        <v>-12.884024454378315</v>
      </c>
      <c r="J85">
        <f t="shared" si="7"/>
        <v>393967.79815871723</v>
      </c>
    </row>
    <row r="86" spans="1:10" x14ac:dyDescent="0.25">
      <c r="A86">
        <v>169.5</v>
      </c>
      <c r="B86">
        <v>1.2509999999999999</v>
      </c>
      <c r="C86" s="1">
        <v>0.63539351851851855</v>
      </c>
      <c r="D86" s="2">
        <v>43082</v>
      </c>
      <c r="F86">
        <f t="shared" si="4"/>
        <v>2.5221022874131343E-6</v>
      </c>
      <c r="H86">
        <f t="shared" si="5"/>
        <v>2.5221022874131343E-6</v>
      </c>
      <c r="I86">
        <f t="shared" si="6"/>
        <v>-12.890417763189626</v>
      </c>
      <c r="J86">
        <f t="shared" si="7"/>
        <v>396494.62473850668</v>
      </c>
    </row>
    <row r="87" spans="1:10" x14ac:dyDescent="0.25">
      <c r="A87">
        <v>171.5</v>
      </c>
      <c r="B87">
        <v>1.252</v>
      </c>
      <c r="C87" s="1">
        <v>0.63541666666666663</v>
      </c>
      <c r="D87" s="2">
        <v>43082</v>
      </c>
      <c r="F87">
        <f t="shared" si="4"/>
        <v>2.5167188288617219E-6</v>
      </c>
      <c r="H87">
        <f t="shared" si="5"/>
        <v>2.5167188288617219E-6</v>
      </c>
      <c r="I87">
        <f t="shared" si="6"/>
        <v>-12.892554556886223</v>
      </c>
      <c r="J87">
        <f t="shared" si="7"/>
        <v>397342.75777333719</v>
      </c>
    </row>
    <row r="88" spans="1:10" x14ac:dyDescent="0.25">
      <c r="A88">
        <v>173.5</v>
      </c>
      <c r="B88">
        <v>1.254</v>
      </c>
      <c r="C88" s="1">
        <v>0.63543981481481482</v>
      </c>
      <c r="D88" s="2">
        <v>43082</v>
      </c>
      <c r="F88">
        <f t="shared" si="4"/>
        <v>2.5059647994138952E-6</v>
      </c>
      <c r="H88">
        <f t="shared" si="5"/>
        <v>2.5059647994138952E-6</v>
      </c>
      <c r="I88">
        <f t="shared" si="6"/>
        <v>-12.896836748111838</v>
      </c>
      <c r="J88">
        <f t="shared" si="7"/>
        <v>399047.90371911204</v>
      </c>
    </row>
    <row r="89" spans="1:10" x14ac:dyDescent="0.25">
      <c r="A89">
        <v>175.5</v>
      </c>
      <c r="B89">
        <v>1.2549999999999999</v>
      </c>
      <c r="C89" s="1">
        <v>0.63546296296296301</v>
      </c>
      <c r="D89" s="2">
        <v>43082</v>
      </c>
      <c r="F89">
        <f t="shared" si="4"/>
        <v>2.5005942148181371E-6</v>
      </c>
      <c r="H89">
        <f t="shared" si="5"/>
        <v>2.5005942148181371E-6</v>
      </c>
      <c r="I89">
        <f t="shared" si="6"/>
        <v>-12.89898216840569</v>
      </c>
      <c r="J89">
        <f t="shared" si="7"/>
        <v>399904.94822156813</v>
      </c>
    </row>
    <row r="90" spans="1:10" x14ac:dyDescent="0.25">
      <c r="A90">
        <v>177.5</v>
      </c>
      <c r="B90">
        <v>1.2569999999999999</v>
      </c>
      <c r="C90" s="1">
        <v>0.63548611111111108</v>
      </c>
      <c r="D90" s="2">
        <v>43082</v>
      </c>
      <c r="F90">
        <f t="shared" si="4"/>
        <v>2.4898658717572488E-6</v>
      </c>
      <c r="H90">
        <f t="shared" si="5"/>
        <v>2.4898658717572488E-6</v>
      </c>
      <c r="I90">
        <f t="shared" si="6"/>
        <v>-12.903281715702681</v>
      </c>
      <c r="J90">
        <f t="shared" si="7"/>
        <v>401628.0601068039</v>
      </c>
    </row>
    <row r="91" spans="1:10" x14ac:dyDescent="0.25">
      <c r="A91">
        <v>179.5</v>
      </c>
      <c r="B91">
        <v>1.258</v>
      </c>
      <c r="C91" s="1">
        <v>0.63550925925925927</v>
      </c>
      <c r="D91" s="2">
        <v>43082</v>
      </c>
      <c r="F91">
        <f t="shared" si="4"/>
        <v>2.4845080996907028E-6</v>
      </c>
      <c r="H91">
        <f t="shared" si="5"/>
        <v>2.4845080996907028E-6</v>
      </c>
      <c r="I91">
        <f t="shared" si="6"/>
        <v>-12.905435865820518</v>
      </c>
      <c r="J91">
        <f t="shared" si="7"/>
        <v>402494.15975922573</v>
      </c>
    </row>
    <row r="92" spans="1:10" x14ac:dyDescent="0.25">
      <c r="A92">
        <v>181.5</v>
      </c>
      <c r="B92">
        <v>1.26</v>
      </c>
      <c r="C92" s="1">
        <v>0.63553240740740746</v>
      </c>
      <c r="D92" s="2">
        <v>43082</v>
      </c>
      <c r="F92">
        <f t="shared" si="4"/>
        <v>2.4738053206033938E-6</v>
      </c>
      <c r="H92">
        <f t="shared" si="5"/>
        <v>2.4738053206033938E-6</v>
      </c>
      <c r="I92">
        <f t="shared" si="6"/>
        <v>-12.909752977226267</v>
      </c>
      <c r="J92">
        <f t="shared" si="7"/>
        <v>404235.52802291117</v>
      </c>
    </row>
    <row r="93" spans="1:10" x14ac:dyDescent="0.25">
      <c r="A93">
        <v>183.5</v>
      </c>
      <c r="B93">
        <v>1.2609999999999999</v>
      </c>
      <c r="C93" s="1">
        <v>0.63555555555555554</v>
      </c>
      <c r="D93" s="2">
        <v>43082</v>
      </c>
      <c r="F93">
        <f t="shared" si="4"/>
        <v>2.4684603000782118E-6</v>
      </c>
      <c r="H93">
        <f t="shared" si="5"/>
        <v>2.4684603000782118E-6</v>
      </c>
      <c r="I93">
        <f t="shared" si="6"/>
        <v>-12.911915961986416</v>
      </c>
      <c r="J93">
        <f t="shared" si="7"/>
        <v>405110.82960026362</v>
      </c>
    </row>
    <row r="94" spans="1:10" x14ac:dyDescent="0.25">
      <c r="A94">
        <v>185.5</v>
      </c>
      <c r="B94">
        <v>1.2629999999999999</v>
      </c>
      <c r="C94" s="1">
        <v>0.63557870370370373</v>
      </c>
      <c r="D94" s="2">
        <v>43082</v>
      </c>
      <c r="F94">
        <f t="shared" si="4"/>
        <v>2.4577829634241184E-6</v>
      </c>
      <c r="H94">
        <f t="shared" si="5"/>
        <v>2.4577829634241184E-6</v>
      </c>
      <c r="I94">
        <f t="shared" si="6"/>
        <v>-12.916250848756313</v>
      </c>
      <c r="J94">
        <f t="shared" si="7"/>
        <v>406870.75094980164</v>
      </c>
    </row>
    <row r="95" spans="1:10" x14ac:dyDescent="0.25">
      <c r="A95">
        <v>187.5</v>
      </c>
      <c r="B95">
        <v>1.264</v>
      </c>
      <c r="C95" s="1">
        <v>0.63560185185185192</v>
      </c>
      <c r="D95" s="2">
        <v>43082</v>
      </c>
      <c r="F95">
        <f t="shared" si="4"/>
        <v>2.4524506338868674E-6</v>
      </c>
      <c r="H95">
        <f t="shared" si="5"/>
        <v>2.4524506338868674E-6</v>
      </c>
      <c r="I95">
        <f t="shared" si="6"/>
        <v>-12.918422774603725</v>
      </c>
      <c r="J95">
        <f t="shared" si="7"/>
        <v>407755.40440343495</v>
      </c>
    </row>
    <row r="96" spans="1:10" x14ac:dyDescent="0.25">
      <c r="A96">
        <v>189.5</v>
      </c>
      <c r="B96">
        <v>1.266</v>
      </c>
      <c r="C96" s="1">
        <v>0.635625</v>
      </c>
      <c r="D96" s="2">
        <v>43082</v>
      </c>
      <c r="F96">
        <f t="shared" si="4"/>
        <v>2.4417986189903403E-6</v>
      </c>
      <c r="H96">
        <f t="shared" si="5"/>
        <v>2.4417986189903403E-6</v>
      </c>
      <c r="I96">
        <f t="shared" si="6"/>
        <v>-12.922775651282157</v>
      </c>
      <c r="J96">
        <f t="shared" si="7"/>
        <v>409534.18198487238</v>
      </c>
    </row>
    <row r="97" spans="1:10" x14ac:dyDescent="0.25">
      <c r="A97">
        <v>191.5</v>
      </c>
      <c r="B97">
        <v>1.2669999999999999</v>
      </c>
      <c r="C97" s="1">
        <v>0.63564814814814818</v>
      </c>
      <c r="D97" s="2">
        <v>43082</v>
      </c>
      <c r="F97">
        <f t="shared" si="4"/>
        <v>2.4364789203178962E-6</v>
      </c>
      <c r="H97">
        <f t="shared" si="5"/>
        <v>2.4364789203178962E-6</v>
      </c>
      <c r="I97">
        <f t="shared" si="6"/>
        <v>-12.92495662632437</v>
      </c>
      <c r="J97">
        <f t="shared" si="7"/>
        <v>410428.34052901488</v>
      </c>
    </row>
    <row r="98" spans="1:10" x14ac:dyDescent="0.25">
      <c r="A98">
        <v>193.5</v>
      </c>
      <c r="B98">
        <v>1.2689999999999999</v>
      </c>
      <c r="C98" s="1">
        <v>0.63567129629629626</v>
      </c>
      <c r="D98" s="2">
        <v>43082</v>
      </c>
      <c r="F98">
        <f t="shared" si="4"/>
        <v>2.4258521073598204E-6</v>
      </c>
      <c r="H98">
        <f t="shared" si="5"/>
        <v>2.4258521073598204E-6</v>
      </c>
      <c r="I98">
        <f t="shared" si="6"/>
        <v>-12.929327710817619</v>
      </c>
      <c r="J98">
        <f t="shared" si="7"/>
        <v>412226.28410284722</v>
      </c>
    </row>
    <row r="99" spans="1:10" x14ac:dyDescent="0.25">
      <c r="A99">
        <v>195.5</v>
      </c>
      <c r="B99">
        <v>1.27</v>
      </c>
      <c r="C99" s="1">
        <v>0.63569444444444445</v>
      </c>
      <c r="D99" s="2">
        <v>43082</v>
      </c>
      <c r="F99">
        <f t="shared" si="4"/>
        <v>2.4205449798552917E-6</v>
      </c>
      <c r="H99">
        <f t="shared" si="5"/>
        <v>2.4205449798552917E-6</v>
      </c>
      <c r="I99">
        <f t="shared" si="6"/>
        <v>-12.931517844861697</v>
      </c>
      <c r="J99">
        <f t="shared" si="7"/>
        <v>413130.10430394206</v>
      </c>
    </row>
    <row r="100" spans="1:10" x14ac:dyDescent="0.25">
      <c r="A100">
        <v>197.5</v>
      </c>
      <c r="B100">
        <v>1.2709999999999999</v>
      </c>
      <c r="C100" s="1">
        <v>0.63571759259259253</v>
      </c>
      <c r="D100" s="2">
        <v>43082</v>
      </c>
      <c r="F100">
        <f t="shared" si="4"/>
        <v>2.4152420295471842E-6</v>
      </c>
      <c r="H100">
        <f t="shared" si="5"/>
        <v>2.4152420295471842E-6</v>
      </c>
      <c r="I100">
        <f t="shared" si="6"/>
        <v>-12.933711056607157</v>
      </c>
      <c r="J100">
        <f t="shared" si="7"/>
        <v>414037.18044252589</v>
      </c>
    </row>
    <row r="101" spans="1:10" x14ac:dyDescent="0.25">
      <c r="A101">
        <v>199.5</v>
      </c>
      <c r="B101">
        <v>1.274</v>
      </c>
      <c r="C101" s="1">
        <v>0.63574074074074072</v>
      </c>
      <c r="D101" s="2">
        <v>43082</v>
      </c>
      <c r="F101">
        <f t="shared" si="4"/>
        <v>2.3993581761737622E-6</v>
      </c>
      <c r="H101">
        <f t="shared" si="5"/>
        <v>2.3993581761737622E-6</v>
      </c>
      <c r="I101">
        <f t="shared" si="6"/>
        <v>-12.940309282969508</v>
      </c>
      <c r="J101">
        <f t="shared" si="7"/>
        <v>416778.12422099157</v>
      </c>
    </row>
    <row r="102" spans="1:10" x14ac:dyDescent="0.25">
      <c r="A102">
        <v>201.5</v>
      </c>
      <c r="B102">
        <v>1.2749999999999999</v>
      </c>
      <c r="C102" s="1">
        <v>0.63576388888888891</v>
      </c>
      <c r="D102" s="2">
        <v>43082</v>
      </c>
      <c r="F102">
        <f t="shared" si="4"/>
        <v>2.3940718691009731E-6</v>
      </c>
      <c r="H102">
        <f t="shared" si="5"/>
        <v>2.3940718691009731E-6</v>
      </c>
      <c r="I102">
        <f t="shared" si="6"/>
        <v>-12.942514930769086</v>
      </c>
      <c r="J102">
        <f t="shared" si="7"/>
        <v>417698.4045075982</v>
      </c>
    </row>
    <row r="103" spans="1:10" x14ac:dyDescent="0.25">
      <c r="A103">
        <v>203.5</v>
      </c>
      <c r="B103">
        <v>1.276</v>
      </c>
      <c r="C103" s="1">
        <v>0.63578703703703698</v>
      </c>
      <c r="D103" s="2">
        <v>43082</v>
      </c>
      <c r="F103">
        <f t="shared" si="4"/>
        <v>2.3887897065265081E-6</v>
      </c>
      <c r="H103">
        <f t="shared" si="5"/>
        <v>2.3887897065265081E-6</v>
      </c>
      <c r="I103">
        <f t="shared" si="6"/>
        <v>-12.944723719226987</v>
      </c>
      <c r="J103">
        <f t="shared" si="7"/>
        <v>418622.03159527184</v>
      </c>
    </row>
    <row r="104" spans="1:10" x14ac:dyDescent="0.25">
      <c r="A104">
        <v>205.5</v>
      </c>
      <c r="B104">
        <v>1.278</v>
      </c>
      <c r="C104" s="1">
        <v>0.63581018518518517</v>
      </c>
      <c r="D104" s="2">
        <v>43082</v>
      </c>
      <c r="F104">
        <f t="shared" si="4"/>
        <v>2.3782377889136642E-6</v>
      </c>
      <c r="H104">
        <f t="shared" si="5"/>
        <v>2.3782377889136642E-6</v>
      </c>
      <c r="I104">
        <f t="shared" si="6"/>
        <v>-12.949150769356926</v>
      </c>
      <c r="J104">
        <f t="shared" si="7"/>
        <v>420479.40061400749</v>
      </c>
    </row>
    <row r="105" spans="1:10" x14ac:dyDescent="0.25">
      <c r="A105">
        <v>207.5</v>
      </c>
      <c r="B105">
        <v>1.2789999999999999</v>
      </c>
      <c r="C105" s="1">
        <v>0.63583333333333336</v>
      </c>
      <c r="D105" s="2">
        <v>43082</v>
      </c>
      <c r="F105">
        <f t="shared" si="4"/>
        <v>2.3729680209339136E-6</v>
      </c>
      <c r="H105">
        <f t="shared" si="5"/>
        <v>2.3729680209339136E-6</v>
      </c>
      <c r="I105">
        <f t="shared" si="6"/>
        <v>-12.951369056819779</v>
      </c>
      <c r="J105">
        <f t="shared" si="7"/>
        <v>421413.18010953919</v>
      </c>
    </row>
    <row r="106" spans="1:10" x14ac:dyDescent="0.25">
      <c r="A106">
        <v>209.5</v>
      </c>
      <c r="B106">
        <v>1.2809999999999999</v>
      </c>
      <c r="C106" s="1">
        <v>0.63585648148148144</v>
      </c>
      <c r="D106" s="2">
        <v>43082</v>
      </c>
      <c r="F106">
        <f t="shared" si="4"/>
        <v>2.3624408343880492E-6</v>
      </c>
      <c r="H106">
        <f t="shared" si="5"/>
        <v>2.3624408343880492E-6</v>
      </c>
      <c r="I106">
        <f t="shared" si="6"/>
        <v>-12.955815221537382</v>
      </c>
      <c r="J106">
        <f t="shared" si="7"/>
        <v>423291.02403067518</v>
      </c>
    </row>
    <row r="107" spans="1:10" x14ac:dyDescent="0.25">
      <c r="A107">
        <v>211.5</v>
      </c>
      <c r="B107">
        <v>1.282</v>
      </c>
      <c r="C107" s="1">
        <v>0.63587962962962963</v>
      </c>
      <c r="D107" s="2">
        <v>43082</v>
      </c>
      <c r="F107">
        <f t="shared" si="4"/>
        <v>2.3571834029713462E-6</v>
      </c>
      <c r="H107">
        <f t="shared" si="5"/>
        <v>2.3571834029713462E-6</v>
      </c>
      <c r="I107">
        <f t="shared" si="6"/>
        <v>-12.958043125000421</v>
      </c>
      <c r="J107">
        <f t="shared" si="7"/>
        <v>424235.12686346361</v>
      </c>
    </row>
    <row r="108" spans="1:10" x14ac:dyDescent="0.25">
      <c r="A108">
        <v>213.5</v>
      </c>
      <c r="B108">
        <v>1.284</v>
      </c>
      <c r="C108" s="1">
        <v>0.63590277777777782</v>
      </c>
      <c r="D108" s="2">
        <v>43082</v>
      </c>
      <c r="F108">
        <f t="shared" si="4"/>
        <v>2.346680831836583E-6</v>
      </c>
      <c r="H108">
        <f t="shared" si="5"/>
        <v>2.346680831836583E-6</v>
      </c>
      <c r="I108">
        <f t="shared" si="6"/>
        <v>-12.962508640186652</v>
      </c>
      <c r="J108">
        <f t="shared" si="7"/>
        <v>426133.79136751627</v>
      </c>
    </row>
    <row r="109" spans="1:10" x14ac:dyDescent="0.25">
      <c r="A109">
        <v>215.5</v>
      </c>
      <c r="B109">
        <v>1.2849999999999999</v>
      </c>
      <c r="C109" s="1">
        <v>0.63592592592592589</v>
      </c>
      <c r="D109" s="2">
        <v>43082</v>
      </c>
      <c r="F109">
        <f t="shared" si="4"/>
        <v>2.3414356793578681E-6</v>
      </c>
      <c r="H109">
        <f t="shared" si="5"/>
        <v>2.3414356793578681E-6</v>
      </c>
      <c r="I109">
        <f t="shared" si="6"/>
        <v>-12.964746278545146</v>
      </c>
      <c r="J109">
        <f t="shared" si="7"/>
        <v>427088.39231246663</v>
      </c>
    </row>
    <row r="110" spans="1:10" x14ac:dyDescent="0.25">
      <c r="A110">
        <v>217.5</v>
      </c>
      <c r="B110">
        <v>1.2869999999999999</v>
      </c>
      <c r="C110" s="1">
        <v>0.63594907407407408</v>
      </c>
      <c r="D110" s="2">
        <v>43082</v>
      </c>
      <c r="F110">
        <f t="shared" si="4"/>
        <v>2.3309576087877404E-6</v>
      </c>
      <c r="H110">
        <f t="shared" si="5"/>
        <v>2.3309576087877404E-6</v>
      </c>
      <c r="I110">
        <f t="shared" si="6"/>
        <v>-12.969231383924264</v>
      </c>
      <c r="J110">
        <f t="shared" si="7"/>
        <v>429008.23087901174</v>
      </c>
    </row>
    <row r="111" spans="1:10" x14ac:dyDescent="0.25">
      <c r="A111">
        <v>219.5</v>
      </c>
      <c r="B111">
        <v>1.288</v>
      </c>
      <c r="C111" s="1">
        <v>0.63597222222222227</v>
      </c>
      <c r="D111" s="2">
        <v>43082</v>
      </c>
      <c r="F111">
        <f t="shared" si="4"/>
        <v>2.3257246780247676E-6</v>
      </c>
      <c r="H111">
        <f t="shared" si="5"/>
        <v>2.3257246780247676E-6</v>
      </c>
      <c r="I111">
        <f t="shared" si="6"/>
        <v>-12.971478878017008</v>
      </c>
      <c r="J111">
        <f t="shared" si="7"/>
        <v>429973.50866539264</v>
      </c>
    </row>
    <row r="112" spans="1:10" x14ac:dyDescent="0.25">
      <c r="A112">
        <v>221.5</v>
      </c>
      <c r="B112">
        <v>1.29</v>
      </c>
      <c r="C112" s="1">
        <v>0.63599537037037035</v>
      </c>
      <c r="D112" s="2">
        <v>43082</v>
      </c>
      <c r="F112">
        <f t="shared" si="4"/>
        <v>2.3152709939746853E-6</v>
      </c>
      <c r="H112">
        <f t="shared" si="5"/>
        <v>2.3152709939746853E-6</v>
      </c>
      <c r="I112">
        <f t="shared" si="6"/>
        <v>-12.975983817244806</v>
      </c>
      <c r="J112">
        <f t="shared" si="7"/>
        <v>431914.88279446471</v>
      </c>
    </row>
    <row r="113" spans="1:10" x14ac:dyDescent="0.25">
      <c r="A113">
        <v>223.5</v>
      </c>
      <c r="B113">
        <v>1.2909999999999999</v>
      </c>
      <c r="C113" s="1">
        <v>0.63601851851851854</v>
      </c>
      <c r="D113" s="2">
        <v>43082</v>
      </c>
      <c r="F113">
        <f t="shared" si="4"/>
        <v>2.3100502281042837E-6</v>
      </c>
      <c r="H113">
        <f t="shared" si="5"/>
        <v>2.3100502281042837E-6</v>
      </c>
      <c r="I113">
        <f t="shared" si="6"/>
        <v>-12.978241289898875</v>
      </c>
      <c r="J113">
        <f t="shared" si="7"/>
        <v>432891.02021848183</v>
      </c>
    </row>
    <row r="114" spans="1:10" x14ac:dyDescent="0.25">
      <c r="A114">
        <v>225.5</v>
      </c>
      <c r="B114">
        <v>1.292</v>
      </c>
      <c r="C114" s="1">
        <v>0.63604166666666673</v>
      </c>
      <c r="D114" s="2">
        <v>43082</v>
      </c>
      <c r="F114">
        <f t="shared" si="4"/>
        <v>2.3048335046391405E-6</v>
      </c>
      <c r="H114">
        <f t="shared" si="5"/>
        <v>2.3048335046391405E-6</v>
      </c>
      <c r="I114">
        <f t="shared" si="6"/>
        <v>-12.980502116385214</v>
      </c>
      <c r="J114">
        <f t="shared" si="7"/>
        <v>433870.81886271277</v>
      </c>
    </row>
    <row r="115" spans="1:10" x14ac:dyDescent="0.25">
      <c r="A115">
        <v>227.5</v>
      </c>
      <c r="B115">
        <v>1.294</v>
      </c>
      <c r="C115" s="1">
        <v>0.63606481481481481</v>
      </c>
      <c r="D115" s="2">
        <v>43082</v>
      </c>
      <c r="F115">
        <f t="shared" si="4"/>
        <v>2.2944121599184469E-6</v>
      </c>
      <c r="H115">
        <f t="shared" si="5"/>
        <v>2.2944121599184469E-6</v>
      </c>
      <c r="I115">
        <f t="shared" si="6"/>
        <v>-12.985033886730168</v>
      </c>
      <c r="J115">
        <f t="shared" si="7"/>
        <v>435841.48370079428</v>
      </c>
    </row>
    <row r="116" spans="1:10" x14ac:dyDescent="0.25">
      <c r="A116">
        <v>229.5</v>
      </c>
      <c r="B116">
        <v>1.2949999999999999</v>
      </c>
      <c r="C116" s="1">
        <v>0.63608796296296299</v>
      </c>
      <c r="D116" s="2">
        <v>43082</v>
      </c>
      <c r="F116">
        <f t="shared" si="4"/>
        <v>2.2892075261960272E-6</v>
      </c>
      <c r="H116">
        <f t="shared" si="5"/>
        <v>2.2892075261960272E-6</v>
      </c>
      <c r="I116">
        <f t="shared" si="6"/>
        <v>-12.987304858719844</v>
      </c>
      <c r="J116">
        <f t="shared" si="7"/>
        <v>436832.39223911631</v>
      </c>
    </row>
    <row r="117" spans="1:10" x14ac:dyDescent="0.25">
      <c r="A117">
        <v>231.5</v>
      </c>
      <c r="B117">
        <v>1.2969999999999999</v>
      </c>
      <c r="C117" s="1">
        <v>0.63611111111111118</v>
      </c>
      <c r="D117" s="2">
        <v>43082</v>
      </c>
      <c r="F117">
        <f t="shared" si="4"/>
        <v>2.2788103049680699E-6</v>
      </c>
      <c r="H117">
        <f t="shared" si="5"/>
        <v>2.2788103049680699E-6</v>
      </c>
      <c r="I117">
        <f t="shared" si="6"/>
        <v>-12.991857047247503</v>
      </c>
      <c r="J117">
        <f t="shared" si="7"/>
        <v>438825.46863154182</v>
      </c>
    </row>
    <row r="118" spans="1:10" x14ac:dyDescent="0.25">
      <c r="A118">
        <v>233.5</v>
      </c>
      <c r="B118">
        <v>1.298</v>
      </c>
      <c r="C118" s="1">
        <v>0.63613425925925926</v>
      </c>
      <c r="D118" s="2">
        <v>43082</v>
      </c>
      <c r="F118">
        <f t="shared" si="4"/>
        <v>2.273617705082038E-6</v>
      </c>
      <c r="H118">
        <f t="shared" si="5"/>
        <v>2.273617705082038E-6</v>
      </c>
      <c r="I118">
        <f t="shared" si="6"/>
        <v>-12.994138292388101</v>
      </c>
      <c r="J118">
        <f t="shared" si="7"/>
        <v>439827.67980948556</v>
      </c>
    </row>
    <row r="119" spans="1:10" x14ac:dyDescent="0.25">
      <c r="A119">
        <v>235.5</v>
      </c>
      <c r="B119">
        <v>1.2989999999999999</v>
      </c>
      <c r="C119" s="1">
        <v>0.63615740740740734</v>
      </c>
      <c r="D119" s="2">
        <v>43082</v>
      </c>
      <c r="F119">
        <f t="shared" si="4"/>
        <v>2.2684291041181474E-6</v>
      </c>
      <c r="H119">
        <f t="shared" si="5"/>
        <v>2.2684291041181474E-6</v>
      </c>
      <c r="I119">
        <f t="shared" si="6"/>
        <v>-12.996422990648082</v>
      </c>
      <c r="J119">
        <f t="shared" si="7"/>
        <v>440833.70213535958</v>
      </c>
    </row>
    <row r="120" spans="1:10" x14ac:dyDescent="0.25">
      <c r="A120">
        <v>237.5</v>
      </c>
      <c r="B120">
        <v>1.3009999999999999</v>
      </c>
      <c r="C120" s="1">
        <v>0.63618055555555553</v>
      </c>
      <c r="D120" s="2">
        <v>43082</v>
      </c>
      <c r="F120">
        <f t="shared" si="4"/>
        <v>2.2580638743527622E-6</v>
      </c>
      <c r="H120">
        <f t="shared" si="5"/>
        <v>2.2580638743527622E-6</v>
      </c>
      <c r="I120">
        <f t="shared" si="6"/>
        <v>-13.001002804615307</v>
      </c>
      <c r="J120">
        <f t="shared" si="7"/>
        <v>442857.26872391242</v>
      </c>
    </row>
    <row r="121" spans="1:10" x14ac:dyDescent="0.25">
      <c r="A121">
        <v>239.5</v>
      </c>
      <c r="B121">
        <v>1.302</v>
      </c>
      <c r="C121" s="1">
        <v>0.63620370370370372</v>
      </c>
      <c r="D121" s="2">
        <v>43082</v>
      </c>
      <c r="F121">
        <f t="shared" si="4"/>
        <v>2.252887233284702E-6</v>
      </c>
      <c r="H121">
        <f t="shared" si="5"/>
        <v>2.252887233284702E-6</v>
      </c>
      <c r="I121">
        <f t="shared" si="6"/>
        <v>-13.003297949571193</v>
      </c>
      <c r="J121">
        <f t="shared" si="7"/>
        <v>443874.85766076419</v>
      </c>
    </row>
    <row r="122" spans="1:10" x14ac:dyDescent="0.25">
      <c r="A122">
        <v>241.5</v>
      </c>
      <c r="B122">
        <v>1.304</v>
      </c>
      <c r="C122" s="1">
        <v>0.63622685185185179</v>
      </c>
      <c r="D122" s="2">
        <v>43082</v>
      </c>
      <c r="F122">
        <f t="shared" si="4"/>
        <v>2.2425458682173364E-6</v>
      </c>
      <c r="H122">
        <f t="shared" si="5"/>
        <v>2.2425458682173364E-6</v>
      </c>
      <c r="I122">
        <f t="shared" si="6"/>
        <v>-13.007898789168088</v>
      </c>
      <c r="J122">
        <f t="shared" si="7"/>
        <v>445921.7598054877</v>
      </c>
    </row>
    <row r="123" spans="1:10" x14ac:dyDescent="0.25">
      <c r="A123">
        <v>243.5</v>
      </c>
      <c r="B123">
        <v>1.3049999999999999</v>
      </c>
      <c r="C123" s="1">
        <v>0.63624999999999998</v>
      </c>
      <c r="D123" s="2">
        <v>43082</v>
      </c>
      <c r="F123">
        <f t="shared" si="4"/>
        <v>2.2373811320359978E-6</v>
      </c>
      <c r="H123">
        <f t="shared" si="5"/>
        <v>2.2373811320359978E-6</v>
      </c>
      <c r="I123">
        <f t="shared" si="6"/>
        <v>-13.010204513555642</v>
      </c>
      <c r="J123">
        <f t="shared" si="7"/>
        <v>446951.11873496871</v>
      </c>
    </row>
    <row r="124" spans="1:10" x14ac:dyDescent="0.25">
      <c r="A124">
        <v>245.5</v>
      </c>
      <c r="B124">
        <v>1.306</v>
      </c>
      <c r="C124" s="1">
        <v>0.63627314814814817</v>
      </c>
      <c r="D124" s="2">
        <v>43082</v>
      </c>
      <c r="F124">
        <f t="shared" si="4"/>
        <v>2.2322203519915311E-6</v>
      </c>
      <c r="H124">
        <f t="shared" si="5"/>
        <v>2.2322203519915311E-6</v>
      </c>
      <c r="I124">
        <f t="shared" si="6"/>
        <v>-13.012513794307562</v>
      </c>
      <c r="J124">
        <f t="shared" si="7"/>
        <v>447984.44701385556</v>
      </c>
    </row>
    <row r="125" spans="1:10" x14ac:dyDescent="0.25">
      <c r="A125">
        <v>247.5</v>
      </c>
      <c r="B125">
        <v>1.3080000000000001</v>
      </c>
      <c r="C125" s="1">
        <v>0.63629629629629625</v>
      </c>
      <c r="D125" s="2">
        <v>43082</v>
      </c>
      <c r="F125">
        <f t="shared" si="4"/>
        <v>2.2219106361027712E-6</v>
      </c>
      <c r="H125">
        <f t="shared" si="5"/>
        <v>2.2219106361027712E-6</v>
      </c>
      <c r="I125">
        <f t="shared" si="6"/>
        <v>-13.017143085331123</v>
      </c>
      <c r="J125">
        <f t="shared" si="7"/>
        <v>450063.10503738298</v>
      </c>
    </row>
    <row r="126" spans="1:10" x14ac:dyDescent="0.25">
      <c r="A126">
        <v>249.5</v>
      </c>
      <c r="B126">
        <v>1.3089999999999999</v>
      </c>
      <c r="C126" s="1">
        <v>0.63631944444444444</v>
      </c>
      <c r="D126" s="2">
        <v>43082</v>
      </c>
      <c r="F126">
        <f t="shared" si="4"/>
        <v>2.2167616881879516E-6</v>
      </c>
      <c r="H126">
        <f t="shared" si="5"/>
        <v>2.2167616881879516E-6</v>
      </c>
      <c r="I126">
        <f t="shared" si="6"/>
        <v>-13.01946312603167</v>
      </c>
      <c r="J126">
        <f t="shared" si="7"/>
        <v>451108.4819484725</v>
      </c>
    </row>
    <row r="127" spans="1:10" x14ac:dyDescent="0.25">
      <c r="A127">
        <v>251.5</v>
      </c>
      <c r="B127">
        <v>1.3109999999999999</v>
      </c>
      <c r="C127" s="1">
        <v>0.63634259259259263</v>
      </c>
      <c r="D127" s="2">
        <v>43082</v>
      </c>
      <c r="F127">
        <f t="shared" si="4"/>
        <v>2.2064755823447607E-6</v>
      </c>
      <c r="H127">
        <f t="shared" si="5"/>
        <v>2.2064755823447607E-6</v>
      </c>
      <c r="I127">
        <f t="shared" si="6"/>
        <v>-13.024114074536536</v>
      </c>
      <c r="J127">
        <f t="shared" si="7"/>
        <v>453211.45087738865</v>
      </c>
    </row>
    <row r="128" spans="1:10" x14ac:dyDescent="0.25">
      <c r="A128">
        <v>253.5</v>
      </c>
      <c r="B128">
        <v>1.3120000000000001</v>
      </c>
      <c r="C128" s="1">
        <v>0.6363657407407407</v>
      </c>
      <c r="D128" s="2">
        <v>43082</v>
      </c>
      <c r="F128">
        <f t="shared" si="4"/>
        <v>2.2013384124285995E-6</v>
      </c>
      <c r="H128">
        <f t="shared" si="5"/>
        <v>2.2013384124285995E-6</v>
      </c>
      <c r="I128">
        <f t="shared" si="6"/>
        <v>-13.02644501329585</v>
      </c>
      <c r="J128">
        <f t="shared" si="7"/>
        <v>454269.0911829237</v>
      </c>
    </row>
    <row r="129" spans="1:10" x14ac:dyDescent="0.25">
      <c r="A129">
        <v>255.5</v>
      </c>
      <c r="B129">
        <v>1.3129999999999999</v>
      </c>
      <c r="C129" s="1">
        <v>0.63638888888888889</v>
      </c>
      <c r="D129" s="2">
        <v>43082</v>
      </c>
      <c r="F129">
        <f t="shared" si="4"/>
        <v>2.1962051565470409E-6</v>
      </c>
      <c r="H129">
        <f t="shared" si="5"/>
        <v>2.1962051565470409E-6</v>
      </c>
      <c r="I129">
        <f t="shared" si="6"/>
        <v>-13.028779615845002</v>
      </c>
      <c r="J129">
        <f t="shared" si="7"/>
        <v>455330.86789225048</v>
      </c>
    </row>
    <row r="130" spans="1:10" x14ac:dyDescent="0.25">
      <c r="A130">
        <v>257.5</v>
      </c>
      <c r="B130">
        <v>1.3149999999999999</v>
      </c>
      <c r="C130" s="1">
        <v>0.63641203703703708</v>
      </c>
      <c r="D130" s="2">
        <v>43082</v>
      </c>
      <c r="F130">
        <f t="shared" si="4"/>
        <v>2.1859503630625139E-6</v>
      </c>
      <c r="H130">
        <f t="shared" si="5"/>
        <v>2.1859503630625139E-6</v>
      </c>
      <c r="I130">
        <f t="shared" si="6"/>
        <v>-13.033459875209489</v>
      </c>
      <c r="J130">
        <f t="shared" si="7"/>
        <v>457466.92921197036</v>
      </c>
    </row>
    <row r="131" spans="1:10" x14ac:dyDescent="0.25">
      <c r="A131">
        <v>259.5</v>
      </c>
      <c r="B131">
        <v>1.3160000000000001</v>
      </c>
      <c r="C131" s="1">
        <v>0.63643518518518516</v>
      </c>
      <c r="D131" s="2">
        <v>43082</v>
      </c>
      <c r="F131">
        <f t="shared" ref="F131:F194" si="8">LOG(1.819/B131)/64460.268</f>
        <v>2.1808288135809E-6</v>
      </c>
      <c r="H131">
        <f t="shared" ref="H131:H194" si="9">F131</f>
        <v>2.1808288135809E-6</v>
      </c>
      <c r="I131">
        <f t="shared" ref="I131:I194" si="10">LN(F131)</f>
        <v>-13.035805563701064</v>
      </c>
      <c r="J131">
        <f t="shared" ref="J131:J194" si="11">1/F131</f>
        <v>458541.2636574668</v>
      </c>
    </row>
    <row r="132" spans="1:10" x14ac:dyDescent="0.25">
      <c r="A132">
        <v>261.5</v>
      </c>
      <c r="B132">
        <v>1.3180000000000001</v>
      </c>
      <c r="C132" s="1">
        <v>0.63645833333333335</v>
      </c>
      <c r="D132" s="2">
        <v>43082</v>
      </c>
      <c r="F132">
        <f t="shared" si="8"/>
        <v>2.1705973795438222E-6</v>
      </c>
      <c r="H132">
        <f t="shared" si="9"/>
        <v>2.1705973795438222E-6</v>
      </c>
      <c r="I132">
        <f t="shared" si="10"/>
        <v>-13.040508138184915</v>
      </c>
      <c r="J132">
        <f t="shared" si="11"/>
        <v>460702.66619881499</v>
      </c>
    </row>
    <row r="133" spans="1:10" x14ac:dyDescent="0.25">
      <c r="A133">
        <v>263.5</v>
      </c>
      <c r="B133">
        <v>1.319</v>
      </c>
      <c r="C133" s="1">
        <v>0.63648148148148154</v>
      </c>
      <c r="D133" s="2">
        <v>43082</v>
      </c>
      <c r="F133">
        <f t="shared" si="8"/>
        <v>2.1654874831907047E-6</v>
      </c>
      <c r="H133">
        <f t="shared" si="9"/>
        <v>2.1654874831907047E-6</v>
      </c>
      <c r="I133">
        <f t="shared" si="10"/>
        <v>-13.042865056409703</v>
      </c>
      <c r="J133">
        <f t="shared" si="11"/>
        <v>461789.78533118335</v>
      </c>
    </row>
    <row r="134" spans="1:10" x14ac:dyDescent="0.25">
      <c r="A134">
        <v>265.5</v>
      </c>
      <c r="B134">
        <v>1.32</v>
      </c>
      <c r="C134" s="1">
        <v>0.63650462962962961</v>
      </c>
      <c r="D134" s="2">
        <v>43082</v>
      </c>
      <c r="F134">
        <f t="shared" si="8"/>
        <v>2.1603814594384508E-6</v>
      </c>
      <c r="H134">
        <f t="shared" si="9"/>
        <v>2.1603814594384508E-6</v>
      </c>
      <c r="I134">
        <f t="shared" si="10"/>
        <v>-13.04522575026855</v>
      </c>
      <c r="J134">
        <f t="shared" si="11"/>
        <v>462881.21740312036</v>
      </c>
    </row>
    <row r="135" spans="1:10" x14ac:dyDescent="0.25">
      <c r="A135">
        <v>267.5</v>
      </c>
      <c r="B135">
        <v>1.321</v>
      </c>
      <c r="C135" s="1">
        <v>0.6365277777777778</v>
      </c>
      <c r="D135" s="2">
        <v>43082</v>
      </c>
      <c r="F135">
        <f t="shared" si="8"/>
        <v>2.1552793024217081E-6</v>
      </c>
      <c r="H135">
        <f t="shared" si="9"/>
        <v>2.1552793024217081E-6</v>
      </c>
      <c r="I135">
        <f t="shared" si="10"/>
        <v>-13.047590236114576</v>
      </c>
      <c r="J135">
        <f t="shared" si="11"/>
        <v>463976.98844710435</v>
      </c>
    </row>
    <row r="136" spans="1:10" x14ac:dyDescent="0.25">
      <c r="A136">
        <v>269.5</v>
      </c>
      <c r="B136">
        <v>1.323</v>
      </c>
      <c r="C136" s="1">
        <v>0.63655092592592599</v>
      </c>
      <c r="D136" s="2">
        <v>43082</v>
      </c>
      <c r="F136">
        <f t="shared" si="8"/>
        <v>2.1450865651998624E-6</v>
      </c>
      <c r="H136">
        <f t="shared" si="9"/>
        <v>2.1450865651998624E-6</v>
      </c>
      <c r="I136">
        <f t="shared" si="10"/>
        <v>-13.052330649662073</v>
      </c>
      <c r="J136">
        <f t="shared" si="11"/>
        <v>466181.65263033466</v>
      </c>
    </row>
    <row r="137" spans="1:10" x14ac:dyDescent="0.25">
      <c r="A137">
        <v>271.5</v>
      </c>
      <c r="B137">
        <v>1.3240000000000001</v>
      </c>
      <c r="C137" s="1">
        <v>0.63657407407407407</v>
      </c>
      <c r="D137" s="2">
        <v>43082</v>
      </c>
      <c r="F137">
        <f t="shared" si="8"/>
        <v>2.1399959733304622E-6</v>
      </c>
      <c r="H137">
        <f t="shared" si="9"/>
        <v>2.1399959733304622E-6</v>
      </c>
      <c r="I137">
        <f t="shared" si="10"/>
        <v>-13.054706610553563</v>
      </c>
      <c r="J137">
        <f t="shared" si="11"/>
        <v>467290.5988901027</v>
      </c>
    </row>
    <row r="138" spans="1:10" x14ac:dyDescent="0.25">
      <c r="A138">
        <v>273.5</v>
      </c>
      <c r="B138">
        <v>1.325</v>
      </c>
      <c r="C138" s="1">
        <v>0.63659722222222215</v>
      </c>
      <c r="D138" s="2">
        <v>43082</v>
      </c>
      <c r="F138">
        <f t="shared" si="8"/>
        <v>2.1349092248678976E-6</v>
      </c>
      <c r="H138">
        <f t="shared" si="9"/>
        <v>2.1349092248678976E-6</v>
      </c>
      <c r="I138">
        <f t="shared" si="10"/>
        <v>-13.057086429813864</v>
      </c>
      <c r="J138">
        <f t="shared" si="11"/>
        <v>468403.99036726129</v>
      </c>
    </row>
    <row r="139" spans="1:10" x14ac:dyDescent="0.25">
      <c r="A139">
        <v>275.5</v>
      </c>
      <c r="B139">
        <v>1.327</v>
      </c>
      <c r="C139" s="1">
        <v>0.63662037037037034</v>
      </c>
      <c r="D139" s="2">
        <v>43082</v>
      </c>
      <c r="F139">
        <f t="shared" si="8"/>
        <v>2.1247472349796637E-6</v>
      </c>
      <c r="H139">
        <f t="shared" si="9"/>
        <v>2.1247472349796637E-6</v>
      </c>
      <c r="I139">
        <f t="shared" si="10"/>
        <v>-13.061857710907661</v>
      </c>
      <c r="J139">
        <f t="shared" si="11"/>
        <v>470644.21759775636</v>
      </c>
    </row>
    <row r="140" spans="1:10" x14ac:dyDescent="0.25">
      <c r="A140">
        <v>277.5</v>
      </c>
      <c r="B140">
        <v>1.3280000000000001</v>
      </c>
      <c r="C140" s="1">
        <v>0.63664351851851853</v>
      </c>
      <c r="D140" s="2">
        <v>43082</v>
      </c>
      <c r="F140">
        <f t="shared" si="8"/>
        <v>2.1196719819949373E-6</v>
      </c>
      <c r="H140">
        <f t="shared" si="9"/>
        <v>2.1196719819949373E-6</v>
      </c>
      <c r="I140">
        <f t="shared" si="10"/>
        <v>-13.064249206725661</v>
      </c>
      <c r="J140">
        <f t="shared" si="11"/>
        <v>471771.10821592604</v>
      </c>
    </row>
    <row r="141" spans="1:10" x14ac:dyDescent="0.25">
      <c r="A141">
        <v>279.5</v>
      </c>
      <c r="B141">
        <v>1.329</v>
      </c>
      <c r="C141" s="1">
        <v>0.6366666666666666</v>
      </c>
      <c r="D141" s="2">
        <v>43082</v>
      </c>
      <c r="F141">
        <f t="shared" si="8"/>
        <v>2.114600549298858E-6</v>
      </c>
      <c r="H141">
        <f t="shared" si="9"/>
        <v>2.114600549298858E-6</v>
      </c>
      <c r="I141">
        <f t="shared" si="10"/>
        <v>-13.066644628883118</v>
      </c>
      <c r="J141">
        <f t="shared" si="11"/>
        <v>472902.55378566502</v>
      </c>
    </row>
    <row r="142" spans="1:10" x14ac:dyDescent="0.25">
      <c r="A142">
        <v>281.5</v>
      </c>
      <c r="B142">
        <v>1.331</v>
      </c>
      <c r="C142" s="1">
        <v>0.63668981481481479</v>
      </c>
      <c r="D142" s="2">
        <v>43082</v>
      </c>
      <c r="F142">
        <f t="shared" si="8"/>
        <v>2.1044691217977636E-6</v>
      </c>
      <c r="H142">
        <f t="shared" si="9"/>
        <v>2.1044691217977636E-6</v>
      </c>
      <c r="I142">
        <f t="shared" si="10"/>
        <v>-13.071447321308259</v>
      </c>
      <c r="J142">
        <f t="shared" si="11"/>
        <v>475179.22199102642</v>
      </c>
    </row>
    <row r="143" spans="1:10" x14ac:dyDescent="0.25">
      <c r="A143">
        <v>283.5</v>
      </c>
      <c r="B143">
        <v>1.331</v>
      </c>
      <c r="C143" s="1">
        <v>0.63671296296296298</v>
      </c>
      <c r="D143" s="2">
        <v>43082</v>
      </c>
      <c r="F143">
        <f t="shared" si="8"/>
        <v>2.1044691217977636E-6</v>
      </c>
      <c r="H143">
        <f t="shared" si="9"/>
        <v>2.1044691217977636E-6</v>
      </c>
      <c r="I143">
        <f t="shared" si="10"/>
        <v>-13.071447321308259</v>
      </c>
      <c r="J143">
        <f t="shared" si="11"/>
        <v>475179.22199102642</v>
      </c>
    </row>
    <row r="144" spans="1:10" x14ac:dyDescent="0.25">
      <c r="A144">
        <v>285.5</v>
      </c>
      <c r="B144">
        <v>1.333</v>
      </c>
      <c r="C144" s="1">
        <v>0.63673611111111106</v>
      </c>
      <c r="D144" s="2">
        <v>43082</v>
      </c>
      <c r="F144">
        <f t="shared" si="8"/>
        <v>2.0943529066559947E-6</v>
      </c>
      <c r="H144">
        <f t="shared" si="9"/>
        <v>2.0943529066559947E-6</v>
      </c>
      <c r="I144">
        <f t="shared" si="10"/>
        <v>-13.07626592740645</v>
      </c>
      <c r="J144">
        <f t="shared" si="11"/>
        <v>477474.44894407841</v>
      </c>
    </row>
    <row r="145" spans="1:10" x14ac:dyDescent="0.25">
      <c r="A145">
        <v>287.5</v>
      </c>
      <c r="B145">
        <v>1.335</v>
      </c>
      <c r="C145" s="1">
        <v>0.63675925925925925</v>
      </c>
      <c r="D145" s="2">
        <v>43082</v>
      </c>
      <c r="F145">
        <f t="shared" si="8"/>
        <v>2.0842518582592545E-6</v>
      </c>
      <c r="H145">
        <f t="shared" si="9"/>
        <v>2.0842518582592545E-6</v>
      </c>
      <c r="I145">
        <f t="shared" si="10"/>
        <v>-13.081100588083935</v>
      </c>
      <c r="J145">
        <f t="shared" si="11"/>
        <v>479788.46512109606</v>
      </c>
    </row>
    <row r="146" spans="1:10" x14ac:dyDescent="0.25">
      <c r="A146">
        <v>289.5</v>
      </c>
      <c r="B146">
        <v>1.3360000000000001</v>
      </c>
      <c r="C146" s="1">
        <v>0.63678240740740744</v>
      </c>
      <c r="D146" s="2">
        <v>43082</v>
      </c>
      <c r="F146">
        <f t="shared" si="8"/>
        <v>2.079207007391851E-6</v>
      </c>
      <c r="H146">
        <f t="shared" si="9"/>
        <v>2.079207007391851E-6</v>
      </c>
      <c r="I146">
        <f t="shared" si="10"/>
        <v>-13.083523983390176</v>
      </c>
      <c r="J146">
        <f t="shared" si="11"/>
        <v>480952.59223582363</v>
      </c>
    </row>
    <row r="147" spans="1:10" x14ac:dyDescent="0.25">
      <c r="A147">
        <v>291.5</v>
      </c>
      <c r="B147">
        <v>1.337</v>
      </c>
      <c r="C147" s="1">
        <v>0.63680555555555551</v>
      </c>
      <c r="D147" s="2">
        <v>43082</v>
      </c>
      <c r="F147">
        <f t="shared" si="8"/>
        <v>2.0741659311981017E-6</v>
      </c>
      <c r="H147">
        <f t="shared" si="9"/>
        <v>2.0741659311981017E-6</v>
      </c>
      <c r="I147">
        <f t="shared" si="10"/>
        <v>-13.085951445957923</v>
      </c>
      <c r="J147">
        <f t="shared" si="11"/>
        <v>482121.50482211873</v>
      </c>
    </row>
    <row r="148" spans="1:10" x14ac:dyDescent="0.25">
      <c r="A148">
        <v>293.5</v>
      </c>
      <c r="B148">
        <v>1.3380000000000001</v>
      </c>
      <c r="C148" s="1">
        <v>0.6368287037037037</v>
      </c>
      <c r="D148" s="2">
        <v>43082</v>
      </c>
      <c r="F148">
        <f t="shared" si="8"/>
        <v>2.0691286240336334E-6</v>
      </c>
      <c r="H148">
        <f t="shared" si="9"/>
        <v>2.0691286240336334E-6</v>
      </c>
      <c r="I148">
        <f t="shared" si="10"/>
        <v>-13.08838299388637</v>
      </c>
      <c r="J148">
        <f t="shared" si="11"/>
        <v>483295.23277802044</v>
      </c>
    </row>
    <row r="149" spans="1:10" x14ac:dyDescent="0.25">
      <c r="A149">
        <v>295.5</v>
      </c>
      <c r="B149">
        <v>1.34</v>
      </c>
      <c r="C149" s="1">
        <v>0.63685185185185189</v>
      </c>
      <c r="D149" s="2">
        <v>43082</v>
      </c>
      <c r="F149">
        <f t="shared" si="8"/>
        <v>2.059065294278266E-6</v>
      </c>
      <c r="H149">
        <f t="shared" si="9"/>
        <v>2.059065294278266E-6</v>
      </c>
      <c r="I149">
        <f t="shared" si="10"/>
        <v>-13.093258418775838</v>
      </c>
      <c r="J149">
        <f t="shared" si="11"/>
        <v>485657.25563866366</v>
      </c>
    </row>
    <row r="150" spans="1:10" x14ac:dyDescent="0.25">
      <c r="A150">
        <v>297.5</v>
      </c>
      <c r="B150">
        <v>1.341</v>
      </c>
      <c r="C150" s="1">
        <v>0.63687499999999997</v>
      </c>
      <c r="D150" s="2">
        <v>43082</v>
      </c>
      <c r="F150">
        <f t="shared" si="8"/>
        <v>2.0540392604617256E-6</v>
      </c>
      <c r="H150">
        <f t="shared" si="9"/>
        <v>2.0540392604617256E-6</v>
      </c>
      <c r="I150">
        <f t="shared" si="10"/>
        <v>-13.095702332491737</v>
      </c>
      <c r="J150">
        <f t="shared" si="11"/>
        <v>486845.61159518</v>
      </c>
    </row>
    <row r="151" spans="1:10" x14ac:dyDescent="0.25">
      <c r="A151">
        <v>299.5</v>
      </c>
      <c r="B151">
        <v>1.343</v>
      </c>
      <c r="C151" s="1">
        <v>0.63689814814814816</v>
      </c>
      <c r="D151" s="2">
        <v>43082</v>
      </c>
      <c r="F151">
        <f t="shared" si="8"/>
        <v>2.0439984269809144E-6</v>
      </c>
      <c r="H151">
        <f t="shared" si="9"/>
        <v>2.0439984269809144E-6</v>
      </c>
      <c r="I151">
        <f t="shared" si="10"/>
        <v>-13.100602655201921</v>
      </c>
      <c r="J151">
        <f t="shared" si="11"/>
        <v>489237.16711321002</v>
      </c>
    </row>
    <row r="152" spans="1:10" x14ac:dyDescent="0.25">
      <c r="A152">
        <v>301.5</v>
      </c>
      <c r="B152">
        <v>1.3440000000000001</v>
      </c>
      <c r="C152" s="1">
        <v>0.63692129629629635</v>
      </c>
      <c r="D152" s="2">
        <v>43082</v>
      </c>
      <c r="F152">
        <f t="shared" si="8"/>
        <v>2.0389836161661177E-6</v>
      </c>
      <c r="H152">
        <f t="shared" si="9"/>
        <v>2.0389836161661177E-6</v>
      </c>
      <c r="I152">
        <f t="shared" si="10"/>
        <v>-13.103059101634196</v>
      </c>
      <c r="J152">
        <f t="shared" si="11"/>
        <v>490440.42927637196</v>
      </c>
    </row>
    <row r="153" spans="1:10" x14ac:dyDescent="0.25">
      <c r="A153">
        <v>303.5</v>
      </c>
      <c r="B153">
        <v>1.345</v>
      </c>
      <c r="C153" s="1">
        <v>0.63694444444444442</v>
      </c>
      <c r="D153" s="2">
        <v>43082</v>
      </c>
      <c r="F153">
        <f t="shared" si="8"/>
        <v>2.0339725352221114E-6</v>
      </c>
      <c r="H153">
        <f t="shared" si="9"/>
        <v>2.0339725352221114E-6</v>
      </c>
      <c r="I153">
        <f t="shared" si="10"/>
        <v>-13.105519763269724</v>
      </c>
      <c r="J153">
        <f t="shared" si="11"/>
        <v>491648.72321680549</v>
      </c>
    </row>
    <row r="154" spans="1:10" x14ac:dyDescent="0.25">
      <c r="A154">
        <v>305.5</v>
      </c>
      <c r="B154">
        <v>1.3460000000000001</v>
      </c>
      <c r="C154" s="1">
        <v>0.63696759259259261</v>
      </c>
      <c r="D154" s="2">
        <v>43082</v>
      </c>
      <c r="F154">
        <f t="shared" si="8"/>
        <v>2.0289651786046795E-6</v>
      </c>
      <c r="H154">
        <f t="shared" si="9"/>
        <v>2.0289651786046795E-6</v>
      </c>
      <c r="I154">
        <f t="shared" si="10"/>
        <v>-13.107984659118687</v>
      </c>
      <c r="J154">
        <f t="shared" si="11"/>
        <v>492862.08089963405</v>
      </c>
    </row>
    <row r="155" spans="1:10" x14ac:dyDescent="0.25">
      <c r="A155">
        <v>307.5</v>
      </c>
      <c r="B155">
        <v>1.347</v>
      </c>
      <c r="C155" s="1">
        <v>0.6369907407407408</v>
      </c>
      <c r="D155" s="2">
        <v>43082</v>
      </c>
      <c r="F155">
        <f t="shared" si="8"/>
        <v>2.0239615407819578E-6</v>
      </c>
      <c r="H155">
        <f t="shared" si="9"/>
        <v>2.0239615407819578E-6</v>
      </c>
      <c r="I155">
        <f t="shared" si="10"/>
        <v>-13.110453808309529</v>
      </c>
      <c r="J155">
        <f t="shared" si="11"/>
        <v>494080.53456077527</v>
      </c>
    </row>
    <row r="156" spans="1:10" x14ac:dyDescent="0.25">
      <c r="A156">
        <v>309.5</v>
      </c>
      <c r="B156">
        <v>1.349</v>
      </c>
      <c r="C156" s="1">
        <v>0.63701388888888888</v>
      </c>
      <c r="D156" s="2">
        <v>43082</v>
      </c>
      <c r="F156">
        <f t="shared" si="8"/>
        <v>2.0139653994547356E-6</v>
      </c>
      <c r="H156">
        <f t="shared" si="9"/>
        <v>2.0139653994547356E-6</v>
      </c>
      <c r="I156">
        <f t="shared" si="10"/>
        <v>-13.115404943828025</v>
      </c>
      <c r="J156">
        <f t="shared" si="11"/>
        <v>496532.86013292067</v>
      </c>
    </row>
    <row r="157" spans="1:10" x14ac:dyDescent="0.25">
      <c r="A157">
        <v>311.5</v>
      </c>
      <c r="B157">
        <v>1.35</v>
      </c>
      <c r="C157" s="1">
        <v>0.63703703703703707</v>
      </c>
      <c r="D157" s="2">
        <v>43082</v>
      </c>
      <c r="F157">
        <f t="shared" si="8"/>
        <v>2.0089728849479413E-6</v>
      </c>
      <c r="H157">
        <f t="shared" si="9"/>
        <v>2.0089728849479413E-6</v>
      </c>
      <c r="I157">
        <f t="shared" si="10"/>
        <v>-13.117886969013032</v>
      </c>
      <c r="J157">
        <f t="shared" si="11"/>
        <v>497766.79789578798</v>
      </c>
    </row>
    <row r="158" spans="1:10" x14ac:dyDescent="0.25">
      <c r="A158">
        <v>313.5</v>
      </c>
      <c r="B158">
        <v>1.351</v>
      </c>
      <c r="C158" s="1">
        <v>0.63706018518518526</v>
      </c>
      <c r="D158" s="2">
        <v>43082</v>
      </c>
      <c r="F158">
        <f t="shared" si="8"/>
        <v>2.0039840672311965E-6</v>
      </c>
      <c r="H158">
        <f t="shared" si="9"/>
        <v>2.0039840672311965E-6</v>
      </c>
      <c r="I158">
        <f t="shared" si="10"/>
        <v>-13.120373325256695</v>
      </c>
      <c r="J158">
        <f t="shared" si="11"/>
        <v>499005.96334662952</v>
      </c>
    </row>
    <row r="159" spans="1:10" x14ac:dyDescent="0.25">
      <c r="A159">
        <v>315.5</v>
      </c>
      <c r="B159">
        <v>1.3520000000000001</v>
      </c>
      <c r="C159" s="1">
        <v>0.63708333333333333</v>
      </c>
      <c r="D159" s="2">
        <v>43082</v>
      </c>
      <c r="F159">
        <f t="shared" si="8"/>
        <v>1.9989989408338546E-6</v>
      </c>
      <c r="H159">
        <f t="shared" si="9"/>
        <v>1.9989989408338546E-6</v>
      </c>
      <c r="I159">
        <f t="shared" si="10"/>
        <v>-13.122864032294148</v>
      </c>
      <c r="J159">
        <f t="shared" si="11"/>
        <v>500250.3901191983</v>
      </c>
    </row>
    <row r="160" spans="1:10" x14ac:dyDescent="0.25">
      <c r="A160">
        <v>317.5</v>
      </c>
      <c r="B160">
        <v>1.3540000000000001</v>
      </c>
      <c r="C160" s="1">
        <v>0.63710648148148141</v>
      </c>
      <c r="D160" s="2">
        <v>43082</v>
      </c>
      <c r="F160">
        <f t="shared" si="8"/>
        <v>1.9890397401754215E-6</v>
      </c>
      <c r="H160">
        <f t="shared" si="9"/>
        <v>1.9890397401754215E-6</v>
      </c>
      <c r="I160">
        <f t="shared" si="10"/>
        <v>-13.127858578314449</v>
      </c>
      <c r="J160">
        <f t="shared" si="11"/>
        <v>502755.16361066065</v>
      </c>
    </row>
    <row r="161" spans="1:10" x14ac:dyDescent="0.25">
      <c r="A161">
        <v>319.5</v>
      </c>
      <c r="B161">
        <v>1.355</v>
      </c>
      <c r="C161" s="1">
        <v>0.6371296296296296</v>
      </c>
      <c r="D161" s="2">
        <v>43082</v>
      </c>
      <c r="F161">
        <f t="shared" si="8"/>
        <v>1.9840656550335635E-6</v>
      </c>
      <c r="H161">
        <f t="shared" si="9"/>
        <v>1.9840656550335635E-6</v>
      </c>
      <c r="I161">
        <f t="shared" si="10"/>
        <v>-13.130362457394309</v>
      </c>
      <c r="J161">
        <f t="shared" si="11"/>
        <v>504015.57905254071</v>
      </c>
    </row>
    <row r="162" spans="1:10" x14ac:dyDescent="0.25">
      <c r="A162">
        <v>321.5</v>
      </c>
      <c r="B162">
        <v>1.3560000000000001</v>
      </c>
      <c r="C162" s="1">
        <v>0.63715277777777779</v>
      </c>
      <c r="D162" s="2">
        <v>43082</v>
      </c>
      <c r="F162">
        <f t="shared" si="8"/>
        <v>1.9790952394495005E-6</v>
      </c>
      <c r="H162">
        <f t="shared" si="9"/>
        <v>1.9790952394495005E-6</v>
      </c>
      <c r="I162">
        <f t="shared" si="10"/>
        <v>-13.132870767464173</v>
      </c>
      <c r="J162">
        <f t="shared" si="11"/>
        <v>505281.39326844987</v>
      </c>
    </row>
    <row r="163" spans="1:10" x14ac:dyDescent="0.25">
      <c r="A163">
        <v>323.5</v>
      </c>
      <c r="B163">
        <v>1.357</v>
      </c>
      <c r="C163" s="1">
        <v>0.63717592592592587</v>
      </c>
      <c r="D163" s="2">
        <v>43082</v>
      </c>
      <c r="F163">
        <f t="shared" si="8"/>
        <v>1.9741284880129023E-6</v>
      </c>
      <c r="H163">
        <f t="shared" si="9"/>
        <v>1.9741284880129023E-6</v>
      </c>
      <c r="I163">
        <f t="shared" si="10"/>
        <v>-13.135383528892483</v>
      </c>
      <c r="J163">
        <f t="shared" si="11"/>
        <v>506552.64136660605</v>
      </c>
    </row>
    <row r="164" spans="1:10" x14ac:dyDescent="0.25">
      <c r="A164">
        <v>325.5</v>
      </c>
      <c r="B164">
        <v>1.359</v>
      </c>
      <c r="C164" s="1">
        <v>0.63719907407407406</v>
      </c>
      <c r="D164" s="2">
        <v>43082</v>
      </c>
      <c r="F164">
        <f t="shared" si="8"/>
        <v>1.9642059560005122E-6</v>
      </c>
      <c r="H164">
        <f t="shared" si="9"/>
        <v>1.9642059560005122E-6</v>
      </c>
      <c r="I164">
        <f t="shared" si="10"/>
        <v>-13.140422487949301</v>
      </c>
      <c r="J164">
        <f t="shared" si="11"/>
        <v>509111.58116849698</v>
      </c>
    </row>
    <row r="165" spans="1:10" x14ac:dyDescent="0.25">
      <c r="A165">
        <v>327.5</v>
      </c>
      <c r="B165">
        <v>1.36</v>
      </c>
      <c r="C165" s="1">
        <v>0.63722222222222225</v>
      </c>
      <c r="D165" s="2">
        <v>43082</v>
      </c>
      <c r="F165">
        <f t="shared" si="8"/>
        <v>1.9592501646636966E-6</v>
      </c>
      <c r="H165">
        <f t="shared" si="9"/>
        <v>1.9592501646636966E-6</v>
      </c>
      <c r="I165">
        <f t="shared" si="10"/>
        <v>-13.142948726969191</v>
      </c>
      <c r="J165">
        <f t="shared" si="11"/>
        <v>510399.34462460491</v>
      </c>
    </row>
    <row r="166" spans="1:10" x14ac:dyDescent="0.25">
      <c r="A166">
        <v>329.5</v>
      </c>
      <c r="B166">
        <v>1.361</v>
      </c>
      <c r="C166" s="1">
        <v>0.63724537037037032</v>
      </c>
      <c r="D166" s="2">
        <v>43082</v>
      </c>
      <c r="F166">
        <f t="shared" si="8"/>
        <v>1.9542980159522274E-6</v>
      </c>
      <c r="H166">
        <f t="shared" si="9"/>
        <v>1.9542980159522274E-6</v>
      </c>
      <c r="I166">
        <f t="shared" si="10"/>
        <v>-13.145479500132598</v>
      </c>
      <c r="J166">
        <f t="shared" si="11"/>
        <v>511692.6854744578</v>
      </c>
    </row>
    <row r="167" spans="1:10" x14ac:dyDescent="0.25">
      <c r="A167">
        <v>331.5</v>
      </c>
      <c r="B167">
        <v>1.3620000000000001</v>
      </c>
      <c r="C167" s="1">
        <v>0.63726851851851851</v>
      </c>
      <c r="D167" s="2">
        <v>43082</v>
      </c>
      <c r="F167">
        <f t="shared" si="8"/>
        <v>1.9493495045152024E-6</v>
      </c>
      <c r="H167">
        <f t="shared" si="9"/>
        <v>1.9493495045152024E-6</v>
      </c>
      <c r="I167">
        <f t="shared" si="10"/>
        <v>-13.148014828469384</v>
      </c>
      <c r="J167">
        <f t="shared" si="11"/>
        <v>512991.6403824655</v>
      </c>
    </row>
    <row r="168" spans="1:10" x14ac:dyDescent="0.25">
      <c r="A168">
        <v>333.5</v>
      </c>
      <c r="B168">
        <v>1.3640000000000001</v>
      </c>
      <c r="C168" s="1">
        <v>0.6372916666666667</v>
      </c>
      <c r="D168" s="2">
        <v>43082</v>
      </c>
      <c r="F168">
        <f t="shared" si="8"/>
        <v>1.9394633721197598E-6</v>
      </c>
      <c r="H168">
        <f t="shared" si="9"/>
        <v>1.9394633721197598E-6</v>
      </c>
      <c r="I168">
        <f t="shared" si="10"/>
        <v>-13.153099235462681</v>
      </c>
      <c r="J168">
        <f t="shared" si="11"/>
        <v>515606.54064172297</v>
      </c>
    </row>
    <row r="169" spans="1:10" x14ac:dyDescent="0.25">
      <c r="A169">
        <v>335.5</v>
      </c>
      <c r="B169">
        <v>1.365</v>
      </c>
      <c r="C169" s="1">
        <v>0.63731481481481478</v>
      </c>
      <c r="D169" s="2">
        <v>43082</v>
      </c>
      <c r="F169">
        <f t="shared" si="8"/>
        <v>1.9345257405183097E-6</v>
      </c>
      <c r="H169">
        <f t="shared" si="9"/>
        <v>1.9345257405183097E-6</v>
      </c>
      <c r="I169">
        <f t="shared" si="10"/>
        <v>-13.155648356862676</v>
      </c>
      <c r="J169">
        <f t="shared" si="11"/>
        <v>516922.56094357994</v>
      </c>
    </row>
    <row r="170" spans="1:10" x14ac:dyDescent="0.25">
      <c r="A170">
        <v>337.5</v>
      </c>
      <c r="B170">
        <v>1.3660000000000001</v>
      </c>
      <c r="C170" s="1">
        <v>0.63733796296296297</v>
      </c>
      <c r="D170" s="2">
        <v>43082</v>
      </c>
      <c r="F170">
        <f t="shared" si="8"/>
        <v>1.9295917249051735E-6</v>
      </c>
      <c r="H170">
        <f t="shared" si="9"/>
        <v>1.9295917249051735E-6</v>
      </c>
      <c r="I170">
        <f t="shared" si="10"/>
        <v>-13.158202118925448</v>
      </c>
      <c r="J170">
        <f t="shared" si="11"/>
        <v>518244.34521201282</v>
      </c>
    </row>
    <row r="171" spans="1:10" x14ac:dyDescent="0.25">
      <c r="A171">
        <v>339.5</v>
      </c>
      <c r="B171">
        <v>1.367</v>
      </c>
      <c r="C171" s="1">
        <v>0.63736111111111116</v>
      </c>
      <c r="D171" s="2">
        <v>43082</v>
      </c>
      <c r="F171">
        <f t="shared" si="8"/>
        <v>1.924661319988016E-6</v>
      </c>
      <c r="H171">
        <f t="shared" si="9"/>
        <v>1.924661319988016E-6</v>
      </c>
      <c r="I171">
        <f t="shared" si="10"/>
        <v>-13.160760543371937</v>
      </c>
      <c r="J171">
        <f t="shared" si="11"/>
        <v>519571.93175484327</v>
      </c>
    </row>
    <row r="172" spans="1:10" x14ac:dyDescent="0.25">
      <c r="A172">
        <v>341.5</v>
      </c>
      <c r="B172">
        <v>1.3680000000000001</v>
      </c>
      <c r="C172" s="1">
        <v>0.63738425925925923</v>
      </c>
      <c r="D172" s="2">
        <v>43082</v>
      </c>
      <c r="F172">
        <f t="shared" si="8"/>
        <v>1.9197345204861091E-6</v>
      </c>
      <c r="H172">
        <f t="shared" si="9"/>
        <v>1.9197345204861091E-6</v>
      </c>
      <c r="I172">
        <f t="shared" si="10"/>
        <v>-13.163323652064994</v>
      </c>
      <c r="J172">
        <f t="shared" si="11"/>
        <v>520905.35921955667</v>
      </c>
    </row>
    <row r="173" spans="1:10" x14ac:dyDescent="0.25">
      <c r="A173">
        <v>343.5</v>
      </c>
      <c r="B173">
        <v>1.369</v>
      </c>
      <c r="C173" s="1">
        <v>0.63740740740740742</v>
      </c>
      <c r="D173" s="2">
        <v>43082</v>
      </c>
      <c r="F173">
        <f t="shared" si="8"/>
        <v>1.9148113211303052E-6</v>
      </c>
      <c r="H173">
        <f t="shared" si="9"/>
        <v>1.9148113211303052E-6</v>
      </c>
      <c r="I173">
        <f t="shared" si="10"/>
        <v>-13.165891467010658</v>
      </c>
      <c r="J173">
        <f t="shared" si="11"/>
        <v>522244.66659707454</v>
      </c>
    </row>
    <row r="174" spans="1:10" x14ac:dyDescent="0.25">
      <c r="A174">
        <v>345.5</v>
      </c>
      <c r="B174">
        <v>1.371</v>
      </c>
      <c r="C174" s="1">
        <v>0.63743055555555561</v>
      </c>
      <c r="D174" s="2">
        <v>43082</v>
      </c>
      <c r="F174">
        <f t="shared" si="8"/>
        <v>1.904975701838083E-6</v>
      </c>
      <c r="H174">
        <f t="shared" si="9"/>
        <v>1.904975701838083E-6</v>
      </c>
      <c r="I174">
        <f t="shared" si="10"/>
        <v>-13.171041304407593</v>
      </c>
      <c r="J174">
        <f t="shared" si="11"/>
        <v>524941.07879439869</v>
      </c>
    </row>
    <row r="175" spans="1:10" x14ac:dyDescent="0.25">
      <c r="A175">
        <v>347.5</v>
      </c>
      <c r="B175">
        <v>1.3720000000000001</v>
      </c>
      <c r="C175" s="1">
        <v>0.63745370370370369</v>
      </c>
      <c r="D175" s="2">
        <v>43082</v>
      </c>
      <c r="F175">
        <f t="shared" si="8"/>
        <v>1.9000632714209418E-6</v>
      </c>
      <c r="H175">
        <f t="shared" si="9"/>
        <v>1.9000632714209418E-6</v>
      </c>
      <c r="I175">
        <f t="shared" si="10"/>
        <v>-13.173623371598472</v>
      </c>
      <c r="J175">
        <f t="shared" si="11"/>
        <v>526298.26334791514</v>
      </c>
    </row>
    <row r="176" spans="1:10" x14ac:dyDescent="0.25">
      <c r="A176">
        <v>349.5</v>
      </c>
      <c r="B176">
        <v>1.373</v>
      </c>
      <c r="C176" s="1">
        <v>0.63747685185185188</v>
      </c>
      <c r="D176" s="2">
        <v>43082</v>
      </c>
      <c r="F176">
        <f t="shared" si="8"/>
        <v>1.8951544201883932E-6</v>
      </c>
      <c r="H176">
        <f t="shared" si="9"/>
        <v>1.8951544201883932E-6</v>
      </c>
      <c r="I176">
        <f t="shared" si="10"/>
        <v>-13.176210234523804</v>
      </c>
      <c r="J176">
        <f t="shared" si="11"/>
        <v>527661.48728956457</v>
      </c>
    </row>
    <row r="177" spans="1:10" x14ac:dyDescent="0.25">
      <c r="A177">
        <v>351.5</v>
      </c>
      <c r="B177">
        <v>1.3740000000000001</v>
      </c>
      <c r="C177" s="1">
        <v>0.63750000000000007</v>
      </c>
      <c r="D177" s="2">
        <v>43082</v>
      </c>
      <c r="F177">
        <f t="shared" si="8"/>
        <v>1.8902491429286622E-6</v>
      </c>
      <c r="H177">
        <f t="shared" si="9"/>
        <v>1.8902491429286622E-6</v>
      </c>
      <c r="I177">
        <f t="shared" si="10"/>
        <v>-13.178801915925057</v>
      </c>
      <c r="J177">
        <f t="shared" si="11"/>
        <v>529030.79138586333</v>
      </c>
    </row>
    <row r="178" spans="1:10" x14ac:dyDescent="0.25">
      <c r="A178">
        <v>353.5</v>
      </c>
      <c r="B178">
        <v>1.375</v>
      </c>
      <c r="C178" s="1">
        <v>0.63752314814814814</v>
      </c>
      <c r="D178" s="2">
        <v>43082</v>
      </c>
      <c r="F178">
        <f t="shared" si="8"/>
        <v>1.8853474344413536E-6</v>
      </c>
      <c r="H178">
        <f t="shared" si="9"/>
        <v>1.8853474344413536E-6</v>
      </c>
      <c r="I178">
        <f t="shared" si="10"/>
        <v>-13.181398438694785</v>
      </c>
      <c r="J178">
        <f t="shared" si="11"/>
        <v>530406.21677049645</v>
      </c>
    </row>
    <row r="179" spans="1:10" x14ac:dyDescent="0.25">
      <c r="A179">
        <v>355.5</v>
      </c>
      <c r="B179">
        <v>1.377</v>
      </c>
      <c r="C179" s="1">
        <v>0.63754629629629633</v>
      </c>
      <c r="D179" s="2">
        <v>43082</v>
      </c>
      <c r="F179">
        <f t="shared" si="8"/>
        <v>1.8755547030390855E-6</v>
      </c>
      <c r="H179">
        <f t="shared" si="9"/>
        <v>1.8755547030390855E-6</v>
      </c>
      <c r="I179">
        <f t="shared" si="10"/>
        <v>-13.186606100673558</v>
      </c>
      <c r="J179">
        <f t="shared" si="11"/>
        <v>533175.59780028474</v>
      </c>
    </row>
    <row r="180" spans="1:10" x14ac:dyDescent="0.25">
      <c r="A180">
        <v>357.5</v>
      </c>
      <c r="B180">
        <v>1.3779999999999999</v>
      </c>
      <c r="C180" s="1">
        <v>0.63756944444444441</v>
      </c>
      <c r="D180" s="2">
        <v>43082</v>
      </c>
      <c r="F180">
        <f t="shared" si="8"/>
        <v>1.8706636697799113E-6</v>
      </c>
      <c r="H180">
        <f t="shared" si="9"/>
        <v>1.8706636697799113E-6</v>
      </c>
      <c r="I180">
        <f t="shared" si="10"/>
        <v>-13.189217286435552</v>
      </c>
      <c r="J180">
        <f t="shared" si="11"/>
        <v>534569.6375862438</v>
      </c>
    </row>
    <row r="181" spans="1:10" x14ac:dyDescent="0.25">
      <c r="A181">
        <v>359.5</v>
      </c>
      <c r="B181">
        <v>1.379</v>
      </c>
      <c r="C181" s="1">
        <v>0.6375925925925926</v>
      </c>
      <c r="D181" s="2">
        <v>43082</v>
      </c>
      <c r="F181">
        <f t="shared" si="8"/>
        <v>1.8657761846046593E-6</v>
      </c>
      <c r="H181">
        <f t="shared" si="9"/>
        <v>1.8657761846046593E-6</v>
      </c>
      <c r="I181">
        <f t="shared" si="10"/>
        <v>-13.191833406674741</v>
      </c>
      <c r="J181">
        <f t="shared" si="11"/>
        <v>535969.96695072018</v>
      </c>
    </row>
    <row r="182" spans="1:10" x14ac:dyDescent="0.25">
      <c r="A182">
        <v>361.5</v>
      </c>
      <c r="B182">
        <v>1.38</v>
      </c>
      <c r="C182" s="1">
        <v>0.63761574074074068</v>
      </c>
      <c r="D182" s="2">
        <v>43082</v>
      </c>
      <c r="F182">
        <f t="shared" si="8"/>
        <v>1.8608922423693168E-6</v>
      </c>
      <c r="H182">
        <f t="shared" si="9"/>
        <v>1.8608922423693168E-6</v>
      </c>
      <c r="I182">
        <f t="shared" si="10"/>
        <v>-13.194454485059966</v>
      </c>
      <c r="J182">
        <f t="shared" si="11"/>
        <v>537376.62892655435</v>
      </c>
    </row>
    <row r="183" spans="1:10" x14ac:dyDescent="0.25">
      <c r="A183">
        <v>363.5</v>
      </c>
      <c r="B183">
        <v>1.381</v>
      </c>
      <c r="C183" s="1">
        <v>0.63763888888888887</v>
      </c>
      <c r="D183" s="2">
        <v>43082</v>
      </c>
      <c r="F183">
        <f t="shared" si="8"/>
        <v>1.856011837941044E-6</v>
      </c>
      <c r="H183">
        <f t="shared" si="9"/>
        <v>1.856011837941044E-6</v>
      </c>
      <c r="I183">
        <f t="shared" si="10"/>
        <v>-13.197080545419613</v>
      </c>
      <c r="J183">
        <f t="shared" si="11"/>
        <v>538789.66693948687</v>
      </c>
    </row>
    <row r="184" spans="1:10" x14ac:dyDescent="0.25">
      <c r="A184">
        <v>365.5</v>
      </c>
      <c r="B184">
        <v>1.3819999999999999</v>
      </c>
      <c r="C184" s="1">
        <v>0.63766203703703705</v>
      </c>
      <c r="D184" s="2">
        <v>43082</v>
      </c>
      <c r="F184">
        <f t="shared" si="8"/>
        <v>1.851134966198155E-6</v>
      </c>
      <c r="H184">
        <f t="shared" si="9"/>
        <v>1.851134966198155E-6</v>
      </c>
      <c r="I184">
        <f t="shared" si="10"/>
        <v>-13.199711611743068</v>
      </c>
      <c r="J184">
        <f t="shared" si="11"/>
        <v>540209.12481265015</v>
      </c>
    </row>
    <row r="185" spans="1:10" x14ac:dyDescent="0.25">
      <c r="A185">
        <v>367.5</v>
      </c>
      <c r="B185">
        <v>1.383</v>
      </c>
      <c r="C185" s="1">
        <v>0.63768518518518513</v>
      </c>
      <c r="D185" s="2">
        <v>43082</v>
      </c>
      <c r="F185">
        <f t="shared" si="8"/>
        <v>1.846261622030069E-6</v>
      </c>
      <c r="H185">
        <f t="shared" si="9"/>
        <v>1.846261622030069E-6</v>
      </c>
      <c r="I185">
        <f t="shared" si="10"/>
        <v>-13.202347708182209</v>
      </c>
      <c r="J185">
        <f t="shared" si="11"/>
        <v>541635.04677113064</v>
      </c>
    </row>
    <row r="186" spans="1:10" x14ac:dyDescent="0.25">
      <c r="A186">
        <v>369.5</v>
      </c>
      <c r="B186">
        <v>1.385</v>
      </c>
      <c r="C186" s="1">
        <v>0.63770833333333332</v>
      </c>
      <c r="D186" s="2">
        <v>43082</v>
      </c>
      <c r="F186">
        <f t="shared" si="8"/>
        <v>1.8365254960313881E-6</v>
      </c>
      <c r="H186">
        <f t="shared" si="9"/>
        <v>1.8365254960313881E-6</v>
      </c>
      <c r="I186">
        <f t="shared" si="10"/>
        <v>-13.207635088836479</v>
      </c>
      <c r="J186">
        <f t="shared" si="11"/>
        <v>544506.46188192582</v>
      </c>
    </row>
    <row r="187" spans="1:10" x14ac:dyDescent="0.25">
      <c r="A187">
        <v>371.5</v>
      </c>
      <c r="B187">
        <v>1.3859999999999999</v>
      </c>
      <c r="C187" s="1">
        <v>0.63773148148148151</v>
      </c>
      <c r="D187" s="2">
        <v>43082</v>
      </c>
      <c r="F187">
        <f t="shared" si="8"/>
        <v>1.8316627040349204E-6</v>
      </c>
      <c r="H187">
        <f t="shared" si="9"/>
        <v>1.8316627040349204E-6</v>
      </c>
      <c r="I187">
        <f t="shared" si="10"/>
        <v>-13.210286422181367</v>
      </c>
      <c r="J187">
        <f t="shared" si="11"/>
        <v>545952.04553607327</v>
      </c>
    </row>
    <row r="188" spans="1:10" x14ac:dyDescent="0.25">
      <c r="A188">
        <v>373.5</v>
      </c>
      <c r="B188">
        <v>1.387</v>
      </c>
      <c r="C188" s="1">
        <v>0.63775462962962959</v>
      </c>
      <c r="D188" s="2">
        <v>43082</v>
      </c>
      <c r="F188">
        <f t="shared" si="8"/>
        <v>1.8268034192814511E-6</v>
      </c>
      <c r="H188">
        <f t="shared" si="9"/>
        <v>1.8268034192814511E-6</v>
      </c>
      <c r="I188">
        <f t="shared" si="10"/>
        <v>-13.212942883904534</v>
      </c>
      <c r="J188">
        <f t="shared" si="11"/>
        <v>547404.27428876655</v>
      </c>
    </row>
    <row r="189" spans="1:10" x14ac:dyDescent="0.25">
      <c r="A189">
        <v>375.5</v>
      </c>
      <c r="B189">
        <v>1.3879999999999999</v>
      </c>
      <c r="C189" s="1">
        <v>0.63777777777777778</v>
      </c>
      <c r="D189" s="2">
        <v>43082</v>
      </c>
      <c r="F189">
        <f t="shared" si="8"/>
        <v>1.821947636715495E-6</v>
      </c>
      <c r="H189">
        <f t="shared" si="9"/>
        <v>1.821947636715495E-6</v>
      </c>
      <c r="I189">
        <f t="shared" si="10"/>
        <v>-13.215604498993118</v>
      </c>
      <c r="J189">
        <f t="shared" si="11"/>
        <v>548863.19444544741</v>
      </c>
    </row>
    <row r="190" spans="1:10" x14ac:dyDescent="0.25">
      <c r="A190">
        <v>377.5</v>
      </c>
      <c r="B190">
        <v>1.389</v>
      </c>
      <c r="C190" s="1">
        <v>0.63780092592592597</v>
      </c>
      <c r="D190" s="2">
        <v>43082</v>
      </c>
      <c r="F190">
        <f t="shared" si="8"/>
        <v>1.8170953512924889E-6</v>
      </c>
      <c r="H190">
        <f t="shared" si="9"/>
        <v>1.8170953512924889E-6</v>
      </c>
      <c r="I190">
        <f t="shared" si="10"/>
        <v>-13.218271292606</v>
      </c>
      <c r="J190">
        <f t="shared" si="11"/>
        <v>550328.85274221085</v>
      </c>
    </row>
    <row r="191" spans="1:10" x14ac:dyDescent="0.25">
      <c r="A191">
        <v>379.5</v>
      </c>
      <c r="B191">
        <v>1.39</v>
      </c>
      <c r="C191" s="1">
        <v>0.63782407407407404</v>
      </c>
      <c r="D191" s="2">
        <v>43082</v>
      </c>
      <c r="F191">
        <f t="shared" si="8"/>
        <v>1.812246557978762E-6</v>
      </c>
      <c r="H191">
        <f t="shared" si="9"/>
        <v>1.812246557978762E-6</v>
      </c>
      <c r="I191">
        <f t="shared" si="10"/>
        <v>-13.220943290075402</v>
      </c>
      <c r="J191">
        <f t="shared" si="11"/>
        <v>551801.29635082418</v>
      </c>
    </row>
    <row r="192" spans="1:10" x14ac:dyDescent="0.25">
      <c r="A192">
        <v>381.5</v>
      </c>
      <c r="B192">
        <v>1.391</v>
      </c>
      <c r="C192" s="1">
        <v>0.63784722222222223</v>
      </c>
      <c r="D192" s="2">
        <v>43082</v>
      </c>
      <c r="F192">
        <f t="shared" si="8"/>
        <v>1.8074012517515002E-6</v>
      </c>
      <c r="H192">
        <f t="shared" si="9"/>
        <v>1.8074012517515002E-6</v>
      </c>
      <c r="I192">
        <f t="shared" si="10"/>
        <v>-13.223620516908529</v>
      </c>
      <c r="J192">
        <f t="shared" si="11"/>
        <v>553280.57288381818</v>
      </c>
    </row>
    <row r="193" spans="1:10" x14ac:dyDescent="0.25">
      <c r="A193">
        <v>383.5</v>
      </c>
      <c r="B193">
        <v>1.393</v>
      </c>
      <c r="C193" s="1">
        <v>0.63787037037037042</v>
      </c>
      <c r="D193" s="2">
        <v>43082</v>
      </c>
      <c r="F193">
        <f t="shared" si="8"/>
        <v>1.7977210805192445E-6</v>
      </c>
      <c r="H193">
        <f t="shared" si="9"/>
        <v>1.7977210805192445E-6</v>
      </c>
      <c r="I193">
        <f t="shared" si="10"/>
        <v>-13.228990761579501</v>
      </c>
      <c r="J193">
        <f t="shared" si="11"/>
        <v>556259.81740791805</v>
      </c>
    </row>
    <row r="194" spans="1:10" x14ac:dyDescent="0.25">
      <c r="A194">
        <v>385.5</v>
      </c>
      <c r="B194">
        <v>1.3939999999999999</v>
      </c>
      <c r="C194" s="1">
        <v>0.6378935185185185</v>
      </c>
      <c r="D194" s="2">
        <v>43082</v>
      </c>
      <c r="F194">
        <f t="shared" si="8"/>
        <v>1.7928862055226482E-6</v>
      </c>
      <c r="H194">
        <f t="shared" si="9"/>
        <v>1.7928862055226482E-6</v>
      </c>
      <c r="I194">
        <f t="shared" si="10"/>
        <v>-13.231683831321503</v>
      </c>
      <c r="J194">
        <f t="shared" si="11"/>
        <v>557759.88287471246</v>
      </c>
    </row>
    <row r="195" spans="1:10" x14ac:dyDescent="0.25">
      <c r="A195">
        <v>387.5</v>
      </c>
      <c r="B195">
        <v>1.395</v>
      </c>
      <c r="C195" s="1">
        <v>0.63791666666666669</v>
      </c>
      <c r="D195" s="2">
        <v>43082</v>
      </c>
      <c r="F195">
        <f t="shared" ref="F195:F258" si="12">LOG(1.819/B195)/64460.268</f>
        <v>1.7880547976292495E-6</v>
      </c>
      <c r="H195">
        <f t="shared" ref="H195:H258" si="13">F195</f>
        <v>1.7880547976292495E-6</v>
      </c>
      <c r="I195">
        <f t="shared" ref="I195:I258" si="14">LN(F195)</f>
        <v>-13.234382234238923</v>
      </c>
      <c r="J195">
        <f t="shared" ref="J195:J258" si="15">1/F195</f>
        <v>559266.97622795589</v>
      </c>
    </row>
    <row r="196" spans="1:10" x14ac:dyDescent="0.25">
      <c r="A196">
        <v>389.5</v>
      </c>
      <c r="B196">
        <v>1.3959999999999999</v>
      </c>
      <c r="C196" s="1">
        <v>0.63793981481481488</v>
      </c>
      <c r="D196" s="2">
        <v>43082</v>
      </c>
      <c r="F196">
        <f t="shared" si="12"/>
        <v>1.7832268518700742E-6</v>
      </c>
      <c r="H196">
        <f t="shared" si="13"/>
        <v>1.7832268518700742E-6</v>
      </c>
      <c r="I196">
        <f t="shared" si="14"/>
        <v>-13.23708599673887</v>
      </c>
      <c r="J196">
        <f t="shared" si="15"/>
        <v>560781.14736288192</v>
      </c>
    </row>
    <row r="197" spans="1:10" x14ac:dyDescent="0.25">
      <c r="A197">
        <v>391.5</v>
      </c>
      <c r="B197">
        <v>1.397</v>
      </c>
      <c r="C197" s="1">
        <v>0.63796296296296295</v>
      </c>
      <c r="D197" s="2">
        <v>43082</v>
      </c>
      <c r="F197">
        <f t="shared" si="12"/>
        <v>1.7784023632868176E-6</v>
      </c>
      <c r="H197">
        <f t="shared" si="13"/>
        <v>1.7784023632868176E-6</v>
      </c>
      <c r="I197">
        <f t="shared" si="14"/>
        <v>-13.239795145413582</v>
      </c>
      <c r="J197">
        <f t="shared" si="15"/>
        <v>562302.44664757105</v>
      </c>
    </row>
    <row r="198" spans="1:10" x14ac:dyDescent="0.25">
      <c r="A198">
        <v>393.5</v>
      </c>
      <c r="B198">
        <v>1.3979999999999999</v>
      </c>
      <c r="C198" s="1">
        <v>0.63798611111111114</v>
      </c>
      <c r="D198" s="2">
        <v>43082</v>
      </c>
      <c r="F198">
        <f t="shared" si="12"/>
        <v>1.773581326931824E-6</v>
      </c>
      <c r="H198">
        <f t="shared" si="13"/>
        <v>1.773581326931824E-6</v>
      </c>
      <c r="I198">
        <f t="shared" si="14"/>
        <v>-13.242509707042187</v>
      </c>
      <c r="J198">
        <f t="shared" si="15"/>
        <v>563830.92492856388</v>
      </c>
    </row>
    <row r="199" spans="1:10" x14ac:dyDescent="0.25">
      <c r="A199">
        <v>395.5</v>
      </c>
      <c r="B199">
        <v>1.399</v>
      </c>
      <c r="C199" s="1">
        <v>0.63800925925925933</v>
      </c>
      <c r="D199" s="2">
        <v>43082</v>
      </c>
      <c r="F199">
        <f t="shared" si="12"/>
        <v>1.7687637378680448E-6</v>
      </c>
      <c r="H199">
        <f t="shared" si="13"/>
        <v>1.7687637378680448E-6</v>
      </c>
      <c r="I199">
        <f t="shared" si="14"/>
        <v>-13.245229708592491</v>
      </c>
      <c r="J199">
        <f t="shared" si="15"/>
        <v>565366.63353656058</v>
      </c>
    </row>
    <row r="200" spans="1:10" x14ac:dyDescent="0.25">
      <c r="A200">
        <v>397.5</v>
      </c>
      <c r="B200">
        <v>1.401</v>
      </c>
      <c r="C200" s="1">
        <v>0.63803240740740741</v>
      </c>
      <c r="D200" s="2">
        <v>43082</v>
      </c>
      <c r="F200">
        <f t="shared" si="12"/>
        <v>1.7591388819188428E-6</v>
      </c>
      <c r="H200">
        <f t="shared" si="13"/>
        <v>1.7591388819188428E-6</v>
      </c>
      <c r="I200">
        <f t="shared" si="14"/>
        <v>-13.250686140283658</v>
      </c>
      <c r="J200">
        <f t="shared" si="15"/>
        <v>568459.94951189682</v>
      </c>
    </row>
    <row r="201" spans="1:10" x14ac:dyDescent="0.25">
      <c r="A201">
        <v>399.5</v>
      </c>
      <c r="B201">
        <v>1.4019999999999999</v>
      </c>
      <c r="C201" s="1">
        <v>0.63805555555555549</v>
      </c>
      <c r="D201" s="2">
        <v>43082</v>
      </c>
      <c r="F201">
        <f t="shared" si="12"/>
        <v>1.7543316052121249E-6</v>
      </c>
      <c r="H201">
        <f t="shared" si="13"/>
        <v>1.7543316052121249E-6</v>
      </c>
      <c r="I201">
        <f t="shared" si="14"/>
        <v>-13.253422625319867</v>
      </c>
      <c r="J201">
        <f t="shared" si="15"/>
        <v>570017.66201383865</v>
      </c>
    </row>
    <row r="202" spans="1:10" x14ac:dyDescent="0.25">
      <c r="A202">
        <v>401.5</v>
      </c>
      <c r="B202">
        <v>1.403</v>
      </c>
      <c r="C202" s="1">
        <v>0.63807870370370368</v>
      </c>
      <c r="D202" s="2">
        <v>43082</v>
      </c>
      <c r="F202">
        <f t="shared" si="12"/>
        <v>1.7495277561539711E-6</v>
      </c>
      <c r="H202">
        <f t="shared" si="13"/>
        <v>1.7495277561539711E-6</v>
      </c>
      <c r="I202">
        <f t="shared" si="14"/>
        <v>-13.256164660072194</v>
      </c>
      <c r="J202">
        <f t="shared" si="15"/>
        <v>571582.81512396468</v>
      </c>
    </row>
    <row r="203" spans="1:10" x14ac:dyDescent="0.25">
      <c r="A203">
        <v>403.5</v>
      </c>
      <c r="B203">
        <v>1.4039999999999999</v>
      </c>
      <c r="C203" s="1">
        <v>0.63810185185185186</v>
      </c>
      <c r="D203" s="2">
        <v>43082</v>
      </c>
      <c r="F203">
        <f t="shared" si="12"/>
        <v>1.7447273298599558E-6</v>
      </c>
      <c r="H203">
        <f t="shared" si="13"/>
        <v>1.7447273298599558E-6</v>
      </c>
      <c r="I203">
        <f t="shared" si="14"/>
        <v>-13.258912272479341</v>
      </c>
      <c r="J203">
        <f t="shared" si="15"/>
        <v>573155.46268210688</v>
      </c>
    </row>
    <row r="204" spans="1:10" x14ac:dyDescent="0.25">
      <c r="A204">
        <v>405.5</v>
      </c>
      <c r="B204">
        <v>1.405</v>
      </c>
      <c r="C204" s="1">
        <v>0.63812499999999994</v>
      </c>
      <c r="D204" s="2">
        <v>43082</v>
      </c>
      <c r="F204">
        <f t="shared" si="12"/>
        <v>1.7399303214560765E-6</v>
      </c>
      <c r="H204">
        <f t="shared" si="13"/>
        <v>1.7399303214560765E-6</v>
      </c>
      <c r="I204">
        <f t="shared" si="14"/>
        <v>-13.261665490679851</v>
      </c>
      <c r="J204">
        <f t="shared" si="15"/>
        <v>574735.65904819733</v>
      </c>
    </row>
    <row r="205" spans="1:10" x14ac:dyDescent="0.25">
      <c r="A205">
        <v>407.5</v>
      </c>
      <c r="B205">
        <v>1.4059999999999999</v>
      </c>
      <c r="C205" s="1">
        <v>0.63814814814814813</v>
      </c>
      <c r="D205" s="2">
        <v>43082</v>
      </c>
      <c r="F205">
        <f t="shared" si="12"/>
        <v>1.7351367260787444E-6</v>
      </c>
      <c r="H205">
        <f t="shared" si="13"/>
        <v>1.7351367260787444E-6</v>
      </c>
      <c r="I205">
        <f t="shared" si="14"/>
        <v>-13.264424343014038</v>
      </c>
      <c r="J205">
        <f t="shared" si="15"/>
        <v>576323.45910855778</v>
      </c>
    </row>
    <row r="206" spans="1:10" x14ac:dyDescent="0.25">
      <c r="A206">
        <v>409.5</v>
      </c>
      <c r="B206">
        <v>1.407</v>
      </c>
      <c r="C206" s="1">
        <v>0.63817129629629632</v>
      </c>
      <c r="D206" s="2">
        <v>43082</v>
      </c>
      <c r="F206">
        <f t="shared" si="12"/>
        <v>1.7303465388747352E-6</v>
      </c>
      <c r="H206">
        <f t="shared" si="13"/>
        <v>1.7303465388747352E-6</v>
      </c>
      <c r="I206">
        <f t="shared" si="14"/>
        <v>-13.267188858025968</v>
      </c>
      <c r="J206">
        <f t="shared" si="15"/>
        <v>577918.918282295</v>
      </c>
    </row>
    <row r="207" spans="1:10" x14ac:dyDescent="0.25">
      <c r="A207">
        <v>411.5</v>
      </c>
      <c r="B207">
        <v>1.4079999999999999</v>
      </c>
      <c r="C207" s="1">
        <v>0.6381944444444444</v>
      </c>
      <c r="D207" s="2">
        <v>43082</v>
      </c>
      <c r="F207">
        <f t="shared" si="12"/>
        <v>1.7255597550011768E-6</v>
      </c>
      <c r="H207">
        <f t="shared" si="13"/>
        <v>1.7255597550011768E-6</v>
      </c>
      <c r="I207">
        <f t="shared" si="14"/>
        <v>-13.269959064465423</v>
      </c>
      <c r="J207">
        <f t="shared" si="15"/>
        <v>579522.09252777684</v>
      </c>
    </row>
    <row r="208" spans="1:10" x14ac:dyDescent="0.25">
      <c r="A208">
        <v>413.5</v>
      </c>
      <c r="B208">
        <v>1.409</v>
      </c>
      <c r="C208" s="1">
        <v>0.63821759259259259</v>
      </c>
      <c r="D208" s="2">
        <v>43082</v>
      </c>
      <c r="F208">
        <f t="shared" si="12"/>
        <v>1.7207763696255055E-6</v>
      </c>
      <c r="H208">
        <f t="shared" si="13"/>
        <v>1.7207763696255055E-6</v>
      </c>
      <c r="I208">
        <f t="shared" si="14"/>
        <v>-13.27273499128993</v>
      </c>
      <c r="J208">
        <f t="shared" si="15"/>
        <v>581133.03834921389</v>
      </c>
    </row>
    <row r="209" spans="1:10" x14ac:dyDescent="0.25">
      <c r="A209">
        <v>415.5</v>
      </c>
      <c r="B209">
        <v>1.411</v>
      </c>
      <c r="C209" s="1">
        <v>0.63824074074074078</v>
      </c>
      <c r="D209" s="2">
        <v>43082</v>
      </c>
      <c r="F209">
        <f t="shared" si="12"/>
        <v>1.7112197750889858E-6</v>
      </c>
      <c r="H209">
        <f t="shared" si="13"/>
        <v>1.7112197750889858E-6</v>
      </c>
      <c r="I209">
        <f t="shared" si="14"/>
        <v>-13.278304122975127</v>
      </c>
      <c r="J209">
        <f t="shared" si="15"/>
        <v>584378.47350612737</v>
      </c>
    </row>
    <row r="210" spans="1:10" x14ac:dyDescent="0.25">
      <c r="A210">
        <v>417.5</v>
      </c>
      <c r="B210">
        <v>1.4119999999999999</v>
      </c>
      <c r="C210" s="1">
        <v>0.63826388888888885</v>
      </c>
      <c r="D210" s="2">
        <v>43082</v>
      </c>
      <c r="F210">
        <f t="shared" si="12"/>
        <v>1.7064465563143269E-6</v>
      </c>
      <c r="H210">
        <f t="shared" si="13"/>
        <v>1.7064465563143269E-6</v>
      </c>
      <c r="I210">
        <f t="shared" si="14"/>
        <v>-13.281097386808005</v>
      </c>
      <c r="J210">
        <f t="shared" si="15"/>
        <v>586013.07863977447</v>
      </c>
    </row>
    <row r="211" spans="1:10" x14ac:dyDescent="0.25">
      <c r="A211">
        <v>419.5</v>
      </c>
      <c r="B211">
        <v>1.413</v>
      </c>
      <c r="C211" s="1">
        <v>0.63828703703703704</v>
      </c>
      <c r="D211" s="2">
        <v>43082</v>
      </c>
      <c r="F211">
        <f t="shared" si="12"/>
        <v>1.7016767168098799E-6</v>
      </c>
      <c r="H211">
        <f t="shared" si="13"/>
        <v>1.7016767168098799E-6</v>
      </c>
      <c r="I211">
        <f t="shared" si="14"/>
        <v>-13.2838964889745</v>
      </c>
      <c r="J211">
        <f t="shared" si="15"/>
        <v>587655.68695956084</v>
      </c>
    </row>
    <row r="212" spans="1:10" x14ac:dyDescent="0.25">
      <c r="A212">
        <v>421.5</v>
      </c>
      <c r="B212">
        <v>1.4139999999999999</v>
      </c>
      <c r="C212" s="1">
        <v>0.63831018518518523</v>
      </c>
      <c r="D212" s="2">
        <v>43082</v>
      </c>
      <c r="F212">
        <f t="shared" si="12"/>
        <v>1.6969102517942215E-6</v>
      </c>
      <c r="H212">
        <f t="shared" si="13"/>
        <v>1.6969102517942215E-6</v>
      </c>
      <c r="I212">
        <f t="shared" si="14"/>
        <v>-13.286701459501867</v>
      </c>
      <c r="J212">
        <f t="shared" si="15"/>
        <v>589306.35780098196</v>
      </c>
    </row>
    <row r="213" spans="1:10" x14ac:dyDescent="0.25">
      <c r="A213">
        <v>423.5</v>
      </c>
      <c r="B213">
        <v>1.415</v>
      </c>
      <c r="C213" s="1">
        <v>0.63833333333333331</v>
      </c>
      <c r="D213" s="2">
        <v>43082</v>
      </c>
      <c r="F213">
        <f t="shared" si="12"/>
        <v>1.6921471564960681E-6</v>
      </c>
      <c r="H213">
        <f t="shared" si="13"/>
        <v>1.6921471564960681E-6</v>
      </c>
      <c r="I213">
        <f t="shared" si="14"/>
        <v>-13.289512328637691</v>
      </c>
      <c r="J213">
        <f t="shared" si="15"/>
        <v>590965.15108691948</v>
      </c>
    </row>
    <row r="214" spans="1:10" x14ac:dyDescent="0.25">
      <c r="A214">
        <v>425.5</v>
      </c>
      <c r="B214">
        <v>1.4159999999999999</v>
      </c>
      <c r="C214" s="1">
        <v>0.6383564814814815</v>
      </c>
      <c r="D214" s="2">
        <v>43082</v>
      </c>
      <c r="F214">
        <f t="shared" si="12"/>
        <v>1.6873874261542528E-6</v>
      </c>
      <c r="H214">
        <f t="shared" si="13"/>
        <v>1.6873874261542528E-6</v>
      </c>
      <c r="I214">
        <f t="shared" si="14"/>
        <v>-13.292329126852076</v>
      </c>
      <c r="J214">
        <f t="shared" si="15"/>
        <v>592632.12733492593</v>
      </c>
    </row>
    <row r="215" spans="1:10" x14ac:dyDescent="0.25">
      <c r="A215">
        <v>427.5</v>
      </c>
      <c r="B215">
        <v>1.417</v>
      </c>
      <c r="C215" s="1">
        <v>0.63837962962962969</v>
      </c>
      <c r="D215" s="2">
        <v>43082</v>
      </c>
      <c r="F215">
        <f t="shared" si="12"/>
        <v>1.6826310560176875E-6</v>
      </c>
      <c r="H215">
        <f t="shared" si="13"/>
        <v>1.6826310560176875E-6</v>
      </c>
      <c r="I215">
        <f t="shared" si="14"/>
        <v>-13.295151884839868</v>
      </c>
      <c r="J215">
        <f t="shared" si="15"/>
        <v>594307.34766462562</v>
      </c>
    </row>
    <row r="216" spans="1:10" x14ac:dyDescent="0.25">
      <c r="A216">
        <v>429.5</v>
      </c>
      <c r="B216">
        <v>1.4179999999999999</v>
      </c>
      <c r="C216" s="1">
        <v>0.63840277777777776</v>
      </c>
      <c r="D216" s="2">
        <v>43082</v>
      </c>
      <c r="F216">
        <f t="shared" si="12"/>
        <v>1.6778780413453429E-6</v>
      </c>
      <c r="H216">
        <f t="shared" si="13"/>
        <v>1.6778780413453429E-6</v>
      </c>
      <c r="I216">
        <f t="shared" si="14"/>
        <v>-13.297980633522899</v>
      </c>
      <c r="J216">
        <f t="shared" si="15"/>
        <v>595990.87380521884</v>
      </c>
    </row>
    <row r="217" spans="1:10" x14ac:dyDescent="0.25">
      <c r="A217">
        <v>431.5</v>
      </c>
      <c r="B217">
        <v>1.419</v>
      </c>
      <c r="C217" s="1">
        <v>0.63842592592592595</v>
      </c>
      <c r="D217" s="2">
        <v>43082</v>
      </c>
      <c r="F217">
        <f t="shared" si="12"/>
        <v>1.6731283774062116E-6</v>
      </c>
      <c r="H217">
        <f t="shared" si="13"/>
        <v>1.6731283774062116E-6</v>
      </c>
      <c r="I217">
        <f t="shared" si="14"/>
        <v>-13.300815404052264</v>
      </c>
      <c r="J217">
        <f t="shared" si="15"/>
        <v>597682.76810310432</v>
      </c>
    </row>
    <row r="218" spans="1:10" x14ac:dyDescent="0.25">
      <c r="A218">
        <v>433.5</v>
      </c>
      <c r="B218">
        <v>1.42</v>
      </c>
      <c r="C218" s="1">
        <v>0.63844907407407414</v>
      </c>
      <c r="D218" s="2">
        <v>43082</v>
      </c>
      <c r="F218">
        <f t="shared" si="12"/>
        <v>1.6683820594792915E-6</v>
      </c>
      <c r="H218">
        <f t="shared" si="13"/>
        <v>1.6683820594792915E-6</v>
      </c>
      <c r="I218">
        <f t="shared" si="14"/>
        <v>-13.303656227810608</v>
      </c>
      <c r="J218">
        <f t="shared" si="15"/>
        <v>599383.09352961031</v>
      </c>
    </row>
    <row r="219" spans="1:10" x14ac:dyDescent="0.25">
      <c r="A219">
        <v>435.5</v>
      </c>
      <c r="B219">
        <v>1.421</v>
      </c>
      <c r="C219" s="1">
        <v>0.63847222222222222</v>
      </c>
      <c r="D219" s="2">
        <v>43082</v>
      </c>
      <c r="F219">
        <f t="shared" si="12"/>
        <v>1.6636390828535464E-6</v>
      </c>
      <c r="H219">
        <f t="shared" si="13"/>
        <v>1.6636390828535464E-6</v>
      </c>
      <c r="I219">
        <f t="shared" si="14"/>
        <v>-13.306503136414474</v>
      </c>
      <c r="J219">
        <f t="shared" si="15"/>
        <v>601091.91368884908</v>
      </c>
    </row>
    <row r="220" spans="1:10" x14ac:dyDescent="0.25">
      <c r="A220">
        <v>437.5</v>
      </c>
      <c r="B220">
        <v>1.4219999999999999</v>
      </c>
      <c r="C220" s="1">
        <v>0.6384953703703703</v>
      </c>
      <c r="D220" s="2">
        <v>43082</v>
      </c>
      <c r="F220">
        <f t="shared" si="12"/>
        <v>1.6588994428278839E-6</v>
      </c>
      <c r="H220">
        <f t="shared" si="13"/>
        <v>1.6588994428278839E-6</v>
      </c>
      <c r="I220">
        <f t="shared" si="14"/>
        <v>-13.309356161716655</v>
      </c>
      <c r="J220">
        <f t="shared" si="15"/>
        <v>602809.29282568523</v>
      </c>
    </row>
    <row r="221" spans="1:10" x14ac:dyDescent="0.25">
      <c r="A221">
        <v>439.5</v>
      </c>
      <c r="B221">
        <v>1.423</v>
      </c>
      <c r="C221" s="1">
        <v>0.63851851851851849</v>
      </c>
      <c r="D221" s="2">
        <v>43082</v>
      </c>
      <c r="F221">
        <f t="shared" si="12"/>
        <v>1.6541631347111247E-6</v>
      </c>
      <c r="H221">
        <f t="shared" si="13"/>
        <v>1.6541631347111247E-6</v>
      </c>
      <c r="I221">
        <f t="shared" si="14"/>
        <v>-13.312215335808585</v>
      </c>
      <c r="J221">
        <f t="shared" si="15"/>
        <v>604535.29583382676</v>
      </c>
    </row>
    <row r="222" spans="1:10" x14ac:dyDescent="0.25">
      <c r="A222">
        <v>441.5</v>
      </c>
      <c r="B222">
        <v>1.4239999999999999</v>
      </c>
      <c r="C222" s="1">
        <v>0.63854166666666667</v>
      </c>
      <c r="D222" s="2">
        <v>43082</v>
      </c>
      <c r="F222">
        <f t="shared" si="12"/>
        <v>1.6494301538219792E-6</v>
      </c>
      <c r="H222">
        <f t="shared" si="13"/>
        <v>1.6494301538219792E-6</v>
      </c>
      <c r="I222">
        <f t="shared" si="14"/>
        <v>-13.315080691022752</v>
      </c>
      <c r="J222">
        <f t="shared" si="15"/>
        <v>606269.98826403695</v>
      </c>
    </row>
    <row r="223" spans="1:10" x14ac:dyDescent="0.25">
      <c r="A223">
        <v>443.5</v>
      </c>
      <c r="B223">
        <v>1.425</v>
      </c>
      <c r="C223" s="1">
        <v>0.63856481481481475</v>
      </c>
      <c r="D223" s="2">
        <v>43082</v>
      </c>
      <c r="F223">
        <f t="shared" si="12"/>
        <v>1.644700495489013E-6</v>
      </c>
      <c r="H223">
        <f t="shared" si="13"/>
        <v>1.644700495489013E-6</v>
      </c>
      <c r="I223">
        <f t="shared" si="14"/>
        <v>-13.317952259935165</v>
      </c>
      <c r="J223">
        <f t="shared" si="15"/>
        <v>608013.43633247551</v>
      </c>
    </row>
    <row r="224" spans="1:10" x14ac:dyDescent="0.25">
      <c r="A224">
        <v>445.5</v>
      </c>
      <c r="B224">
        <v>1.4259999999999999</v>
      </c>
      <c r="C224" s="1">
        <v>0.63858796296296294</v>
      </c>
      <c r="D224" s="2">
        <v>43082</v>
      </c>
      <c r="F224">
        <f t="shared" si="12"/>
        <v>1.6399741550506247E-6</v>
      </c>
      <c r="H224">
        <f t="shared" si="13"/>
        <v>1.6399741550506247E-6</v>
      </c>
      <c r="I224">
        <f t="shared" si="14"/>
        <v>-13.320830075367816</v>
      </c>
      <c r="J224">
        <f t="shared" si="15"/>
        <v>609765.70692916238</v>
      </c>
    </row>
    <row r="225" spans="1:10" x14ac:dyDescent="0.25">
      <c r="A225">
        <v>447.5</v>
      </c>
      <c r="B225">
        <v>1.427</v>
      </c>
      <c r="C225" s="1">
        <v>0.63861111111111113</v>
      </c>
      <c r="D225" s="2">
        <v>43082</v>
      </c>
      <c r="F225">
        <f t="shared" si="12"/>
        <v>1.6352511278550163E-6</v>
      </c>
      <c r="H225">
        <f t="shared" si="13"/>
        <v>1.6352511278550163E-6</v>
      </c>
      <c r="I225">
        <f t="shared" si="14"/>
        <v>-13.323714170391206</v>
      </c>
      <c r="J225">
        <f t="shared" si="15"/>
        <v>611526.86762657377</v>
      </c>
    </row>
    <row r="226" spans="1:10" x14ac:dyDescent="0.25">
      <c r="A226">
        <v>449.5</v>
      </c>
      <c r="B226">
        <v>1.4279999999999999</v>
      </c>
      <c r="C226" s="1">
        <v>0.63863425925925921</v>
      </c>
      <c r="D226" s="2">
        <v>43082</v>
      </c>
      <c r="F226">
        <f t="shared" si="12"/>
        <v>1.6305314092601655E-6</v>
      </c>
      <c r="H226">
        <f t="shared" si="13"/>
        <v>1.6305314092601655E-6</v>
      </c>
      <c r="I226">
        <f t="shared" si="14"/>
        <v>-13.326604578326886</v>
      </c>
      <c r="J226">
        <f t="shared" si="15"/>
        <v>613296.98668836942</v>
      </c>
    </row>
    <row r="227" spans="1:10" x14ac:dyDescent="0.25">
      <c r="A227">
        <v>451.5</v>
      </c>
      <c r="B227">
        <v>1.429</v>
      </c>
      <c r="C227" s="1">
        <v>0.6386574074074074</v>
      </c>
      <c r="D227" s="2">
        <v>43082</v>
      </c>
      <c r="F227">
        <f t="shared" si="12"/>
        <v>1.6258149946338E-6</v>
      </c>
      <c r="H227">
        <f t="shared" si="13"/>
        <v>1.6258149946338E-6</v>
      </c>
      <c r="I227">
        <f t="shared" si="14"/>
        <v>-13.329501332750034</v>
      </c>
      <c r="J227">
        <f t="shared" si="15"/>
        <v>615076.13307825406</v>
      </c>
    </row>
    <row r="228" spans="1:10" x14ac:dyDescent="0.25">
      <c r="A228">
        <v>453.5</v>
      </c>
      <c r="B228">
        <v>1.43</v>
      </c>
      <c r="C228" s="1">
        <v>0.63868055555555558</v>
      </c>
      <c r="D228" s="2">
        <v>43082</v>
      </c>
      <c r="F228">
        <f t="shared" si="12"/>
        <v>1.6211018793533683E-6</v>
      </c>
      <c r="H228">
        <f t="shared" si="13"/>
        <v>1.6211018793533683E-6</v>
      </c>
      <c r="I228">
        <f t="shared" si="14"/>
        <v>-13.332404467492069</v>
      </c>
      <c r="J228">
        <f t="shared" si="15"/>
        <v>616864.37646897556</v>
      </c>
    </row>
    <row r="229" spans="1:10" x14ac:dyDescent="0.25">
      <c r="A229">
        <v>455.5</v>
      </c>
      <c r="B229">
        <v>1.431</v>
      </c>
      <c r="C229" s="1">
        <v>0.63870370370370366</v>
      </c>
      <c r="D229" s="2">
        <v>43082</v>
      </c>
      <c r="F229">
        <f t="shared" si="12"/>
        <v>1.6163920588060108E-6</v>
      </c>
      <c r="H229">
        <f t="shared" si="13"/>
        <v>1.6163920588060108E-6</v>
      </c>
      <c r="I229">
        <f t="shared" si="14"/>
        <v>-13.33531401664329</v>
      </c>
      <c r="J229">
        <f t="shared" si="15"/>
        <v>618661.78725146386</v>
      </c>
    </row>
    <row r="230" spans="1:10" x14ac:dyDescent="0.25">
      <c r="A230">
        <v>457.5</v>
      </c>
      <c r="B230">
        <v>1.4319999999999999</v>
      </c>
      <c r="C230" s="1">
        <v>0.63872685185185185</v>
      </c>
      <c r="D230" s="2">
        <v>43082</v>
      </c>
      <c r="F230">
        <f t="shared" si="12"/>
        <v>1.6116855283885387E-6</v>
      </c>
      <c r="H230">
        <f t="shared" si="13"/>
        <v>1.6116855283885387E-6</v>
      </c>
      <c r="I230">
        <f t="shared" si="14"/>
        <v>-13.338230014555563</v>
      </c>
      <c r="J230">
        <f t="shared" si="15"/>
        <v>620468.43654410727</v>
      </c>
    </row>
    <row r="231" spans="1:10" x14ac:dyDescent="0.25">
      <c r="A231">
        <v>459.5</v>
      </c>
      <c r="B231">
        <v>1.4330000000000001</v>
      </c>
      <c r="C231" s="1">
        <v>0.63875000000000004</v>
      </c>
      <c r="D231" s="2">
        <v>43082</v>
      </c>
      <c r="F231">
        <f t="shared" si="12"/>
        <v>1.6069822835074007E-6</v>
      </c>
      <c r="H231">
        <f t="shared" si="13"/>
        <v>1.6069822835074007E-6</v>
      </c>
      <c r="I231">
        <f t="shared" si="14"/>
        <v>-13.341152495845026</v>
      </c>
      <c r="J231">
        <f t="shared" si="15"/>
        <v>622284.39620217797</v>
      </c>
    </row>
    <row r="232" spans="1:10" x14ac:dyDescent="0.25">
      <c r="A232">
        <v>461.5</v>
      </c>
      <c r="B232">
        <v>1.4339999999999999</v>
      </c>
      <c r="C232" s="1">
        <v>0.63877314814814812</v>
      </c>
      <c r="D232" s="2">
        <v>43082</v>
      </c>
      <c r="F232">
        <f t="shared" si="12"/>
        <v>1.6022823195786626E-6</v>
      </c>
      <c r="H232">
        <f t="shared" si="13"/>
        <v>1.6022823195786626E-6</v>
      </c>
      <c r="I232">
        <f t="shared" si="14"/>
        <v>-13.344081495394841</v>
      </c>
      <c r="J232">
        <f t="shared" si="15"/>
        <v>624109.73882740014</v>
      </c>
    </row>
    <row r="233" spans="1:10" x14ac:dyDescent="0.25">
      <c r="A233">
        <v>463.5</v>
      </c>
      <c r="B233">
        <v>1.4350000000000001</v>
      </c>
      <c r="C233" s="1">
        <v>0.63879629629629631</v>
      </c>
      <c r="D233" s="2">
        <v>43082</v>
      </c>
      <c r="F233">
        <f t="shared" si="12"/>
        <v>1.5975856320279713E-6</v>
      </c>
      <c r="H233">
        <f t="shared" si="13"/>
        <v>1.5975856320279713E-6</v>
      </c>
      <c r="I233">
        <f t="shared" si="14"/>
        <v>-13.347017048357975</v>
      </c>
      <c r="J233">
        <f t="shared" si="15"/>
        <v>625944.53777767299</v>
      </c>
    </row>
    <row r="234" spans="1:10" x14ac:dyDescent="0.25">
      <c r="A234">
        <v>465.5</v>
      </c>
      <c r="B234">
        <v>1.4359999999999999</v>
      </c>
      <c r="C234" s="1">
        <v>0.6388194444444445</v>
      </c>
      <c r="D234" s="2">
        <v>43082</v>
      </c>
      <c r="F234">
        <f t="shared" si="12"/>
        <v>1.5928922162905378E-6</v>
      </c>
      <c r="H234">
        <f t="shared" si="13"/>
        <v>1.5928922162905378E-6</v>
      </c>
      <c r="I234">
        <f t="shared" si="14"/>
        <v>-13.349959190160025</v>
      </c>
      <c r="J234">
        <f t="shared" si="15"/>
        <v>627788.8671769388</v>
      </c>
    </row>
    <row r="235" spans="1:10" x14ac:dyDescent="0.25">
      <c r="A235">
        <v>467.5</v>
      </c>
      <c r="B235">
        <v>1.4370000000000001</v>
      </c>
      <c r="C235" s="1">
        <v>0.63884259259259257</v>
      </c>
      <c r="D235" s="2">
        <v>43082</v>
      </c>
      <c r="F235">
        <f t="shared" si="12"/>
        <v>1.5882020678111034E-6</v>
      </c>
      <c r="H235">
        <f t="shared" si="13"/>
        <v>1.5882020678111034E-6</v>
      </c>
      <c r="I235">
        <f t="shared" si="14"/>
        <v>-13.352907956502076</v>
      </c>
      <c r="J235">
        <f t="shared" si="15"/>
        <v>629642.80192521284</v>
      </c>
    </row>
    <row r="236" spans="1:10" x14ac:dyDescent="0.25">
      <c r="A236">
        <v>469.5</v>
      </c>
      <c r="B236">
        <v>1.4379999999999999</v>
      </c>
      <c r="C236" s="1">
        <v>0.63886574074074076</v>
      </c>
      <c r="D236" s="2">
        <v>43082</v>
      </c>
      <c r="F236">
        <f t="shared" si="12"/>
        <v>1.5835151820439182E-6</v>
      </c>
      <c r="H236">
        <f t="shared" si="13"/>
        <v>1.5835151820439182E-6</v>
      </c>
      <c r="I236">
        <f t="shared" si="14"/>
        <v>-13.355863383363587</v>
      </c>
      <c r="J236">
        <f t="shared" si="15"/>
        <v>631506.41770876653</v>
      </c>
    </row>
    <row r="237" spans="1:10" x14ac:dyDescent="0.25">
      <c r="A237">
        <v>471.5</v>
      </c>
      <c r="B237">
        <v>1.4390000000000001</v>
      </c>
      <c r="C237" s="1">
        <v>0.63888888888888895</v>
      </c>
      <c r="D237" s="2">
        <v>43082</v>
      </c>
      <c r="F237">
        <f t="shared" si="12"/>
        <v>1.5788315544527107E-6</v>
      </c>
      <c r="H237">
        <f t="shared" si="13"/>
        <v>1.5788315544527107E-6</v>
      </c>
      <c r="I237">
        <f t="shared" si="14"/>
        <v>-13.358825507005333</v>
      </c>
      <c r="J237">
        <f t="shared" si="15"/>
        <v>633379.7910104742</v>
      </c>
    </row>
    <row r="238" spans="1:10" x14ac:dyDescent="0.25">
      <c r="A238">
        <v>473.5</v>
      </c>
      <c r="B238">
        <v>1.44</v>
      </c>
      <c r="C238" s="1">
        <v>0.63891203703703703</v>
      </c>
      <c r="D238" s="2">
        <v>43082</v>
      </c>
      <c r="F238">
        <f t="shared" si="12"/>
        <v>1.5741511805106665E-6</v>
      </c>
      <c r="H238">
        <f t="shared" si="13"/>
        <v>1.5741511805106665E-6</v>
      </c>
      <c r="I238">
        <f t="shared" si="14"/>
        <v>-13.361794363972372</v>
      </c>
      <c r="J238">
        <f t="shared" si="15"/>
        <v>635262.99912032112</v>
      </c>
    </row>
    <row r="239" spans="1:10" x14ac:dyDescent="0.25">
      <c r="A239">
        <v>475.5</v>
      </c>
      <c r="B239">
        <v>1.4410000000000001</v>
      </c>
      <c r="C239" s="1">
        <v>0.63893518518518522</v>
      </c>
      <c r="D239" s="2">
        <v>43082</v>
      </c>
      <c r="F239">
        <f t="shared" si="12"/>
        <v>1.5694740557003923E-6</v>
      </c>
      <c r="H239">
        <f t="shared" si="13"/>
        <v>1.5694740557003923E-6</v>
      </c>
      <c r="I239">
        <f t="shared" si="14"/>
        <v>-13.364769991097052</v>
      </c>
      <c r="J239">
        <f t="shared" si="15"/>
        <v>637156.12014608341</v>
      </c>
    </row>
    <row r="240" spans="1:10" x14ac:dyDescent="0.25">
      <c r="A240">
        <v>477.5</v>
      </c>
      <c r="B240">
        <v>1.4419999999999999</v>
      </c>
      <c r="C240" s="1">
        <v>0.63895833333333341</v>
      </c>
      <c r="D240" s="2">
        <v>43082</v>
      </c>
      <c r="F240">
        <f t="shared" si="12"/>
        <v>1.5648001755139054E-6</v>
      </c>
      <c r="H240">
        <f t="shared" si="13"/>
        <v>1.5648001755139054E-6</v>
      </c>
      <c r="I240">
        <f t="shared" si="14"/>
        <v>-13.36775242550207</v>
      </c>
      <c r="J240">
        <f t="shared" si="15"/>
        <v>639059.23302416806</v>
      </c>
    </row>
    <row r="241" spans="1:10" x14ac:dyDescent="0.25">
      <c r="A241">
        <v>479.5</v>
      </c>
      <c r="B241">
        <v>1.4430000000000001</v>
      </c>
      <c r="C241" s="1">
        <v>0.63898148148148148</v>
      </c>
      <c r="D241" s="2">
        <v>43082</v>
      </c>
      <c r="F241">
        <f t="shared" si="12"/>
        <v>1.5601295354525879E-6</v>
      </c>
      <c r="H241">
        <f t="shared" si="13"/>
        <v>1.5601295354525879E-6</v>
      </c>
      <c r="I241">
        <f t="shared" si="14"/>
        <v>-13.370741704603558</v>
      </c>
      <c r="J241">
        <f t="shared" si="15"/>
        <v>640972.41753064026</v>
      </c>
    </row>
    <row r="242" spans="1:10" x14ac:dyDescent="0.25">
      <c r="A242">
        <v>481.5</v>
      </c>
      <c r="B242">
        <v>1.444</v>
      </c>
      <c r="C242" s="1">
        <v>0.63900462962962956</v>
      </c>
      <c r="D242" s="2">
        <v>43082</v>
      </c>
      <c r="F242">
        <f t="shared" si="12"/>
        <v>1.5554621310271821E-6</v>
      </c>
      <c r="H242">
        <f t="shared" si="13"/>
        <v>1.5554621310271821E-6</v>
      </c>
      <c r="I242">
        <f t="shared" si="14"/>
        <v>-13.37373786611421</v>
      </c>
      <c r="J242">
        <f t="shared" si="15"/>
        <v>642895.75429241022</v>
      </c>
    </row>
    <row r="243" spans="1:10" x14ac:dyDescent="0.25">
      <c r="A243">
        <v>483.5</v>
      </c>
      <c r="B243">
        <v>1.4450000000000001</v>
      </c>
      <c r="C243" s="1">
        <v>0.63902777777777775</v>
      </c>
      <c r="D243" s="2">
        <v>43082</v>
      </c>
      <c r="F243">
        <f t="shared" si="12"/>
        <v>1.5507979577577446E-6</v>
      </c>
      <c r="H243">
        <f t="shared" si="13"/>
        <v>1.5507979577577446E-6</v>
      </c>
      <c r="I243">
        <f t="shared" si="14"/>
        <v>-13.376740948046464</v>
      </c>
      <c r="J243">
        <f t="shared" si="15"/>
        <v>644829.32479861658</v>
      </c>
    </row>
    <row r="244" spans="1:10" x14ac:dyDescent="0.25">
      <c r="A244">
        <v>485.5</v>
      </c>
      <c r="B244">
        <v>1.446</v>
      </c>
      <c r="C244" s="1">
        <v>0.63905092592592594</v>
      </c>
      <c r="D244" s="2">
        <v>43082</v>
      </c>
      <c r="F244">
        <f t="shared" si="12"/>
        <v>1.5461370111736356E-6</v>
      </c>
      <c r="H244">
        <f t="shared" si="13"/>
        <v>1.5461370111736356E-6</v>
      </c>
      <c r="I244">
        <f t="shared" si="14"/>
        <v>-13.379750988715717</v>
      </c>
      <c r="J244">
        <f t="shared" si="15"/>
        <v>646773.2114121787</v>
      </c>
    </row>
    <row r="245" spans="1:10" x14ac:dyDescent="0.25">
      <c r="A245">
        <v>487.5</v>
      </c>
      <c r="B245">
        <v>1.4470000000000001</v>
      </c>
      <c r="C245" s="1">
        <v>0.63907407407407402</v>
      </c>
      <c r="D245" s="2">
        <v>43082</v>
      </c>
      <c r="F245">
        <f t="shared" si="12"/>
        <v>1.5414792868134839E-6</v>
      </c>
      <c r="H245">
        <f t="shared" si="13"/>
        <v>1.5414792868134839E-6</v>
      </c>
      <c r="I245">
        <f t="shared" si="14"/>
        <v>-13.382768026743578</v>
      </c>
      <c r="J245">
        <f t="shared" si="15"/>
        <v>648727.4973815449</v>
      </c>
    </row>
    <row r="246" spans="1:10" x14ac:dyDescent="0.25">
      <c r="A246">
        <v>489.5</v>
      </c>
      <c r="B246">
        <v>1.448</v>
      </c>
      <c r="C246" s="1">
        <v>0.63909722222222221</v>
      </c>
      <c r="D246" s="2">
        <v>43082</v>
      </c>
      <c r="F246">
        <f t="shared" si="12"/>
        <v>1.5368247802251688E-6</v>
      </c>
      <c r="H246">
        <f t="shared" si="13"/>
        <v>1.5368247802251688E-6</v>
      </c>
      <c r="I246">
        <f t="shared" si="14"/>
        <v>-13.385792101061178</v>
      </c>
      <c r="J246">
        <f t="shared" si="15"/>
        <v>650692.26685262343</v>
      </c>
    </row>
    <row r="247" spans="1:10" x14ac:dyDescent="0.25">
      <c r="A247">
        <v>491.5</v>
      </c>
      <c r="B247">
        <v>1.448</v>
      </c>
      <c r="C247" s="1">
        <v>0.63912037037037039</v>
      </c>
      <c r="D247" s="2">
        <v>43082</v>
      </c>
      <c r="F247">
        <f t="shared" si="12"/>
        <v>1.5368247802251688E-6</v>
      </c>
      <c r="H247">
        <f t="shared" si="13"/>
        <v>1.5368247802251688E-6</v>
      </c>
      <c r="I247">
        <f t="shared" si="14"/>
        <v>-13.385792101061178</v>
      </c>
      <c r="J247">
        <f t="shared" si="15"/>
        <v>650692.26685262343</v>
      </c>
    </row>
    <row r="248" spans="1:10" x14ac:dyDescent="0.25">
      <c r="A248">
        <v>493.5</v>
      </c>
      <c r="B248">
        <v>1.4490000000000001</v>
      </c>
      <c r="C248" s="1">
        <v>0.63914351851851847</v>
      </c>
      <c r="D248" s="2">
        <v>43082</v>
      </c>
      <c r="F248">
        <f t="shared" si="12"/>
        <v>1.5321734869657841E-6</v>
      </c>
      <c r="H248">
        <f t="shared" si="13"/>
        <v>1.5321734869657841E-6</v>
      </c>
      <c r="I248">
        <f t="shared" si="14"/>
        <v>-13.388823250912514</v>
      </c>
      <c r="J248">
        <f t="shared" si="15"/>
        <v>652667.60488091619</v>
      </c>
    </row>
    <row r="249" spans="1:10" x14ac:dyDescent="0.25">
      <c r="A249">
        <v>495.5</v>
      </c>
      <c r="B249">
        <v>1.45</v>
      </c>
      <c r="C249" s="1">
        <v>0.63916666666666666</v>
      </c>
      <c r="D249" s="2">
        <v>43082</v>
      </c>
      <c r="F249">
        <f t="shared" si="12"/>
        <v>1.5275254026016259E-6</v>
      </c>
      <c r="H249">
        <f t="shared" si="13"/>
        <v>1.5275254026016259E-6</v>
      </c>
      <c r="I249">
        <f t="shared" si="14"/>
        <v>-13.391861515857844</v>
      </c>
      <c r="J249">
        <f t="shared" si="15"/>
        <v>654653.59744383709</v>
      </c>
    </row>
    <row r="250" spans="1:10" x14ac:dyDescent="0.25">
      <c r="A250">
        <v>497.5</v>
      </c>
      <c r="B250">
        <v>1.4510000000000001</v>
      </c>
      <c r="C250" s="1">
        <v>0.63918981481481485</v>
      </c>
      <c r="D250" s="2">
        <v>43082</v>
      </c>
      <c r="F250">
        <f t="shared" si="12"/>
        <v>1.5228805227081542E-6</v>
      </c>
      <c r="H250">
        <f t="shared" si="13"/>
        <v>1.5228805227081542E-6</v>
      </c>
      <c r="I250">
        <f t="shared" si="14"/>
        <v>-13.394906935777124</v>
      </c>
      <c r="J250">
        <f t="shared" si="15"/>
        <v>656650.33145324467</v>
      </c>
    </row>
    <row r="251" spans="1:10" x14ac:dyDescent="0.25">
      <c r="A251">
        <v>499.5</v>
      </c>
      <c r="B251">
        <v>1.452</v>
      </c>
      <c r="C251" s="1">
        <v>0.63921296296296293</v>
      </c>
      <c r="D251" s="2">
        <v>43082</v>
      </c>
      <c r="F251">
        <f t="shared" si="12"/>
        <v>1.5182388428699776E-6</v>
      </c>
      <c r="H251">
        <f t="shared" si="13"/>
        <v>1.5182388428699776E-6</v>
      </c>
      <c r="I251">
        <f t="shared" si="14"/>
        <v>-13.397959550873496</v>
      </c>
      <c r="J251">
        <f t="shared" si="15"/>
        <v>658657.8947681688</v>
      </c>
    </row>
    <row r="252" spans="1:10" x14ac:dyDescent="0.25">
      <c r="A252">
        <v>501.5</v>
      </c>
      <c r="B252">
        <v>1.4530000000000001</v>
      </c>
      <c r="C252" s="1">
        <v>0.63923611111111112</v>
      </c>
      <c r="D252" s="2">
        <v>43082</v>
      </c>
      <c r="F252">
        <f t="shared" si="12"/>
        <v>1.5136003586808241E-6</v>
      </c>
      <c r="H252">
        <f t="shared" si="13"/>
        <v>1.5136003586808241E-6</v>
      </c>
      <c r="I252">
        <f t="shared" si="14"/>
        <v>-13.401019401676821</v>
      </c>
      <c r="J252">
        <f t="shared" si="15"/>
        <v>660676.37620775169</v>
      </c>
    </row>
    <row r="253" spans="1:10" x14ac:dyDescent="0.25">
      <c r="A253">
        <v>503.5</v>
      </c>
      <c r="B253">
        <v>1.454</v>
      </c>
      <c r="C253" s="1">
        <v>0.6392592592592593</v>
      </c>
      <c r="D253" s="2">
        <v>43082</v>
      </c>
      <c r="F253">
        <f t="shared" si="12"/>
        <v>1.508965065743514E-6</v>
      </c>
      <c r="H253">
        <f t="shared" si="13"/>
        <v>1.508965065743514E-6</v>
      </c>
      <c r="I253">
        <f t="shared" si="14"/>
        <v>-13.404086529047261</v>
      </c>
      <c r="J253">
        <f t="shared" si="15"/>
        <v>662705.86556440184</v>
      </c>
    </row>
    <row r="254" spans="1:10" x14ac:dyDescent="0.25">
      <c r="A254">
        <v>505.5</v>
      </c>
      <c r="B254">
        <v>1.4550000000000001</v>
      </c>
      <c r="C254" s="1">
        <v>0.63928240740740738</v>
      </c>
      <c r="D254" s="2">
        <v>43082</v>
      </c>
      <c r="F254">
        <f t="shared" si="12"/>
        <v>1.5043329596699393E-6</v>
      </c>
      <c r="H254">
        <f t="shared" si="13"/>
        <v>1.5043329596699393E-6</v>
      </c>
      <c r="I254">
        <f t="shared" si="14"/>
        <v>-13.407160974178906</v>
      </c>
      <c r="J254">
        <f t="shared" si="15"/>
        <v>664746.45361716114</v>
      </c>
    </row>
    <row r="255" spans="1:10" x14ac:dyDescent="0.25">
      <c r="A255">
        <v>507.5</v>
      </c>
      <c r="B255">
        <v>1.456</v>
      </c>
      <c r="C255" s="1">
        <v>0.63930555555555557</v>
      </c>
      <c r="D255" s="2">
        <v>43082</v>
      </c>
      <c r="F255">
        <f t="shared" si="12"/>
        <v>1.4997040360810351E-6</v>
      </c>
      <c r="H255">
        <f t="shared" si="13"/>
        <v>1.4997040360810351E-6</v>
      </c>
      <c r="I255">
        <f t="shared" si="14"/>
        <v>-13.410242778603456</v>
      </c>
      <c r="J255">
        <f t="shared" si="15"/>
        <v>666798.23214529641</v>
      </c>
    </row>
    <row r="256" spans="1:10" x14ac:dyDescent="0.25">
      <c r="A256">
        <v>509.5</v>
      </c>
      <c r="B256">
        <v>1.4570000000000001</v>
      </c>
      <c r="C256" s="1">
        <v>0.63932870370370376</v>
      </c>
      <c r="D256" s="2">
        <v>43082</v>
      </c>
      <c r="F256">
        <f t="shared" si="12"/>
        <v>1.4950782906067561E-6</v>
      </c>
      <c r="H256">
        <f t="shared" si="13"/>
        <v>1.4950782906067561E-6</v>
      </c>
      <c r="I256">
        <f t="shared" si="14"/>
        <v>-13.413331984193963</v>
      </c>
      <c r="J256">
        <f t="shared" si="15"/>
        <v>668861.2939421148</v>
      </c>
    </row>
    <row r="257" spans="1:10" x14ac:dyDescent="0.25">
      <c r="A257">
        <v>511.5</v>
      </c>
      <c r="B257">
        <v>1.458</v>
      </c>
      <c r="C257" s="1">
        <v>0.63935185185185184</v>
      </c>
      <c r="D257" s="2">
        <v>43082</v>
      </c>
      <c r="F257">
        <f t="shared" si="12"/>
        <v>1.4904557188860547E-6</v>
      </c>
      <c r="H257">
        <f t="shared" si="13"/>
        <v>1.4904557188860547E-6</v>
      </c>
      <c r="I257">
        <f t="shared" si="14"/>
        <v>-13.416428633168593</v>
      </c>
      <c r="J257">
        <f t="shared" si="15"/>
        <v>670935.73282900732</v>
      </c>
    </row>
    <row r="258" spans="1:10" x14ac:dyDescent="0.25">
      <c r="A258">
        <v>513.5</v>
      </c>
      <c r="B258">
        <v>1.458</v>
      </c>
      <c r="C258" s="1">
        <v>0.63937500000000003</v>
      </c>
      <c r="D258" s="2">
        <v>43082</v>
      </c>
      <c r="F258">
        <f t="shared" si="12"/>
        <v>1.4904557188860547E-6</v>
      </c>
      <c r="H258">
        <f t="shared" si="13"/>
        <v>1.4904557188860547E-6</v>
      </c>
      <c r="I258">
        <f t="shared" si="14"/>
        <v>-13.416428633168593</v>
      </c>
      <c r="J258">
        <f t="shared" si="15"/>
        <v>670935.73282900732</v>
      </c>
    </row>
    <row r="259" spans="1:10" x14ac:dyDescent="0.25">
      <c r="A259">
        <v>515.5</v>
      </c>
      <c r="B259">
        <v>1.46</v>
      </c>
      <c r="C259" s="1">
        <v>0.63939814814814822</v>
      </c>
      <c r="D259" s="2">
        <v>43082</v>
      </c>
      <c r="F259">
        <f t="shared" ref="F259:F322" si="16">LOG(1.819/B259)/64460.268</f>
        <v>1.4812200793060076E-6</v>
      </c>
      <c r="H259">
        <f t="shared" ref="H259:H322" si="17">F259</f>
        <v>1.4812200793060076E-6</v>
      </c>
      <c r="I259">
        <f t="shared" ref="I259:I322" si="18">LN(F259)</f>
        <v>-13.422644431891621</v>
      </c>
      <c r="J259">
        <f t="shared" ref="J259:J322" si="19">1/F259</f>
        <v>675119.12238492444</v>
      </c>
    </row>
    <row r="260" spans="1:10" x14ac:dyDescent="0.25">
      <c r="A260">
        <v>517.5</v>
      </c>
      <c r="B260">
        <v>1.46</v>
      </c>
      <c r="C260" s="1">
        <v>0.63942129629629629</v>
      </c>
      <c r="D260" s="2">
        <v>43082</v>
      </c>
      <c r="F260">
        <f t="shared" si="16"/>
        <v>1.4812200793060076E-6</v>
      </c>
      <c r="H260">
        <f t="shared" si="17"/>
        <v>1.4812200793060076E-6</v>
      </c>
      <c r="I260">
        <f t="shared" si="18"/>
        <v>-13.422644431891621</v>
      </c>
      <c r="J260">
        <f t="shared" si="19"/>
        <v>675119.12238492444</v>
      </c>
    </row>
    <row r="261" spans="1:10" x14ac:dyDescent="0.25">
      <c r="A261">
        <v>519.5</v>
      </c>
      <c r="B261">
        <v>1.462</v>
      </c>
      <c r="C261" s="1">
        <v>0.63944444444444448</v>
      </c>
      <c r="D261" s="2">
        <v>43082</v>
      </c>
      <c r="F261">
        <f t="shared" si="16"/>
        <v>1.4719970826314578E-6</v>
      </c>
      <c r="H261">
        <f t="shared" si="17"/>
        <v>1.4719970826314578E-6</v>
      </c>
      <c r="I261">
        <f t="shared" si="18"/>
        <v>-13.428890519567531</v>
      </c>
      <c r="J261">
        <f t="shared" si="19"/>
        <v>679349.17249450064</v>
      </c>
    </row>
    <row r="262" spans="1:10" x14ac:dyDescent="0.25">
      <c r="A262">
        <v>521.5</v>
      </c>
      <c r="B262">
        <v>1.462</v>
      </c>
      <c r="C262" s="1">
        <v>0.63946759259259256</v>
      </c>
      <c r="D262" s="2">
        <v>43082</v>
      </c>
      <c r="F262">
        <f t="shared" si="16"/>
        <v>1.4719970826314578E-6</v>
      </c>
      <c r="H262">
        <f t="shared" si="17"/>
        <v>1.4719970826314578E-6</v>
      </c>
      <c r="I262">
        <f t="shared" si="18"/>
        <v>-13.428890519567531</v>
      </c>
      <c r="J262">
        <f t="shared" si="19"/>
        <v>679349.17249450064</v>
      </c>
    </row>
    <row r="263" spans="1:10" x14ac:dyDescent="0.25">
      <c r="A263">
        <v>523.5</v>
      </c>
      <c r="B263">
        <v>1.4630000000000001</v>
      </c>
      <c r="C263" s="1">
        <v>0.63949074074074075</v>
      </c>
      <c r="D263" s="2">
        <v>43082</v>
      </c>
      <c r="F263">
        <f t="shared" si="16"/>
        <v>1.4673903145759914E-6</v>
      </c>
      <c r="H263">
        <f t="shared" si="17"/>
        <v>1.4673903145759914E-6</v>
      </c>
      <c r="I263">
        <f t="shared" si="18"/>
        <v>-13.432025031086289</v>
      </c>
      <c r="J263">
        <f t="shared" si="19"/>
        <v>681481.94114866713</v>
      </c>
    </row>
    <row r="264" spans="1:10" x14ac:dyDescent="0.25">
      <c r="A264">
        <v>525.5</v>
      </c>
      <c r="B264">
        <v>1.464</v>
      </c>
      <c r="C264" s="1">
        <v>0.63951388888888883</v>
      </c>
      <c r="D264" s="2">
        <v>43082</v>
      </c>
      <c r="F264">
        <f t="shared" si="16"/>
        <v>1.4627866942953221E-6</v>
      </c>
      <c r="H264">
        <f t="shared" si="17"/>
        <v>1.4627866942953221E-6</v>
      </c>
      <c r="I264">
        <f t="shared" si="18"/>
        <v>-13.435167246764426</v>
      </c>
      <c r="J264">
        <f t="shared" si="19"/>
        <v>683626.67222765286</v>
      </c>
    </row>
    <row r="265" spans="1:10" x14ac:dyDescent="0.25">
      <c r="A265">
        <v>527.5</v>
      </c>
      <c r="B265">
        <v>1.4650000000000001</v>
      </c>
      <c r="C265" s="1">
        <v>0.63953703703703701</v>
      </c>
      <c r="D265" s="2">
        <v>43082</v>
      </c>
      <c r="F265">
        <f t="shared" si="16"/>
        <v>1.458186217490676E-6</v>
      </c>
      <c r="H265">
        <f t="shared" si="17"/>
        <v>1.458186217490676E-6</v>
      </c>
      <c r="I265">
        <f t="shared" si="18"/>
        <v>-13.438317211346444</v>
      </c>
      <c r="J265">
        <f t="shared" si="19"/>
        <v>685783.46716296149</v>
      </c>
    </row>
    <row r="266" spans="1:10" x14ac:dyDescent="0.25">
      <c r="A266">
        <v>529.5</v>
      </c>
      <c r="B266">
        <v>1.466</v>
      </c>
      <c r="C266" s="1">
        <v>0.6395601851851852</v>
      </c>
      <c r="D266" s="2">
        <v>43082</v>
      </c>
      <c r="F266">
        <f t="shared" si="16"/>
        <v>1.4535888798720849E-6</v>
      </c>
      <c r="H266">
        <f t="shared" si="17"/>
        <v>1.4535888798720849E-6</v>
      </c>
      <c r="I266">
        <f t="shared" si="18"/>
        <v>-13.441474969954193</v>
      </c>
      <c r="J266">
        <f t="shared" si="19"/>
        <v>687952.42853536375</v>
      </c>
    </row>
    <row r="267" spans="1:10" x14ac:dyDescent="0.25">
      <c r="A267">
        <v>531.5</v>
      </c>
      <c r="B267">
        <v>1.4670000000000001</v>
      </c>
      <c r="C267" s="1">
        <v>0.63958333333333328</v>
      </c>
      <c r="D267" s="2">
        <v>43082</v>
      </c>
      <c r="F267">
        <f t="shared" si="16"/>
        <v>1.4489946771583527E-6</v>
      </c>
      <c r="H267">
        <f t="shared" si="17"/>
        <v>1.4489946771583527E-6</v>
      </c>
      <c r="I267">
        <f t="shared" si="18"/>
        <v>-13.44464056809117</v>
      </c>
      <c r="J267">
        <f t="shared" si="19"/>
        <v>690133.66009122715</v>
      </c>
    </row>
    <row r="268" spans="1:10" x14ac:dyDescent="0.25">
      <c r="A268">
        <v>533.5</v>
      </c>
      <c r="B268">
        <v>1.468</v>
      </c>
      <c r="C268" s="1">
        <v>0.63960648148148147</v>
      </c>
      <c r="D268" s="2">
        <v>43082</v>
      </c>
      <c r="F268">
        <f t="shared" si="16"/>
        <v>1.4444036050770355E-6</v>
      </c>
      <c r="H268">
        <f t="shared" si="17"/>
        <v>1.4444036050770355E-6</v>
      </c>
      <c r="I268">
        <f t="shared" si="18"/>
        <v>-13.447814051646864</v>
      </c>
      <c r="J268">
        <f t="shared" si="19"/>
        <v>692327.26675911772</v>
      </c>
    </row>
    <row r="269" spans="1:10" x14ac:dyDescent="0.25">
      <c r="A269">
        <v>535.5</v>
      </c>
      <c r="B269">
        <v>1.468</v>
      </c>
      <c r="C269" s="1">
        <v>0.63962962962962966</v>
      </c>
      <c r="D269" s="2">
        <v>43082</v>
      </c>
      <c r="F269">
        <f t="shared" si="16"/>
        <v>1.4444036050770355E-6</v>
      </c>
      <c r="H269">
        <f t="shared" si="17"/>
        <v>1.4444036050770355E-6</v>
      </c>
      <c r="I269">
        <f t="shared" si="18"/>
        <v>-13.447814051646864</v>
      </c>
      <c r="J269">
        <f t="shared" si="19"/>
        <v>692327.26675911772</v>
      </c>
    </row>
    <row r="270" spans="1:10" x14ac:dyDescent="0.25">
      <c r="A270">
        <v>537.5</v>
      </c>
      <c r="B270">
        <v>1.47</v>
      </c>
      <c r="C270" s="1">
        <v>0.63965277777777774</v>
      </c>
      <c r="D270" s="2">
        <v>43082</v>
      </c>
      <c r="F270">
        <f t="shared" si="16"/>
        <v>1.4352308357654895E-6</v>
      </c>
      <c r="H270">
        <f t="shared" si="17"/>
        <v>1.4352308357654895E-6</v>
      </c>
      <c r="I270">
        <f t="shared" si="18"/>
        <v>-13.454184860528839</v>
      </c>
      <c r="J270">
        <f t="shared" si="19"/>
        <v>696752.03115786158</v>
      </c>
    </row>
    <row r="271" spans="1:10" x14ac:dyDescent="0.25">
      <c r="A271">
        <v>539.5</v>
      </c>
      <c r="B271">
        <v>1.47</v>
      </c>
      <c r="C271" s="1">
        <v>0.63967592592592593</v>
      </c>
      <c r="D271" s="2">
        <v>43082</v>
      </c>
      <c r="F271">
        <f t="shared" si="16"/>
        <v>1.4352308357654895E-6</v>
      </c>
      <c r="H271">
        <f t="shared" si="17"/>
        <v>1.4352308357654895E-6</v>
      </c>
      <c r="I271">
        <f t="shared" si="18"/>
        <v>-13.454184860528839</v>
      </c>
      <c r="J271">
        <f t="shared" si="19"/>
        <v>696752.03115786158</v>
      </c>
    </row>
    <row r="272" spans="1:10" x14ac:dyDescent="0.25">
      <c r="A272">
        <v>541.5</v>
      </c>
      <c r="B272">
        <v>1.4710000000000001</v>
      </c>
      <c r="C272" s="1">
        <v>0.63969907407407411</v>
      </c>
      <c r="D272" s="2">
        <v>43082</v>
      </c>
      <c r="F272">
        <f t="shared" si="16"/>
        <v>1.4306491300339218E-6</v>
      </c>
      <c r="H272">
        <f t="shared" si="17"/>
        <v>1.4306491300339218E-6</v>
      </c>
      <c r="I272">
        <f t="shared" si="18"/>
        <v>-13.457382279604071</v>
      </c>
      <c r="J272">
        <f t="shared" si="19"/>
        <v>698983.40481029695</v>
      </c>
    </row>
    <row r="273" spans="1:10" x14ac:dyDescent="0.25">
      <c r="A273">
        <v>543.5</v>
      </c>
      <c r="B273">
        <v>1.472</v>
      </c>
      <c r="C273" s="1">
        <v>0.63972222222222219</v>
      </c>
      <c r="D273" s="2">
        <v>43082</v>
      </c>
      <c r="F273">
        <f t="shared" si="16"/>
        <v>1.4260705379320405E-6</v>
      </c>
      <c r="H273">
        <f t="shared" si="17"/>
        <v>1.4260705379320405E-6</v>
      </c>
      <c r="I273">
        <f t="shared" si="18"/>
        <v>-13.460587771605061</v>
      </c>
      <c r="J273">
        <f t="shared" si="19"/>
        <v>701227.58545317838</v>
      </c>
    </row>
    <row r="274" spans="1:10" x14ac:dyDescent="0.25">
      <c r="A274">
        <v>545.5</v>
      </c>
      <c r="B274">
        <v>1.4730000000000001</v>
      </c>
      <c r="C274" s="1">
        <v>0.63974537037037038</v>
      </c>
      <c r="D274" s="2">
        <v>43082</v>
      </c>
      <c r="F274">
        <f t="shared" si="16"/>
        <v>1.421495055230807E-6</v>
      </c>
      <c r="H274">
        <f t="shared" si="17"/>
        <v>1.421495055230807E-6</v>
      </c>
      <c r="I274">
        <f t="shared" si="18"/>
        <v>-13.463801384418701</v>
      </c>
      <c r="J274">
        <f t="shared" si="19"/>
        <v>703484.68418529304</v>
      </c>
    </row>
    <row r="275" spans="1:10" x14ac:dyDescent="0.25">
      <c r="A275">
        <v>547.5</v>
      </c>
      <c r="B275">
        <v>1.474</v>
      </c>
      <c r="C275" s="1">
        <v>0.63976851851851857</v>
      </c>
      <c r="D275" s="2">
        <v>43082</v>
      </c>
      <c r="F275">
        <f t="shared" si="16"/>
        <v>1.4169226777097928E-6</v>
      </c>
      <c r="H275">
        <f t="shared" si="17"/>
        <v>1.4169226777097928E-6</v>
      </c>
      <c r="I275">
        <f t="shared" si="18"/>
        <v>-13.467023166345307</v>
      </c>
      <c r="J275">
        <f t="shared" si="19"/>
        <v>705754.81339343428</v>
      </c>
    </row>
    <row r="276" spans="1:10" x14ac:dyDescent="0.25">
      <c r="A276">
        <v>549.5</v>
      </c>
      <c r="B276">
        <v>1.4750000000000001</v>
      </c>
      <c r="C276" s="1">
        <v>0.63979166666666665</v>
      </c>
      <c r="D276" s="2">
        <v>43082</v>
      </c>
      <c r="F276">
        <f t="shared" si="16"/>
        <v>1.4123534011571552E-6</v>
      </c>
      <c r="H276">
        <f t="shared" si="17"/>
        <v>1.4123534011571552E-6</v>
      </c>
      <c r="I276">
        <f t="shared" si="18"/>
        <v>-13.470253166103431</v>
      </c>
      <c r="J276">
        <f t="shared" si="19"/>
        <v>708038.08677112265</v>
      </c>
    </row>
    <row r="277" spans="1:10" x14ac:dyDescent="0.25">
      <c r="A277">
        <v>551.5</v>
      </c>
      <c r="B277">
        <v>1.476</v>
      </c>
      <c r="C277" s="1">
        <v>0.63981481481481484</v>
      </c>
      <c r="D277" s="2">
        <v>43082</v>
      </c>
      <c r="F277">
        <f t="shared" si="16"/>
        <v>1.4077872213696164E-6</v>
      </c>
      <c r="H277">
        <f t="shared" si="17"/>
        <v>1.4077872213696164E-6</v>
      </c>
      <c r="I277">
        <f t="shared" si="18"/>
        <v>-13.473491432834733</v>
      </c>
      <c r="J277">
        <f t="shared" si="19"/>
        <v>710334.61933765397</v>
      </c>
    </row>
    <row r="278" spans="1:10" x14ac:dyDescent="0.25">
      <c r="A278">
        <v>553.5</v>
      </c>
      <c r="B278">
        <v>1.476</v>
      </c>
      <c r="C278" s="1">
        <v>0.63983796296296302</v>
      </c>
      <c r="D278" s="2">
        <v>43082</v>
      </c>
      <c r="F278">
        <f t="shared" si="16"/>
        <v>1.4077872213696164E-6</v>
      </c>
      <c r="H278">
        <f t="shared" si="17"/>
        <v>1.4077872213696164E-6</v>
      </c>
      <c r="I278">
        <f t="shared" si="18"/>
        <v>-13.473491432834733</v>
      </c>
      <c r="J278">
        <f t="shared" si="19"/>
        <v>710334.61933765397</v>
      </c>
    </row>
    <row r="279" spans="1:10" x14ac:dyDescent="0.25">
      <c r="A279">
        <v>555.5</v>
      </c>
      <c r="B279">
        <v>1.4770000000000001</v>
      </c>
      <c r="C279" s="1">
        <v>0.6398611111111111</v>
      </c>
      <c r="D279" s="2">
        <v>43082</v>
      </c>
      <c r="F279">
        <f t="shared" si="16"/>
        <v>1.4032241341524366E-6</v>
      </c>
      <c r="H279">
        <f t="shared" si="17"/>
        <v>1.4032241341524366E-6</v>
      </c>
      <c r="I279">
        <f t="shared" si="18"/>
        <v>-13.476738016108929</v>
      </c>
      <c r="J279">
        <f t="shared" si="19"/>
        <v>712644.52745748381</v>
      </c>
    </row>
    <row r="280" spans="1:10" x14ac:dyDescent="0.25">
      <c r="A280">
        <v>557.5</v>
      </c>
      <c r="B280">
        <v>1.478</v>
      </c>
      <c r="C280" s="1">
        <v>0.63988425925925929</v>
      </c>
      <c r="D280" s="2">
        <v>43082</v>
      </c>
      <c r="F280">
        <f t="shared" si="16"/>
        <v>1.3986641353193974E-6</v>
      </c>
      <c r="H280">
        <f t="shared" si="17"/>
        <v>1.3986641353193974E-6</v>
      </c>
      <c r="I280">
        <f t="shared" si="18"/>
        <v>-13.47999296592881</v>
      </c>
      <c r="J280">
        <f t="shared" si="19"/>
        <v>714967.9288599483</v>
      </c>
    </row>
    <row r="281" spans="1:10" x14ac:dyDescent="0.25">
      <c r="A281">
        <v>559.5</v>
      </c>
      <c r="B281">
        <v>1.4790000000000001</v>
      </c>
      <c r="C281" s="1">
        <v>0.63990740740740737</v>
      </c>
      <c r="D281" s="2">
        <v>43082</v>
      </c>
      <c r="F281">
        <f t="shared" si="16"/>
        <v>1.3941072206927701E-6</v>
      </c>
      <c r="H281">
        <f t="shared" si="17"/>
        <v>1.3941072206927701E-6</v>
      </c>
      <c r="I281">
        <f t="shared" si="18"/>
        <v>-13.483256332735342</v>
      </c>
      <c r="J281">
        <f t="shared" si="19"/>
        <v>717304.94265934045</v>
      </c>
    </row>
    <row r="282" spans="1:10" x14ac:dyDescent="0.25">
      <c r="A282">
        <v>561.5</v>
      </c>
      <c r="B282">
        <v>1.48</v>
      </c>
      <c r="C282" s="1">
        <v>0.63993055555555556</v>
      </c>
      <c r="D282" s="2">
        <v>43082</v>
      </c>
      <c r="F282">
        <f t="shared" si="16"/>
        <v>1.3895533861032996E-6</v>
      </c>
      <c r="H282">
        <f t="shared" si="17"/>
        <v>1.3895533861032996E-6</v>
      </c>
      <c r="I282">
        <f t="shared" si="18"/>
        <v>-13.486528167412827</v>
      </c>
      <c r="J282">
        <f t="shared" si="19"/>
        <v>719655.68937533419</v>
      </c>
    </row>
    <row r="283" spans="1:10" x14ac:dyDescent="0.25">
      <c r="A283">
        <v>563.5</v>
      </c>
      <c r="B283">
        <v>1.4810000000000001</v>
      </c>
      <c r="C283" s="1">
        <v>0.63995370370370364</v>
      </c>
      <c r="D283" s="2">
        <v>43082</v>
      </c>
      <c r="F283">
        <f t="shared" si="16"/>
        <v>1.3850026273901793E-6</v>
      </c>
      <c r="H283">
        <f t="shared" si="17"/>
        <v>1.3850026273901793E-6</v>
      </c>
      <c r="I283">
        <f t="shared" si="18"/>
        <v>-13.489808521294151</v>
      </c>
      <c r="J283">
        <f t="shared" si="19"/>
        <v>722020.29095377494</v>
      </c>
    </row>
    <row r="284" spans="1:10" x14ac:dyDescent="0.25">
      <c r="A284">
        <v>565.5</v>
      </c>
      <c r="B284">
        <v>1.482</v>
      </c>
      <c r="C284" s="1">
        <v>0.63997685185185182</v>
      </c>
      <c r="D284" s="2">
        <v>43082</v>
      </c>
      <c r="F284">
        <f t="shared" si="16"/>
        <v>1.380454940401026E-6</v>
      </c>
      <c r="H284">
        <f t="shared" si="17"/>
        <v>1.380454940401026E-6</v>
      </c>
      <c r="I284">
        <f t="shared" si="18"/>
        <v>-13.493097446166107</v>
      </c>
      <c r="J284">
        <f t="shared" si="19"/>
        <v>724398.87078784127</v>
      </c>
    </row>
    <row r="285" spans="1:10" x14ac:dyDescent="0.25">
      <c r="A285">
        <v>567.5</v>
      </c>
      <c r="B285">
        <v>1.482</v>
      </c>
      <c r="C285" s="1">
        <v>0.64</v>
      </c>
      <c r="D285" s="2">
        <v>43082</v>
      </c>
      <c r="F285">
        <f t="shared" si="16"/>
        <v>1.380454940401026E-6</v>
      </c>
      <c r="H285">
        <f t="shared" si="17"/>
        <v>1.380454940401026E-6</v>
      </c>
      <c r="I285">
        <f t="shared" si="18"/>
        <v>-13.493097446166107</v>
      </c>
      <c r="J285">
        <f t="shared" si="19"/>
        <v>724398.87078784127</v>
      </c>
    </row>
    <row r="286" spans="1:10" x14ac:dyDescent="0.25">
      <c r="A286">
        <v>569.5</v>
      </c>
      <c r="B286">
        <v>1.4830000000000001</v>
      </c>
      <c r="C286" s="1">
        <v>0.64002314814814809</v>
      </c>
      <c r="D286" s="2">
        <v>43082</v>
      </c>
      <c r="F286">
        <f t="shared" si="16"/>
        <v>1.3759103209918627E-6</v>
      </c>
      <c r="H286">
        <f t="shared" si="17"/>
        <v>1.3759103209918627E-6</v>
      </c>
      <c r="I286">
        <f t="shared" si="18"/>
        <v>-13.496394994274794</v>
      </c>
      <c r="J286">
        <f t="shared" si="19"/>
        <v>726791.55373957998</v>
      </c>
    </row>
    <row r="287" spans="1:10" x14ac:dyDescent="0.25">
      <c r="A287">
        <v>571.5</v>
      </c>
      <c r="B287">
        <v>1.484</v>
      </c>
      <c r="C287" s="1">
        <v>0.64004629629629628</v>
      </c>
      <c r="D287" s="2">
        <v>43082</v>
      </c>
      <c r="F287">
        <f t="shared" si="16"/>
        <v>1.3713687650270904E-6</v>
      </c>
      <c r="H287">
        <f t="shared" si="17"/>
        <v>1.3713687650270904E-6</v>
      </c>
      <c r="I287">
        <f t="shared" si="18"/>
        <v>-13.499701218331102</v>
      </c>
      <c r="J287">
        <f t="shared" si="19"/>
        <v>729198.46616183186</v>
      </c>
    </row>
    <row r="288" spans="1:10" x14ac:dyDescent="0.25">
      <c r="A288">
        <v>573.5</v>
      </c>
      <c r="B288">
        <v>1.4850000000000001</v>
      </c>
      <c r="C288" s="1">
        <v>0.64006944444444447</v>
      </c>
      <c r="D288" s="2">
        <v>43082</v>
      </c>
      <c r="F288">
        <f t="shared" si="16"/>
        <v>1.3668302683794668E-6</v>
      </c>
      <c r="H288">
        <f t="shared" si="17"/>
        <v>1.3668302683794668E-6</v>
      </c>
      <c r="I288">
        <f t="shared" si="18"/>
        <v>-13.503016171516279</v>
      </c>
      <c r="J288">
        <f t="shared" si="19"/>
        <v>731619.73592054995</v>
      </c>
    </row>
    <row r="289" spans="1:10" x14ac:dyDescent="0.25">
      <c r="A289">
        <v>575.5</v>
      </c>
      <c r="B289">
        <v>1.486</v>
      </c>
      <c r="C289" s="1">
        <v>0.64009259259259255</v>
      </c>
      <c r="D289" s="2">
        <v>43082</v>
      </c>
      <c r="F289">
        <f t="shared" si="16"/>
        <v>1.3622948269300876E-6</v>
      </c>
      <c r="H289">
        <f t="shared" si="17"/>
        <v>1.3622948269300876E-6</v>
      </c>
      <c r="I289">
        <f t="shared" si="18"/>
        <v>-13.506339907487568</v>
      </c>
      <c r="J289">
        <f t="shared" si="19"/>
        <v>734055.49241751584</v>
      </c>
    </row>
    <row r="290" spans="1:10" x14ac:dyDescent="0.25">
      <c r="A290">
        <v>577.5</v>
      </c>
      <c r="B290">
        <v>1.4870000000000001</v>
      </c>
      <c r="C290" s="1">
        <v>0.64011574074074074</v>
      </c>
      <c r="D290" s="2">
        <v>43082</v>
      </c>
      <c r="F290">
        <f t="shared" si="16"/>
        <v>1.3577624365683575E-6</v>
      </c>
      <c r="H290">
        <f t="shared" si="17"/>
        <v>1.3577624365683575E-6</v>
      </c>
      <c r="I290">
        <f t="shared" si="18"/>
        <v>-13.509672480383951</v>
      </c>
      <c r="J290">
        <f t="shared" si="19"/>
        <v>736505.86661347386</v>
      </c>
    </row>
    <row r="291" spans="1:10" x14ac:dyDescent="0.25">
      <c r="A291">
        <v>579.5</v>
      </c>
      <c r="B291">
        <v>1.488</v>
      </c>
      <c r="C291" s="1">
        <v>0.64013888888888892</v>
      </c>
      <c r="D291" s="2">
        <v>43082</v>
      </c>
      <c r="F291">
        <f t="shared" si="16"/>
        <v>1.3532330931919746E-6</v>
      </c>
      <c r="H291">
        <f t="shared" si="17"/>
        <v>1.3532330931919746E-6</v>
      </c>
      <c r="I291">
        <f t="shared" si="18"/>
        <v>-13.513013944831961</v>
      </c>
      <c r="J291">
        <f t="shared" si="19"/>
        <v>738970.99105167715</v>
      </c>
    </row>
    <row r="292" spans="1:10" x14ac:dyDescent="0.25">
      <c r="A292">
        <v>581.5</v>
      </c>
      <c r="B292">
        <v>1.4890000000000001</v>
      </c>
      <c r="C292" s="1">
        <v>0.640162037037037</v>
      </c>
      <c r="D292" s="2">
        <v>43082</v>
      </c>
      <c r="F292">
        <f t="shared" si="16"/>
        <v>1.3487067927069032E-6</v>
      </c>
      <c r="H292">
        <f t="shared" si="17"/>
        <v>1.3487067927069032E-6</v>
      </c>
      <c r="I292">
        <f t="shared" si="18"/>
        <v>-13.516364355951591</v>
      </c>
      <c r="J292">
        <f t="shared" si="19"/>
        <v>741450.99988186755</v>
      </c>
    </row>
    <row r="293" spans="1:10" x14ac:dyDescent="0.25">
      <c r="A293">
        <v>583.5</v>
      </c>
      <c r="B293">
        <v>1.49</v>
      </c>
      <c r="C293" s="1">
        <v>0.64018518518518519</v>
      </c>
      <c r="D293" s="2">
        <v>43082</v>
      </c>
      <c r="F293">
        <f t="shared" si="16"/>
        <v>1.3441835310273533E-6</v>
      </c>
      <c r="H293">
        <f t="shared" si="17"/>
        <v>1.3441835310273533E-6</v>
      </c>
      <c r="I293">
        <f t="shared" si="18"/>
        <v>-13.51972376936229</v>
      </c>
      <c r="J293">
        <f t="shared" si="19"/>
        <v>743946.02888469002</v>
      </c>
    </row>
    <row r="294" spans="1:10" x14ac:dyDescent="0.25">
      <c r="A294">
        <v>585.5</v>
      </c>
      <c r="B294">
        <v>1.49</v>
      </c>
      <c r="C294" s="1">
        <v>0.64020833333333338</v>
      </c>
      <c r="D294" s="2">
        <v>43082</v>
      </c>
      <c r="F294">
        <f t="shared" si="16"/>
        <v>1.3441835310273533E-6</v>
      </c>
      <c r="H294">
        <f t="shared" si="17"/>
        <v>1.3441835310273533E-6</v>
      </c>
      <c r="I294">
        <f t="shared" si="18"/>
        <v>-13.51972376936229</v>
      </c>
      <c r="J294">
        <f t="shared" si="19"/>
        <v>743946.02888469002</v>
      </c>
    </row>
    <row r="295" spans="1:10" x14ac:dyDescent="0.25">
      <c r="A295">
        <v>587.5</v>
      </c>
      <c r="B295">
        <v>1.4910000000000001</v>
      </c>
      <c r="C295" s="1">
        <v>0.64023148148148146</v>
      </c>
      <c r="D295" s="2">
        <v>43082</v>
      </c>
      <c r="F295">
        <f t="shared" si="16"/>
        <v>1.3396633040757596E-6</v>
      </c>
      <c r="H295">
        <f t="shared" si="17"/>
        <v>1.3396633040757596E-6</v>
      </c>
      <c r="I295">
        <f t="shared" si="18"/>
        <v>-13.523092241189053</v>
      </c>
      <c r="J295">
        <f t="shared" si="19"/>
        <v>746456.21549655346</v>
      </c>
    </row>
    <row r="296" spans="1:10" x14ac:dyDescent="0.25">
      <c r="A296">
        <v>589.5</v>
      </c>
      <c r="B296">
        <v>1.492</v>
      </c>
      <c r="C296" s="1">
        <v>0.64025462962962965</v>
      </c>
      <c r="D296" s="2">
        <v>43082</v>
      </c>
      <c r="F296">
        <f t="shared" si="16"/>
        <v>1.335146107782759E-6</v>
      </c>
      <c r="H296">
        <f t="shared" si="17"/>
        <v>1.335146107782759E-6</v>
      </c>
      <c r="I296">
        <f t="shared" si="18"/>
        <v>-13.526469828068594</v>
      </c>
      <c r="J296">
        <f t="shared" si="19"/>
        <v>748981.69883494836</v>
      </c>
    </row>
    <row r="297" spans="1:10" x14ac:dyDescent="0.25">
      <c r="A297">
        <v>591.5</v>
      </c>
      <c r="B297">
        <v>1.4930000000000001</v>
      </c>
      <c r="C297" s="1">
        <v>0.64027777777777783</v>
      </c>
      <c r="D297" s="2">
        <v>43082</v>
      </c>
      <c r="F297">
        <f t="shared" si="16"/>
        <v>1.3306319380871659E-6</v>
      </c>
      <c r="H297">
        <f t="shared" si="17"/>
        <v>1.3306319380871659E-6</v>
      </c>
      <c r="I297">
        <f t="shared" si="18"/>
        <v>-13.529856587155631</v>
      </c>
      <c r="J297">
        <f t="shared" si="19"/>
        <v>751522.61972423282</v>
      </c>
    </row>
    <row r="298" spans="1:10" x14ac:dyDescent="0.25">
      <c r="A298">
        <v>593.5</v>
      </c>
      <c r="B298">
        <v>1.494</v>
      </c>
      <c r="C298" s="1">
        <v>0.64030092592592591</v>
      </c>
      <c r="D298" s="2">
        <v>43082</v>
      </c>
      <c r="F298">
        <f t="shared" si="16"/>
        <v>1.3261207909359546E-6</v>
      </c>
      <c r="H298">
        <f t="shared" si="17"/>
        <v>1.3261207909359546E-6</v>
      </c>
      <c r="I298">
        <f t="shared" si="18"/>
        <v>-13.533252576129254</v>
      </c>
      <c r="J298">
        <f t="shared" si="19"/>
        <v>754079.1207218885</v>
      </c>
    </row>
    <row r="299" spans="1:10" x14ac:dyDescent="0.25">
      <c r="A299">
        <v>595.5</v>
      </c>
      <c r="B299">
        <v>1.4950000000000001</v>
      </c>
      <c r="C299" s="1">
        <v>0.6403240740740741</v>
      </c>
      <c r="D299" s="2">
        <v>43082</v>
      </c>
      <c r="F299">
        <f t="shared" si="16"/>
        <v>1.3216126622842322E-6</v>
      </c>
      <c r="H299">
        <f t="shared" si="17"/>
        <v>1.3216126622842322E-6</v>
      </c>
      <c r="I299">
        <f t="shared" si="18"/>
        <v>-13.53665785319939</v>
      </c>
      <c r="J299">
        <f t="shared" si="19"/>
        <v>756651.34614527121</v>
      </c>
    </row>
    <row r="300" spans="1:10" x14ac:dyDescent="0.25">
      <c r="A300">
        <v>597.5</v>
      </c>
      <c r="B300">
        <v>1.496</v>
      </c>
      <c r="C300" s="1">
        <v>0.64034722222222229</v>
      </c>
      <c r="D300" s="2">
        <v>43082</v>
      </c>
      <c r="F300">
        <f t="shared" si="16"/>
        <v>1.3171075480952234E-6</v>
      </c>
      <c r="H300">
        <f t="shared" si="17"/>
        <v>1.3171075480952234E-6</v>
      </c>
      <c r="I300">
        <f t="shared" si="18"/>
        <v>-13.540072477113382</v>
      </c>
      <c r="J300">
        <f t="shared" si="19"/>
        <v>759239.44209884875</v>
      </c>
    </row>
    <row r="301" spans="1:10" x14ac:dyDescent="0.25">
      <c r="A301">
        <v>599.5</v>
      </c>
      <c r="B301">
        <v>1.496</v>
      </c>
      <c r="C301" s="1">
        <v>0.64037037037037037</v>
      </c>
      <c r="D301" s="2">
        <v>43082</v>
      </c>
      <c r="F301">
        <f t="shared" si="16"/>
        <v>1.3171075480952234E-6</v>
      </c>
      <c r="H301">
        <f t="shared" si="17"/>
        <v>1.3171075480952234E-6</v>
      </c>
      <c r="I301">
        <f t="shared" si="18"/>
        <v>-13.540072477113382</v>
      </c>
      <c r="J301">
        <f t="shared" si="19"/>
        <v>759239.44209884875</v>
      </c>
    </row>
    <row r="302" spans="1:10" x14ac:dyDescent="0.25">
      <c r="A302">
        <v>601.5</v>
      </c>
      <c r="B302">
        <v>1.4970000000000001</v>
      </c>
      <c r="C302" s="1">
        <v>0.64039351851851845</v>
      </c>
      <c r="D302" s="2">
        <v>43082</v>
      </c>
      <c r="F302">
        <f t="shared" si="16"/>
        <v>1.3126054443402438E-6</v>
      </c>
      <c r="H302">
        <f t="shared" si="17"/>
        <v>1.3126054443402438E-6</v>
      </c>
      <c r="I302">
        <f t="shared" si="18"/>
        <v>-13.543496507162653</v>
      </c>
      <c r="J302">
        <f t="shared" si="19"/>
        <v>761843.55650195479</v>
      </c>
    </row>
    <row r="303" spans="1:10" x14ac:dyDescent="0.25">
      <c r="A303">
        <v>603.5</v>
      </c>
      <c r="B303">
        <v>1.498</v>
      </c>
      <c r="C303" s="1">
        <v>0.64041666666666663</v>
      </c>
      <c r="D303" s="2">
        <v>43082</v>
      </c>
      <c r="F303">
        <f t="shared" si="16"/>
        <v>1.3081063469986795E-6</v>
      </c>
      <c r="H303">
        <f t="shared" si="17"/>
        <v>1.3081063469986795E-6</v>
      </c>
      <c r="I303">
        <f t="shared" si="18"/>
        <v>-13.54693000318948</v>
      </c>
      <c r="J303">
        <f t="shared" si="19"/>
        <v>764463.83911705727</v>
      </c>
    </row>
    <row r="304" spans="1:10" x14ac:dyDescent="0.25">
      <c r="A304">
        <v>605.5</v>
      </c>
      <c r="B304">
        <v>1.4990000000000001</v>
      </c>
      <c r="C304" s="1">
        <v>0.64043981481481482</v>
      </c>
      <c r="D304" s="2">
        <v>43082</v>
      </c>
      <c r="F304">
        <f t="shared" si="16"/>
        <v>1.3036102520579669E-6</v>
      </c>
      <c r="H304">
        <f t="shared" si="17"/>
        <v>1.3036102520579669E-6</v>
      </c>
      <c r="I304">
        <f t="shared" si="18"/>
        <v>-13.550373025593887</v>
      </c>
      <c r="J304">
        <f t="shared" si="19"/>
        <v>767100.44157855667</v>
      </c>
    </row>
    <row r="305" spans="1:10" x14ac:dyDescent="0.25">
      <c r="A305">
        <v>607.5</v>
      </c>
      <c r="B305">
        <v>1.5</v>
      </c>
      <c r="C305" s="1">
        <v>0.6404629629629629</v>
      </c>
      <c r="D305" s="2">
        <v>43082</v>
      </c>
      <c r="F305">
        <f t="shared" si="16"/>
        <v>1.2991171555135684E-6</v>
      </c>
      <c r="H305">
        <f t="shared" si="17"/>
        <v>1.2991171555135684E-6</v>
      </c>
      <c r="I305">
        <f t="shared" si="18"/>
        <v>-13.553825635340617</v>
      </c>
      <c r="J305">
        <f t="shared" si="19"/>
        <v>769753.51742212882</v>
      </c>
    </row>
    <row r="306" spans="1:10" x14ac:dyDescent="0.25">
      <c r="A306">
        <v>609.5</v>
      </c>
      <c r="B306">
        <v>1.5</v>
      </c>
      <c r="C306" s="1">
        <v>0.64048611111111109</v>
      </c>
      <c r="D306" s="2">
        <v>43082</v>
      </c>
      <c r="F306">
        <f t="shared" si="16"/>
        <v>1.2991171555135684E-6</v>
      </c>
      <c r="H306">
        <f t="shared" si="17"/>
        <v>1.2991171555135684E-6</v>
      </c>
      <c r="I306">
        <f t="shared" si="18"/>
        <v>-13.553825635340617</v>
      </c>
      <c r="J306">
        <f t="shared" si="19"/>
        <v>769753.51742212882</v>
      </c>
    </row>
    <row r="307" spans="1:10" x14ac:dyDescent="0.25">
      <c r="A307">
        <v>611.5</v>
      </c>
      <c r="B307">
        <v>1.5009999999999999</v>
      </c>
      <c r="C307" s="1">
        <v>0.64050925925925928</v>
      </c>
      <c r="D307" s="2">
        <v>43082</v>
      </c>
      <c r="F307">
        <f t="shared" si="16"/>
        <v>1.294627053368956E-6</v>
      </c>
      <c r="H307">
        <f t="shared" si="17"/>
        <v>1.294627053368956E-6</v>
      </c>
      <c r="I307">
        <f t="shared" si="18"/>
        <v>-13.557287893966246</v>
      </c>
      <c r="J307">
        <f t="shared" si="19"/>
        <v>772423.22211461607</v>
      </c>
    </row>
    <row r="308" spans="1:10" x14ac:dyDescent="0.25">
      <c r="A308">
        <v>613.5</v>
      </c>
      <c r="B308">
        <v>1.502</v>
      </c>
      <c r="C308" s="1">
        <v>0.64053240740740736</v>
      </c>
      <c r="D308" s="2">
        <v>43082</v>
      </c>
      <c r="F308">
        <f t="shared" si="16"/>
        <v>1.2901399416355821E-6</v>
      </c>
      <c r="H308">
        <f t="shared" si="17"/>
        <v>1.2901399416355821E-6</v>
      </c>
      <c r="I308">
        <f t="shared" si="18"/>
        <v>-13.56075986358638</v>
      </c>
      <c r="J308">
        <f t="shared" si="19"/>
        <v>775109.7130844926</v>
      </c>
    </row>
    <row r="309" spans="1:10" x14ac:dyDescent="0.25">
      <c r="A309">
        <v>615.5</v>
      </c>
      <c r="B309">
        <v>1.5029999999999999</v>
      </c>
      <c r="C309" s="1">
        <v>0.64055555555555554</v>
      </c>
      <c r="D309" s="2">
        <v>43082</v>
      </c>
      <c r="F309">
        <f t="shared" si="16"/>
        <v>1.2856558163328675E-6</v>
      </c>
      <c r="H309">
        <f t="shared" si="17"/>
        <v>1.2856558163328675E-6</v>
      </c>
      <c r="I309">
        <f t="shared" si="18"/>
        <v>-13.564241606902989</v>
      </c>
      <c r="J309">
        <f t="shared" si="19"/>
        <v>777813.14975289721</v>
      </c>
    </row>
    <row r="310" spans="1:10" x14ac:dyDescent="0.25">
      <c r="A310">
        <v>617.5</v>
      </c>
      <c r="B310">
        <v>1.5029999999999999</v>
      </c>
      <c r="C310" s="1">
        <v>0.64057870370370373</v>
      </c>
      <c r="D310" s="2">
        <v>43082</v>
      </c>
      <c r="F310">
        <f t="shared" si="16"/>
        <v>1.2856558163328675E-6</v>
      </c>
      <c r="H310">
        <f t="shared" si="17"/>
        <v>1.2856558163328675E-6</v>
      </c>
      <c r="I310">
        <f t="shared" si="18"/>
        <v>-13.564241606902989</v>
      </c>
      <c r="J310">
        <f t="shared" si="19"/>
        <v>777813.14975289721</v>
      </c>
    </row>
    <row r="311" spans="1:10" x14ac:dyDescent="0.25">
      <c r="A311">
        <v>619.5</v>
      </c>
      <c r="B311">
        <v>1.504</v>
      </c>
      <c r="C311" s="1">
        <v>0.64060185185185181</v>
      </c>
      <c r="D311" s="2">
        <v>43082</v>
      </c>
      <c r="F311">
        <f t="shared" si="16"/>
        <v>1.2811746734881727E-6</v>
      </c>
      <c r="H311">
        <f t="shared" si="17"/>
        <v>1.2811746734881727E-6</v>
      </c>
      <c r="I311">
        <f t="shared" si="18"/>
        <v>-13.567733187211841</v>
      </c>
      <c r="J311">
        <f t="shared" si="19"/>
        <v>780533.6935652683</v>
      </c>
    </row>
    <row r="312" spans="1:10" x14ac:dyDescent="0.25">
      <c r="A312">
        <v>621.5</v>
      </c>
      <c r="B312">
        <v>1.5049999999999999</v>
      </c>
      <c r="C312" s="1">
        <v>0.640625</v>
      </c>
      <c r="D312" s="2">
        <v>43082</v>
      </c>
      <c r="F312">
        <f t="shared" si="16"/>
        <v>1.2766965091367818E-6</v>
      </c>
      <c r="H312">
        <f t="shared" si="17"/>
        <v>1.2766965091367818E-6</v>
      </c>
      <c r="I312">
        <f t="shared" si="18"/>
        <v>-13.571234668410066</v>
      </c>
      <c r="J312">
        <f t="shared" si="19"/>
        <v>783271.50802357425</v>
      </c>
    </row>
    <row r="313" spans="1:10" x14ac:dyDescent="0.25">
      <c r="A313">
        <v>623.5</v>
      </c>
      <c r="B313">
        <v>1.506</v>
      </c>
      <c r="C313" s="1">
        <v>0.64064814814814819</v>
      </c>
      <c r="D313" s="2">
        <v>43082</v>
      </c>
      <c r="F313">
        <f t="shared" si="16"/>
        <v>1.2722213193218776E-6</v>
      </c>
      <c r="H313">
        <f t="shared" si="17"/>
        <v>1.2722213193218776E-6</v>
      </c>
      <c r="I313">
        <f t="shared" si="18"/>
        <v>-13.574746115003824</v>
      </c>
      <c r="J313">
        <f t="shared" si="19"/>
        <v>786026.75871916872</v>
      </c>
    </row>
    <row r="314" spans="1:10" x14ac:dyDescent="0.25">
      <c r="A314">
        <v>625.5</v>
      </c>
      <c r="B314">
        <v>1.5069999999999999</v>
      </c>
      <c r="C314" s="1">
        <v>0.64067129629629627</v>
      </c>
      <c r="D314" s="2">
        <v>43082</v>
      </c>
      <c r="F314">
        <f t="shared" si="16"/>
        <v>1.2677491000945225E-6</v>
      </c>
      <c r="H314">
        <f t="shared" si="17"/>
        <v>1.2677491000945225E-6</v>
      </c>
      <c r="I314">
        <f t="shared" si="18"/>
        <v>-13.578267592116124</v>
      </c>
      <c r="J314">
        <f t="shared" si="19"/>
        <v>788799.61336627312</v>
      </c>
    </row>
    <row r="315" spans="1:10" x14ac:dyDescent="0.25">
      <c r="A315">
        <v>627.5</v>
      </c>
      <c r="B315">
        <v>1.508</v>
      </c>
      <c r="C315" s="1">
        <v>0.64069444444444446</v>
      </c>
      <c r="D315" s="2">
        <v>43082</v>
      </c>
      <c r="F315">
        <f t="shared" si="16"/>
        <v>1.2632798475136396E-6</v>
      </c>
      <c r="H315">
        <f t="shared" si="17"/>
        <v>1.2632798475136396E-6</v>
      </c>
      <c r="I315">
        <f t="shared" si="18"/>
        <v>-13.581799165494731</v>
      </c>
      <c r="J315">
        <f t="shared" si="19"/>
        <v>791590.24183610512</v>
      </c>
    </row>
    <row r="316" spans="1:10" x14ac:dyDescent="0.25">
      <c r="A316">
        <v>629.5</v>
      </c>
      <c r="B316">
        <v>1.508</v>
      </c>
      <c r="C316" s="1">
        <v>0.64071759259259264</v>
      </c>
      <c r="D316" s="2">
        <v>43082</v>
      </c>
      <c r="F316">
        <f t="shared" si="16"/>
        <v>1.2632798475136396E-6</v>
      </c>
      <c r="H316">
        <f t="shared" si="17"/>
        <v>1.2632798475136396E-6</v>
      </c>
      <c r="I316">
        <f t="shared" si="18"/>
        <v>-13.581799165494731</v>
      </c>
      <c r="J316">
        <f t="shared" si="19"/>
        <v>791590.24183610512</v>
      </c>
    </row>
    <row r="317" spans="1:10" x14ac:dyDescent="0.25">
      <c r="A317">
        <v>631.5</v>
      </c>
      <c r="B317">
        <v>1.5089999999999999</v>
      </c>
      <c r="C317" s="1">
        <v>0.64074074074074072</v>
      </c>
      <c r="D317" s="2">
        <v>43082</v>
      </c>
      <c r="F317">
        <f t="shared" si="16"/>
        <v>1.2588135576459864E-6</v>
      </c>
      <c r="H317">
        <f t="shared" si="17"/>
        <v>1.2588135576459864E-6</v>
      </c>
      <c r="I317">
        <f t="shared" si="18"/>
        <v>-13.585340901520238</v>
      </c>
      <c r="J317">
        <f t="shared" si="19"/>
        <v>794398.81619167305</v>
      </c>
    </row>
    <row r="318" spans="1:10" x14ac:dyDescent="0.25">
      <c r="A318">
        <v>633.5</v>
      </c>
      <c r="B318">
        <v>1.51</v>
      </c>
      <c r="C318" s="1">
        <v>0.64076388888888891</v>
      </c>
      <c r="D318" s="2">
        <v>43082</v>
      </c>
      <c r="F318">
        <f t="shared" si="16"/>
        <v>1.2543502265661402E-6</v>
      </c>
      <c r="H318">
        <f t="shared" si="17"/>
        <v>1.2543502265661402E-6</v>
      </c>
      <c r="I318">
        <f t="shared" si="18"/>
        <v>-13.588892867214241</v>
      </c>
      <c r="J318">
        <f t="shared" si="19"/>
        <v>797225.51072323765</v>
      </c>
    </row>
    <row r="319" spans="1:10" x14ac:dyDescent="0.25">
      <c r="A319">
        <v>635.5</v>
      </c>
      <c r="B319">
        <v>1.5109999999999999</v>
      </c>
      <c r="C319" s="1">
        <v>0.6407870370370371</v>
      </c>
      <c r="D319" s="2">
        <v>43082</v>
      </c>
      <c r="F319">
        <f t="shared" si="16"/>
        <v>1.2498898503564744E-6</v>
      </c>
      <c r="H319">
        <f t="shared" si="17"/>
        <v>1.2498898503564744E-6</v>
      </c>
      <c r="I319">
        <f t="shared" si="18"/>
        <v>-13.592455130247656</v>
      </c>
      <c r="J319">
        <f t="shared" si="19"/>
        <v>800070.50198447122</v>
      </c>
    </row>
    <row r="320" spans="1:10" x14ac:dyDescent="0.25">
      <c r="A320">
        <v>637.5</v>
      </c>
      <c r="B320">
        <v>1.512</v>
      </c>
      <c r="C320" s="1">
        <v>0.64081018518518518</v>
      </c>
      <c r="D320" s="2">
        <v>43082</v>
      </c>
      <c r="F320">
        <f t="shared" si="16"/>
        <v>1.2454324251071342E-6</v>
      </c>
      <c r="H320">
        <f t="shared" si="17"/>
        <v>1.2454324251071342E-6</v>
      </c>
      <c r="I320">
        <f t="shared" si="18"/>
        <v>-13.596027758949177</v>
      </c>
      <c r="J320">
        <f t="shared" si="19"/>
        <v>802933.96882932319</v>
      </c>
    </row>
    <row r="321" spans="1:10" x14ac:dyDescent="0.25">
      <c r="A321">
        <v>639.5</v>
      </c>
      <c r="B321">
        <v>1.512</v>
      </c>
      <c r="C321" s="1">
        <v>0.64083333333333337</v>
      </c>
      <c r="D321" s="2">
        <v>43082</v>
      </c>
      <c r="F321">
        <f t="shared" si="16"/>
        <v>1.2454324251071342E-6</v>
      </c>
      <c r="H321">
        <f t="shared" si="17"/>
        <v>1.2454324251071342E-6</v>
      </c>
      <c r="I321">
        <f t="shared" si="18"/>
        <v>-13.596027758949177</v>
      </c>
      <c r="J321">
        <f t="shared" si="19"/>
        <v>802933.96882932319</v>
      </c>
    </row>
    <row r="322" spans="1:10" x14ac:dyDescent="0.25">
      <c r="A322">
        <v>641.5</v>
      </c>
      <c r="B322">
        <v>1.5129999999999999</v>
      </c>
      <c r="C322" s="1">
        <v>0.64085648148148155</v>
      </c>
      <c r="D322" s="2">
        <v>43082</v>
      </c>
      <c r="F322">
        <f t="shared" si="16"/>
        <v>1.2409779469160271E-6</v>
      </c>
      <c r="H322">
        <f t="shared" si="17"/>
        <v>1.2409779469160271E-6</v>
      </c>
      <c r="I322">
        <f t="shared" si="18"/>
        <v>-13.59961082231386</v>
      </c>
      <c r="J322">
        <f t="shared" si="19"/>
        <v>805816.09244959999</v>
      </c>
    </row>
    <row r="323" spans="1:10" x14ac:dyDescent="0.25">
      <c r="A323">
        <v>643.5</v>
      </c>
      <c r="B323">
        <v>1.514</v>
      </c>
      <c r="C323" s="1">
        <v>0.64087962962962963</v>
      </c>
      <c r="D323" s="2">
        <v>43082</v>
      </c>
      <c r="F323">
        <f t="shared" ref="F323:F386" si="20">LOG(1.819/B323)/64460.268</f>
        <v>1.2365264118887874E-6</v>
      </c>
      <c r="H323">
        <f t="shared" ref="H323:H386" si="21">F323</f>
        <v>1.2365264118887874E-6</v>
      </c>
      <c r="I323">
        <f t="shared" ref="I323:I386" si="22">LN(F323)</f>
        <v>-13.603204390011863</v>
      </c>
      <c r="J323">
        <f t="shared" ref="J323:J386" si="23">1/F323</f>
        <v>808717.0564133001</v>
      </c>
    </row>
    <row r="324" spans="1:10" x14ac:dyDescent="0.25">
      <c r="A324">
        <v>645.5</v>
      </c>
      <c r="B324">
        <v>1.5149999999999999</v>
      </c>
      <c r="C324" s="1">
        <v>0.64090277777777771</v>
      </c>
      <c r="D324" s="2">
        <v>43082</v>
      </c>
      <c r="F324">
        <f t="shared" si="20"/>
        <v>1.2320778161387688E-6</v>
      </c>
      <c r="H324">
        <f t="shared" si="21"/>
        <v>1.2320778161387688E-6</v>
      </c>
      <c r="I324">
        <f t="shared" si="22"/>
        <v>-13.606808532397311</v>
      </c>
      <c r="J324">
        <f t="shared" si="23"/>
        <v>811637.0467036881</v>
      </c>
    </row>
    <row r="325" spans="1:10" x14ac:dyDescent="0.25">
      <c r="A325">
        <v>647.5</v>
      </c>
      <c r="B325">
        <v>1.516</v>
      </c>
      <c r="C325" s="1">
        <v>0.6409259259259259</v>
      </c>
      <c r="D325" s="2">
        <v>43082</v>
      </c>
      <c r="F325">
        <f t="shared" si="20"/>
        <v>1.2276321557870158E-6</v>
      </c>
      <c r="H325">
        <f t="shared" si="21"/>
        <v>1.2276321557870158E-6</v>
      </c>
      <c r="I325">
        <f t="shared" si="22"/>
        <v>-13.610423320517318</v>
      </c>
      <c r="J325">
        <f t="shared" si="23"/>
        <v>814576.25175915635</v>
      </c>
    </row>
    <row r="326" spans="1:10" x14ac:dyDescent="0.25">
      <c r="A326">
        <v>649.5</v>
      </c>
      <c r="B326">
        <v>1.516</v>
      </c>
      <c r="C326" s="1">
        <v>0.64094907407407409</v>
      </c>
      <c r="D326" s="2">
        <v>43082</v>
      </c>
      <c r="F326">
        <f t="shared" si="20"/>
        <v>1.2276321557870158E-6</v>
      </c>
      <c r="H326">
        <f t="shared" si="21"/>
        <v>1.2276321557870158E-6</v>
      </c>
      <c r="I326">
        <f t="shared" si="22"/>
        <v>-13.610423320517318</v>
      </c>
      <c r="J326">
        <f t="shared" si="23"/>
        <v>814576.25175915635</v>
      </c>
    </row>
    <row r="327" spans="1:10" x14ac:dyDescent="0.25">
      <c r="A327">
        <v>651.5</v>
      </c>
      <c r="B327">
        <v>1.5169999999999999</v>
      </c>
      <c r="C327" s="1">
        <v>0.64097222222222217</v>
      </c>
      <c r="D327" s="2">
        <v>43082</v>
      </c>
      <c r="F327">
        <f t="shared" si="20"/>
        <v>1.2231894269622499E-6</v>
      </c>
      <c r="H327">
        <f t="shared" si="21"/>
        <v>1.2231894269622499E-6</v>
      </c>
      <c r="I327">
        <f t="shared" si="22"/>
        <v>-13.614048826121165</v>
      </c>
      <c r="J327">
        <f t="shared" si="23"/>
        <v>817534.86251386802</v>
      </c>
    </row>
    <row r="328" spans="1:10" x14ac:dyDescent="0.25">
      <c r="A328">
        <v>653.5</v>
      </c>
      <c r="B328">
        <v>1.518</v>
      </c>
      <c r="C328" s="1">
        <v>0.64099537037037035</v>
      </c>
      <c r="D328" s="2">
        <v>43082</v>
      </c>
      <c r="F328">
        <f t="shared" si="20"/>
        <v>1.2187496258008419E-6</v>
      </c>
      <c r="H328">
        <f t="shared" si="21"/>
        <v>1.2187496258008419E-6</v>
      </c>
      <c r="I328">
        <f t="shared" si="22"/>
        <v>-13.617685121669608</v>
      </c>
      <c r="J328">
        <f t="shared" si="23"/>
        <v>820513.07243922132</v>
      </c>
    </row>
    <row r="329" spans="1:10" x14ac:dyDescent="0.25">
      <c r="A329">
        <v>655.5</v>
      </c>
      <c r="B329">
        <v>1.518</v>
      </c>
      <c r="C329" s="1">
        <v>0.64101851851851854</v>
      </c>
      <c r="D329" s="2">
        <v>43082</v>
      </c>
      <c r="F329">
        <f t="shared" si="20"/>
        <v>1.2187496258008419E-6</v>
      </c>
      <c r="H329">
        <f t="shared" si="21"/>
        <v>1.2187496258008419E-6</v>
      </c>
      <c r="I329">
        <f t="shared" si="22"/>
        <v>-13.617685121669608</v>
      </c>
      <c r="J329">
        <f t="shared" si="23"/>
        <v>820513.07243922132</v>
      </c>
    </row>
    <row r="330" spans="1:10" x14ac:dyDescent="0.25">
      <c r="A330">
        <v>657.5</v>
      </c>
      <c r="B330">
        <v>1.5189999999999999</v>
      </c>
      <c r="C330" s="1">
        <v>0.64104166666666662</v>
      </c>
      <c r="D330" s="2">
        <v>43082</v>
      </c>
      <c r="F330">
        <f t="shared" si="20"/>
        <v>1.2143127484467991E-6</v>
      </c>
      <c r="H330">
        <f t="shared" si="21"/>
        <v>1.2143127484467991E-6</v>
      </c>
      <c r="I330">
        <f t="shared" si="22"/>
        <v>-13.621332280344367</v>
      </c>
      <c r="J330">
        <f t="shared" si="23"/>
        <v>823511.07758613105</v>
      </c>
    </row>
    <row r="331" spans="1:10" x14ac:dyDescent="0.25">
      <c r="A331">
        <v>659.5</v>
      </c>
      <c r="B331">
        <v>1.52</v>
      </c>
      <c r="C331" s="1">
        <v>0.64106481481481481</v>
      </c>
      <c r="D331" s="2">
        <v>43082</v>
      </c>
      <c r="F331">
        <f t="shared" si="20"/>
        <v>1.2098787910517371E-6</v>
      </c>
      <c r="H331">
        <f t="shared" si="21"/>
        <v>1.2098787910517371E-6</v>
      </c>
      <c r="I331">
        <f t="shared" si="22"/>
        <v>-13.624990376057758</v>
      </c>
      <c r="J331">
        <f t="shared" si="23"/>
        <v>826529.07662817091</v>
      </c>
    </row>
    <row r="332" spans="1:10" x14ac:dyDescent="0.25">
      <c r="A332">
        <v>661.5</v>
      </c>
      <c r="B332">
        <v>1.5209999999999999</v>
      </c>
      <c r="C332" s="1">
        <v>0.641087962962963</v>
      </c>
      <c r="D332" s="2">
        <v>43082</v>
      </c>
      <c r="F332">
        <f t="shared" si="20"/>
        <v>1.2054477497748717E-6</v>
      </c>
      <c r="H332">
        <f t="shared" si="21"/>
        <v>1.2054477497748717E-6</v>
      </c>
      <c r="I332">
        <f t="shared" si="22"/>
        <v>-13.628659483462478</v>
      </c>
      <c r="J332">
        <f t="shared" si="23"/>
        <v>829567.27090556943</v>
      </c>
    </row>
    <row r="333" spans="1:10" x14ac:dyDescent="0.25">
      <c r="A333">
        <v>663.5</v>
      </c>
      <c r="B333">
        <v>1.5209999999999999</v>
      </c>
      <c r="C333" s="1">
        <v>0.64111111111111108</v>
      </c>
      <c r="D333" s="2">
        <v>43082</v>
      </c>
      <c r="F333">
        <f t="shared" si="20"/>
        <v>1.2054477497748717E-6</v>
      </c>
      <c r="H333">
        <f t="shared" si="21"/>
        <v>1.2054477497748717E-6</v>
      </c>
      <c r="I333">
        <f t="shared" si="22"/>
        <v>-13.628659483462478</v>
      </c>
      <c r="J333">
        <f t="shared" si="23"/>
        <v>829567.27090556943</v>
      </c>
    </row>
    <row r="334" spans="1:10" x14ac:dyDescent="0.25">
      <c r="A334">
        <v>665.5</v>
      </c>
      <c r="B334">
        <v>1.522</v>
      </c>
      <c r="C334" s="1">
        <v>0.64113425925925926</v>
      </c>
      <c r="D334" s="2">
        <v>43082</v>
      </c>
      <c r="F334">
        <f t="shared" si="20"/>
        <v>1.2010196207829842E-6</v>
      </c>
      <c r="H334">
        <f t="shared" si="21"/>
        <v>1.2010196207829842E-6</v>
      </c>
      <c r="I334">
        <f t="shared" si="22"/>
        <v>-13.632339677961587</v>
      </c>
      <c r="J334">
        <f t="shared" si="23"/>
        <v>832625.86447011342</v>
      </c>
    </row>
    <row r="335" spans="1:10" x14ac:dyDescent="0.25">
      <c r="A335">
        <v>667.5</v>
      </c>
      <c r="B335">
        <v>1.5229999999999999</v>
      </c>
      <c r="C335" s="1">
        <v>0.64115740740740745</v>
      </c>
      <c r="D335" s="2">
        <v>43082</v>
      </c>
      <c r="F335">
        <f t="shared" si="20"/>
        <v>1.1965944002504155E-6</v>
      </c>
      <c r="H335">
        <f t="shared" si="21"/>
        <v>1.1965944002504155E-6</v>
      </c>
      <c r="I335">
        <f t="shared" si="22"/>
        <v>-13.636031035718615</v>
      </c>
      <c r="J335">
        <f t="shared" si="23"/>
        <v>835705.06413094234</v>
      </c>
    </row>
    <row r="336" spans="1:10" x14ac:dyDescent="0.25">
      <c r="A336">
        <v>669.5</v>
      </c>
      <c r="B336">
        <v>1.524</v>
      </c>
      <c r="C336" s="1">
        <v>0.64118055555555553</v>
      </c>
      <c r="D336" s="2">
        <v>43082</v>
      </c>
      <c r="F336">
        <f t="shared" si="20"/>
        <v>1.1921720843590329E-6</v>
      </c>
      <c r="H336">
        <f t="shared" si="21"/>
        <v>1.1921720843590329E-6</v>
      </c>
      <c r="I336">
        <f t="shared" si="22"/>
        <v>-13.63973363366788</v>
      </c>
      <c r="J336">
        <f t="shared" si="23"/>
        <v>838805.07950129232</v>
      </c>
    </row>
    <row r="337" spans="1:10" x14ac:dyDescent="0.25">
      <c r="A337">
        <v>671.5</v>
      </c>
      <c r="B337">
        <v>1.524</v>
      </c>
      <c r="C337" s="1">
        <v>0.64120370370370372</v>
      </c>
      <c r="D337" s="2">
        <v>43082</v>
      </c>
      <c r="F337">
        <f t="shared" si="20"/>
        <v>1.1921720843590329E-6</v>
      </c>
      <c r="H337">
        <f t="shared" si="21"/>
        <v>1.1921720843590329E-6</v>
      </c>
      <c r="I337">
        <f t="shared" si="22"/>
        <v>-13.63973363366788</v>
      </c>
      <c r="J337">
        <f t="shared" si="23"/>
        <v>838805.07950129232</v>
      </c>
    </row>
    <row r="338" spans="1:10" x14ac:dyDescent="0.25">
      <c r="A338">
        <v>673.5</v>
      </c>
      <c r="B338">
        <v>1.5249999999999999</v>
      </c>
      <c r="C338" s="1">
        <v>0.64122685185185191</v>
      </c>
      <c r="D338" s="2">
        <v>43082</v>
      </c>
      <c r="F338">
        <f t="shared" si="20"/>
        <v>1.1877526692982242E-6</v>
      </c>
      <c r="H338">
        <f t="shared" si="21"/>
        <v>1.1877526692982242E-6</v>
      </c>
      <c r="I338">
        <f t="shared" si="22"/>
        <v>-13.64344754952495</v>
      </c>
      <c r="J338">
        <f t="shared" si="23"/>
        <v>841926.12304617534</v>
      </c>
    </row>
    <row r="339" spans="1:10" x14ac:dyDescent="0.25">
      <c r="A339">
        <v>675.5</v>
      </c>
      <c r="B339">
        <v>1.526</v>
      </c>
      <c r="C339" s="1">
        <v>0.64124999999999999</v>
      </c>
      <c r="D339" s="2">
        <v>43082</v>
      </c>
      <c r="F339">
        <f t="shared" si="20"/>
        <v>1.1833361512648675E-6</v>
      </c>
      <c r="H339">
        <f t="shared" si="21"/>
        <v>1.1833361512648675E-6</v>
      </c>
      <c r="I339">
        <f t="shared" si="22"/>
        <v>-13.647172861797303</v>
      </c>
      <c r="J339">
        <f t="shared" si="23"/>
        <v>845068.41013105225</v>
      </c>
    </row>
    <row r="340" spans="1:10" x14ac:dyDescent="0.25">
      <c r="A340">
        <v>677.5</v>
      </c>
      <c r="B340">
        <v>1.526</v>
      </c>
      <c r="C340" s="1">
        <v>0.64127314814814818</v>
      </c>
      <c r="D340" s="2">
        <v>43082</v>
      </c>
      <c r="F340">
        <f t="shared" si="20"/>
        <v>1.1833361512648675E-6</v>
      </c>
      <c r="H340">
        <f t="shared" si="21"/>
        <v>1.1833361512648675E-6</v>
      </c>
      <c r="I340">
        <f t="shared" si="22"/>
        <v>-13.647172861797303</v>
      </c>
      <c r="J340">
        <f t="shared" si="23"/>
        <v>845068.41013105225</v>
      </c>
    </row>
    <row r="341" spans="1:10" x14ac:dyDescent="0.25">
      <c r="A341">
        <v>679.5</v>
      </c>
      <c r="B341">
        <v>1.5269999999999999</v>
      </c>
      <c r="C341" s="1">
        <v>0.64129629629629636</v>
      </c>
      <c r="D341" s="2">
        <v>43082</v>
      </c>
      <c r="F341">
        <f t="shared" si="20"/>
        <v>1.1789225264633158E-6</v>
      </c>
      <c r="H341">
        <f t="shared" si="21"/>
        <v>1.1789225264633158E-6</v>
      </c>
      <c r="I341">
        <f t="shared" si="22"/>
        <v>-13.65090964979516</v>
      </c>
      <c r="J341">
        <f t="shared" si="23"/>
        <v>848232.15907149494</v>
      </c>
    </row>
    <row r="342" spans="1:10" x14ac:dyDescent="0.25">
      <c r="A342">
        <v>681.5</v>
      </c>
      <c r="B342">
        <v>1.528</v>
      </c>
      <c r="C342" s="1">
        <v>0.64131944444444444</v>
      </c>
      <c r="D342" s="2">
        <v>43082</v>
      </c>
      <c r="F342">
        <f t="shared" si="20"/>
        <v>1.1745117911053739E-6</v>
      </c>
      <c r="H342">
        <f t="shared" si="21"/>
        <v>1.1745117911053739E-6</v>
      </c>
      <c r="I342">
        <f t="shared" si="22"/>
        <v>-13.654657993642516</v>
      </c>
      <c r="J342">
        <f t="shared" si="23"/>
        <v>851417.59118387836</v>
      </c>
    </row>
    <row r="343" spans="1:10" x14ac:dyDescent="0.25">
      <c r="A343">
        <v>683.5</v>
      </c>
      <c r="B343">
        <v>1.528</v>
      </c>
      <c r="C343" s="1">
        <v>0.64134259259259263</v>
      </c>
      <c r="D343" s="2">
        <v>43082</v>
      </c>
      <c r="F343">
        <f t="shared" si="20"/>
        <v>1.1745117911053739E-6</v>
      </c>
      <c r="H343">
        <f t="shared" si="21"/>
        <v>1.1745117911053739E-6</v>
      </c>
      <c r="I343">
        <f t="shared" si="22"/>
        <v>-13.654657993642516</v>
      </c>
      <c r="J343">
        <f t="shared" si="23"/>
        <v>851417.59118387836</v>
      </c>
    </row>
    <row r="344" spans="1:10" x14ac:dyDescent="0.25">
      <c r="A344">
        <v>685.5</v>
      </c>
      <c r="B344">
        <v>1.5289999999999999</v>
      </c>
      <c r="C344" s="1">
        <v>0.64136574074074071</v>
      </c>
      <c r="D344" s="2">
        <v>43082</v>
      </c>
      <c r="F344">
        <f t="shared" si="20"/>
        <v>1.1701039414102884E-6</v>
      </c>
      <c r="H344">
        <f t="shared" si="21"/>
        <v>1.1701039414102884E-6</v>
      </c>
      <c r="I344">
        <f t="shared" si="22"/>
        <v>-13.65841797428833</v>
      </c>
      <c r="J344">
        <f t="shared" si="23"/>
        <v>854624.93083711213</v>
      </c>
    </row>
    <row r="345" spans="1:10" x14ac:dyDescent="0.25">
      <c r="A345">
        <v>687.5</v>
      </c>
      <c r="B345">
        <v>1.53</v>
      </c>
      <c r="C345" s="1">
        <v>0.6413888888888889</v>
      </c>
      <c r="D345" s="2">
        <v>43082</v>
      </c>
      <c r="F345">
        <f t="shared" si="20"/>
        <v>1.1656989736047137E-6</v>
      </c>
      <c r="H345">
        <f t="shared" si="21"/>
        <v>1.1656989736047137E-6</v>
      </c>
      <c r="I345">
        <f t="shared" si="22"/>
        <v>-13.662189673517956</v>
      </c>
      <c r="J345">
        <f t="shared" si="23"/>
        <v>857854.40550546302</v>
      </c>
    </row>
    <row r="346" spans="1:10" x14ac:dyDescent="0.25">
      <c r="A346">
        <v>689.5</v>
      </c>
      <c r="B346">
        <v>1.5309999999999999</v>
      </c>
      <c r="C346" s="1">
        <v>0.64141203703703698</v>
      </c>
      <c r="D346" s="2">
        <v>43082</v>
      </c>
      <c r="F346">
        <f t="shared" si="20"/>
        <v>1.1612968839227065E-6</v>
      </c>
      <c r="H346">
        <f t="shared" si="21"/>
        <v>1.1612968839227065E-6</v>
      </c>
      <c r="I346">
        <f t="shared" si="22"/>
        <v>-13.665973173964719</v>
      </c>
      <c r="J346">
        <f t="shared" si="23"/>
        <v>861106.24582245748</v>
      </c>
    </row>
    <row r="347" spans="1:10" x14ac:dyDescent="0.25">
      <c r="A347">
        <v>691.5</v>
      </c>
      <c r="B347">
        <v>1.5309999999999999</v>
      </c>
      <c r="C347" s="1">
        <v>0.64143518518518516</v>
      </c>
      <c r="D347" s="2">
        <v>43082</v>
      </c>
      <c r="F347">
        <f t="shared" si="20"/>
        <v>1.1612968839227065E-6</v>
      </c>
      <c r="H347">
        <f t="shared" si="21"/>
        <v>1.1612968839227065E-6</v>
      </c>
      <c r="I347">
        <f t="shared" si="22"/>
        <v>-13.665973173964719</v>
      </c>
      <c r="J347">
        <f t="shared" si="23"/>
        <v>861106.24582245748</v>
      </c>
    </row>
    <row r="348" spans="1:10" x14ac:dyDescent="0.25">
      <c r="A348">
        <v>693.5</v>
      </c>
      <c r="B348">
        <v>1.532</v>
      </c>
      <c r="C348" s="1">
        <v>0.64145833333333335</v>
      </c>
      <c r="D348" s="2">
        <v>43082</v>
      </c>
      <c r="F348">
        <f t="shared" si="20"/>
        <v>1.1568976686056969E-6</v>
      </c>
      <c r="H348">
        <f t="shared" si="21"/>
        <v>1.1568976686056969E-6</v>
      </c>
      <c r="I348">
        <f t="shared" si="22"/>
        <v>-13.669768559121744</v>
      </c>
      <c r="J348">
        <f t="shared" si="23"/>
        <v>864380.685635929</v>
      </c>
    </row>
    <row r="349" spans="1:10" x14ac:dyDescent="0.25">
      <c r="A349">
        <v>695.5</v>
      </c>
      <c r="B349">
        <v>1.5329999999999999</v>
      </c>
      <c r="C349" s="1">
        <v>0.64148148148148143</v>
      </c>
      <c r="D349" s="2">
        <v>43082</v>
      </c>
      <c r="F349">
        <f t="shared" si="20"/>
        <v>1.1525013239024766E-6</v>
      </c>
      <c r="H349">
        <f t="shared" si="21"/>
        <v>1.1525013239024766E-6</v>
      </c>
      <c r="I349">
        <f t="shared" si="22"/>
        <v>-13.673575913353945</v>
      </c>
      <c r="J349">
        <f t="shared" si="23"/>
        <v>867677.96206420579</v>
      </c>
    </row>
    <row r="350" spans="1:10" x14ac:dyDescent="0.25">
      <c r="A350">
        <v>697.5</v>
      </c>
      <c r="B350">
        <v>1.534</v>
      </c>
      <c r="C350" s="1">
        <v>0.64150462962962962</v>
      </c>
      <c r="D350" s="2">
        <v>43082</v>
      </c>
      <c r="F350">
        <f t="shared" si="20"/>
        <v>1.1481078460691697E-6</v>
      </c>
      <c r="H350">
        <f t="shared" si="21"/>
        <v>1.1481078460691697E-6</v>
      </c>
      <c r="I350">
        <f t="shared" si="22"/>
        <v>-13.677395321910263</v>
      </c>
      <c r="J350">
        <f t="shared" si="23"/>
        <v>870998.31555349659</v>
      </c>
    </row>
    <row r="351" spans="1:10" x14ac:dyDescent="0.25">
      <c r="A351">
        <v>699.5</v>
      </c>
      <c r="B351">
        <v>1.534</v>
      </c>
      <c r="C351" s="1">
        <v>0.64152777777777781</v>
      </c>
      <c r="D351" s="2">
        <v>43082</v>
      </c>
      <c r="F351">
        <f t="shared" si="20"/>
        <v>1.1481078460691697E-6</v>
      </c>
      <c r="H351">
        <f t="shared" si="21"/>
        <v>1.1481078460691697E-6</v>
      </c>
      <c r="I351">
        <f t="shared" si="22"/>
        <v>-13.677395321910263</v>
      </c>
      <c r="J351">
        <f t="shared" si="23"/>
        <v>870998.31555349659</v>
      </c>
    </row>
    <row r="352" spans="1:10" x14ac:dyDescent="0.25">
      <c r="A352">
        <v>701.5</v>
      </c>
      <c r="B352">
        <v>1.5349999999999999</v>
      </c>
      <c r="C352" s="1">
        <v>0.64155092592592589</v>
      </c>
      <c r="D352" s="2">
        <v>43082</v>
      </c>
      <c r="F352">
        <f t="shared" si="20"/>
        <v>1.1437172313692258E-6</v>
      </c>
      <c r="H352">
        <f t="shared" si="21"/>
        <v>1.1437172313692258E-6</v>
      </c>
      <c r="I352">
        <f t="shared" si="22"/>
        <v>-13.681226870936086</v>
      </c>
      <c r="J352">
        <f t="shared" si="23"/>
        <v>874341.98993647099</v>
      </c>
    </row>
    <row r="353" spans="1:10" x14ac:dyDescent="0.25">
      <c r="A353">
        <v>703.5</v>
      </c>
      <c r="B353">
        <v>1.536</v>
      </c>
      <c r="C353" s="1">
        <v>0.64157407407407407</v>
      </c>
      <c r="D353" s="2">
        <v>43082</v>
      </c>
      <c r="F353">
        <f t="shared" si="20"/>
        <v>1.1393294760733904E-6</v>
      </c>
      <c r="H353">
        <f t="shared" si="21"/>
        <v>1.1393294760733904E-6</v>
      </c>
      <c r="I353">
        <f t="shared" si="22"/>
        <v>-13.685070647485917</v>
      </c>
      <c r="J353">
        <f t="shared" si="23"/>
        <v>877709.23249209835</v>
      </c>
    </row>
    <row r="354" spans="1:10" x14ac:dyDescent="0.25">
      <c r="A354">
        <v>705.5</v>
      </c>
      <c r="B354">
        <v>1.536</v>
      </c>
      <c r="C354" s="1">
        <v>0.64159722222222226</v>
      </c>
      <c r="D354" s="2">
        <v>43082</v>
      </c>
      <c r="F354">
        <f t="shared" si="20"/>
        <v>1.1393294760733904E-6</v>
      </c>
      <c r="H354">
        <f t="shared" si="21"/>
        <v>1.1393294760733904E-6</v>
      </c>
      <c r="I354">
        <f t="shared" si="22"/>
        <v>-13.685070647485917</v>
      </c>
      <c r="J354">
        <f t="shared" si="23"/>
        <v>877709.23249209835</v>
      </c>
    </row>
    <row r="355" spans="1:10" x14ac:dyDescent="0.25">
      <c r="A355">
        <v>707.5</v>
      </c>
      <c r="B355">
        <v>1.5369999999999999</v>
      </c>
      <c r="C355" s="1">
        <v>0.64162037037037034</v>
      </c>
      <c r="D355" s="2">
        <v>43082</v>
      </c>
      <c r="F355">
        <f t="shared" si="20"/>
        <v>1.1349445764596956E-6</v>
      </c>
      <c r="H355">
        <f t="shared" si="21"/>
        <v>1.1349445764596956E-6</v>
      </c>
      <c r="I355">
        <f t="shared" si="22"/>
        <v>-13.688926739536239</v>
      </c>
      <c r="J355">
        <f t="shared" si="23"/>
        <v>881100.29400674626</v>
      </c>
    </row>
    <row r="356" spans="1:10" x14ac:dyDescent="0.25">
      <c r="A356">
        <v>709.5</v>
      </c>
      <c r="B356">
        <v>1.538</v>
      </c>
      <c r="C356" s="1">
        <v>0.64164351851851853</v>
      </c>
      <c r="D356" s="2">
        <v>43082</v>
      </c>
      <c r="F356">
        <f t="shared" si="20"/>
        <v>1.1305625288134278E-6</v>
      </c>
      <c r="H356">
        <f t="shared" si="21"/>
        <v>1.1305625288134278E-6</v>
      </c>
      <c r="I356">
        <f t="shared" si="22"/>
        <v>-13.692795235998636</v>
      </c>
      <c r="J356">
        <f t="shared" si="23"/>
        <v>884515.42883659992</v>
      </c>
    </row>
    <row r="357" spans="1:10" x14ac:dyDescent="0.25">
      <c r="A357">
        <v>711.5</v>
      </c>
      <c r="B357">
        <v>1.538</v>
      </c>
      <c r="C357" s="1">
        <v>0.64166666666666672</v>
      </c>
      <c r="D357" s="2">
        <v>43082</v>
      </c>
      <c r="F357">
        <f t="shared" si="20"/>
        <v>1.1305625288134278E-6</v>
      </c>
      <c r="H357">
        <f t="shared" si="21"/>
        <v>1.1305625288134278E-6</v>
      </c>
      <c r="I357">
        <f t="shared" si="22"/>
        <v>-13.692795235998636</v>
      </c>
      <c r="J357">
        <f t="shared" si="23"/>
        <v>884515.42883659992</v>
      </c>
    </row>
    <row r="358" spans="1:10" x14ac:dyDescent="0.25">
      <c r="A358">
        <v>713.5</v>
      </c>
      <c r="B358">
        <v>1.5389999999999999</v>
      </c>
      <c r="C358" s="1">
        <v>0.6416898148148148</v>
      </c>
      <c r="D358" s="2">
        <v>43082</v>
      </c>
      <c r="F358">
        <f t="shared" si="20"/>
        <v>1.1261833294271264E-6</v>
      </c>
      <c r="H358">
        <f t="shared" si="21"/>
        <v>1.1261833294271264E-6</v>
      </c>
      <c r="I358">
        <f t="shared" si="22"/>
        <v>-13.696676226733119</v>
      </c>
      <c r="J358">
        <f t="shared" si="23"/>
        <v>887954.89497139503</v>
      </c>
    </row>
    <row r="359" spans="1:10" x14ac:dyDescent="0.25">
      <c r="A359">
        <v>715.5</v>
      </c>
      <c r="B359">
        <v>1.54</v>
      </c>
      <c r="C359" s="1">
        <v>0.64171296296296299</v>
      </c>
      <c r="D359" s="2">
        <v>43082</v>
      </c>
      <c r="F359">
        <f t="shared" si="20"/>
        <v>1.1218069746005473E-6</v>
      </c>
      <c r="H359">
        <f t="shared" si="21"/>
        <v>1.1218069746005473E-6</v>
      </c>
      <c r="I359">
        <f t="shared" si="22"/>
        <v>-13.700569802561722</v>
      </c>
      <c r="J359">
        <f t="shared" si="23"/>
        <v>891418.95409954968</v>
      </c>
    </row>
    <row r="360" spans="1:10" x14ac:dyDescent="0.25">
      <c r="A360">
        <v>717.5</v>
      </c>
      <c r="B360">
        <v>1.54</v>
      </c>
      <c r="C360" s="1">
        <v>0.64173611111111117</v>
      </c>
      <c r="D360" s="2">
        <v>43082</v>
      </c>
      <c r="F360">
        <f t="shared" si="20"/>
        <v>1.1218069746005473E-6</v>
      </c>
      <c r="H360">
        <f t="shared" si="21"/>
        <v>1.1218069746005473E-6</v>
      </c>
      <c r="I360">
        <f t="shared" si="22"/>
        <v>-13.700569802561722</v>
      </c>
      <c r="J360">
        <f t="shared" si="23"/>
        <v>891418.95409954968</v>
      </c>
    </row>
    <row r="361" spans="1:10" x14ac:dyDescent="0.25">
      <c r="A361">
        <v>719.5</v>
      </c>
      <c r="B361">
        <v>1.5409999999999999</v>
      </c>
      <c r="C361" s="1">
        <v>0.64175925925925925</v>
      </c>
      <c r="D361" s="2">
        <v>43082</v>
      </c>
      <c r="F361">
        <f t="shared" si="20"/>
        <v>1.1174334606406579E-6</v>
      </c>
      <c r="H361">
        <f t="shared" si="21"/>
        <v>1.1174334606406579E-6</v>
      </c>
      <c r="I361">
        <f t="shared" si="22"/>
        <v>-13.70447605528231</v>
      </c>
      <c r="J361">
        <f t="shared" si="23"/>
        <v>894907.87167467689</v>
      </c>
    </row>
    <row r="362" spans="1:10" x14ac:dyDescent="0.25">
      <c r="A362">
        <v>721.5</v>
      </c>
      <c r="B362">
        <v>1.542</v>
      </c>
      <c r="C362" s="1">
        <v>0.64178240740740744</v>
      </c>
      <c r="D362" s="2">
        <v>43082</v>
      </c>
      <c r="F362">
        <f t="shared" si="20"/>
        <v>1.1130627838616095E-6</v>
      </c>
      <c r="H362">
        <f t="shared" si="21"/>
        <v>1.1130627838616095E-6</v>
      </c>
      <c r="I362">
        <f t="shared" si="22"/>
        <v>-13.708395077682663</v>
      </c>
      <c r="J362">
        <f t="shared" si="23"/>
        <v>898421.91698355542</v>
      </c>
    </row>
    <row r="363" spans="1:10" x14ac:dyDescent="0.25">
      <c r="A363">
        <v>723.5</v>
      </c>
      <c r="B363">
        <v>1.542</v>
      </c>
      <c r="C363" s="1">
        <v>0.64180555555555552</v>
      </c>
      <c r="D363" s="2">
        <v>43082</v>
      </c>
      <c r="F363">
        <f t="shared" si="20"/>
        <v>1.1130627838616095E-6</v>
      </c>
      <c r="H363">
        <f t="shared" si="21"/>
        <v>1.1130627838616095E-6</v>
      </c>
      <c r="I363">
        <f t="shared" si="22"/>
        <v>-13.708395077682663</v>
      </c>
      <c r="J363">
        <f t="shared" si="23"/>
        <v>898421.91698355542</v>
      </c>
    </row>
    <row r="364" spans="1:10" x14ac:dyDescent="0.25">
      <c r="A364">
        <v>725.5</v>
      </c>
      <c r="B364">
        <v>1.5429999999999999</v>
      </c>
      <c r="C364" s="1">
        <v>0.64182870370370371</v>
      </c>
      <c r="D364" s="2">
        <v>43082</v>
      </c>
      <c r="F364">
        <f t="shared" si="20"/>
        <v>1.1086949405847224E-6</v>
      </c>
      <c r="H364">
        <f t="shared" si="21"/>
        <v>1.1086949405847224E-6</v>
      </c>
      <c r="I364">
        <f t="shared" si="22"/>
        <v>-13.712326963554794</v>
      </c>
      <c r="J364">
        <f t="shared" si="23"/>
        <v>901961.36321556848</v>
      </c>
    </row>
    <row r="365" spans="1:10" x14ac:dyDescent="0.25">
      <c r="A365">
        <v>727.5</v>
      </c>
      <c r="B365">
        <v>1.544</v>
      </c>
      <c r="C365" s="1">
        <v>0.64185185185185178</v>
      </c>
      <c r="D365" s="2">
        <v>43082</v>
      </c>
      <c r="F365">
        <f t="shared" si="20"/>
        <v>1.1043299271384693E-6</v>
      </c>
      <c r="H365">
        <f t="shared" si="21"/>
        <v>1.1043299271384693E-6</v>
      </c>
      <c r="I365">
        <f t="shared" si="22"/>
        <v>-13.716271807709539</v>
      </c>
      <c r="J365">
        <f t="shared" si="23"/>
        <v>905526.48753365932</v>
      </c>
    </row>
    <row r="366" spans="1:10" x14ac:dyDescent="0.25">
      <c r="A366">
        <v>729.5</v>
      </c>
      <c r="B366">
        <v>1.544</v>
      </c>
      <c r="C366" s="1">
        <v>0.64187499999999997</v>
      </c>
      <c r="D366" s="2">
        <v>43082</v>
      </c>
      <c r="F366">
        <f t="shared" si="20"/>
        <v>1.1043299271384693E-6</v>
      </c>
      <c r="H366">
        <f t="shared" si="21"/>
        <v>1.1043299271384693E-6</v>
      </c>
      <c r="I366">
        <f t="shared" si="22"/>
        <v>-13.716271807709539</v>
      </c>
      <c r="J366">
        <f t="shared" si="23"/>
        <v>905526.48753365932</v>
      </c>
    </row>
    <row r="367" spans="1:10" x14ac:dyDescent="0.25">
      <c r="A367">
        <v>731.5</v>
      </c>
      <c r="B367">
        <v>1.5449999999999999</v>
      </c>
      <c r="C367" s="1">
        <v>0.64189814814814816</v>
      </c>
      <c r="D367" s="2">
        <v>43082</v>
      </c>
      <c r="F367">
        <f t="shared" si="20"/>
        <v>1.0999677398584531E-6</v>
      </c>
      <c r="H367">
        <f t="shared" si="21"/>
        <v>1.0999677398584531E-6</v>
      </c>
      <c r="I367">
        <f t="shared" si="22"/>
        <v>-13.720229705991413</v>
      </c>
      <c r="J367">
        <f t="shared" si="23"/>
        <v>909117.57114684361</v>
      </c>
    </row>
    <row r="368" spans="1:10" x14ac:dyDescent="0.25">
      <c r="A368">
        <v>733.5</v>
      </c>
      <c r="B368">
        <v>1.546</v>
      </c>
      <c r="C368" s="1">
        <v>0.64192129629629624</v>
      </c>
      <c r="D368" s="2">
        <v>43082</v>
      </c>
      <c r="F368">
        <f t="shared" si="20"/>
        <v>1.0956083750873862E-6</v>
      </c>
      <c r="H368">
        <f t="shared" si="21"/>
        <v>1.0956083750873862E-6</v>
      </c>
      <c r="I368">
        <f t="shared" si="22"/>
        <v>-13.724200755293728</v>
      </c>
      <c r="J368">
        <f t="shared" si="23"/>
        <v>912734.89938431652</v>
      </c>
    </row>
    <row r="369" spans="1:10" x14ac:dyDescent="0.25">
      <c r="A369">
        <v>735.5</v>
      </c>
      <c r="B369">
        <v>1.546</v>
      </c>
      <c r="C369" s="1">
        <v>0.64194444444444443</v>
      </c>
      <c r="D369" s="2">
        <v>43082</v>
      </c>
      <c r="F369">
        <f t="shared" si="20"/>
        <v>1.0956083750873862E-6</v>
      </c>
      <c r="H369">
        <f t="shared" si="21"/>
        <v>1.0956083750873862E-6</v>
      </c>
      <c r="I369">
        <f t="shared" si="22"/>
        <v>-13.724200755293728</v>
      </c>
      <c r="J369">
        <f t="shared" si="23"/>
        <v>912734.89938431652</v>
      </c>
    </row>
    <row r="370" spans="1:10" x14ac:dyDescent="0.25">
      <c r="A370">
        <v>737.5</v>
      </c>
      <c r="B370">
        <v>1.5469999999999999</v>
      </c>
      <c r="C370" s="1">
        <v>0.64196759259259262</v>
      </c>
      <c r="D370" s="2">
        <v>43082</v>
      </c>
      <c r="F370">
        <f t="shared" si="20"/>
        <v>1.0912518291750827E-6</v>
      </c>
      <c r="H370">
        <f t="shared" si="21"/>
        <v>1.0912518291750827E-6</v>
      </c>
      <c r="I370">
        <f t="shared" si="22"/>
        <v>-13.728185053573997</v>
      </c>
      <c r="J370">
        <f t="shared" si="23"/>
        <v>916378.7617711823</v>
      </c>
    </row>
    <row r="371" spans="1:10" x14ac:dyDescent="0.25">
      <c r="A371">
        <v>739.5</v>
      </c>
      <c r="B371">
        <v>1.5469999999999999</v>
      </c>
      <c r="C371" s="1">
        <v>0.6419907407407407</v>
      </c>
      <c r="D371" s="2">
        <v>43082</v>
      </c>
      <c r="F371">
        <f t="shared" si="20"/>
        <v>1.0912518291750827E-6</v>
      </c>
      <c r="H371">
        <f t="shared" si="21"/>
        <v>1.0912518291750827E-6</v>
      </c>
      <c r="I371">
        <f t="shared" si="22"/>
        <v>-13.728185053573997</v>
      </c>
      <c r="J371">
        <f t="shared" si="23"/>
        <v>916378.7617711823</v>
      </c>
    </row>
    <row r="372" spans="1:10" x14ac:dyDescent="0.25">
      <c r="A372">
        <v>741.5</v>
      </c>
      <c r="B372">
        <v>1.548</v>
      </c>
      <c r="C372" s="1">
        <v>0.64201388888888888</v>
      </c>
      <c r="D372" s="2">
        <v>43082</v>
      </c>
      <c r="F372">
        <f t="shared" si="20"/>
        <v>1.0868980984784265E-6</v>
      </c>
      <c r="H372">
        <f t="shared" si="21"/>
        <v>1.0868980984784265E-6</v>
      </c>
      <c r="I372">
        <f t="shared" si="22"/>
        <v>-13.732182699869622</v>
      </c>
      <c r="J372">
        <f t="shared" si="23"/>
        <v>920049.45210588083</v>
      </c>
    </row>
    <row r="373" spans="1:10" x14ac:dyDescent="0.25">
      <c r="A373">
        <v>743.5</v>
      </c>
      <c r="B373">
        <v>1.5489999999999999</v>
      </c>
      <c r="C373" s="1">
        <v>0.64203703703703707</v>
      </c>
      <c r="D373" s="2">
        <v>43082</v>
      </c>
      <c r="F373">
        <f t="shared" si="20"/>
        <v>1.0825471793613637E-6</v>
      </c>
      <c r="H373">
        <f t="shared" si="21"/>
        <v>1.0825471793613637E-6</v>
      </c>
      <c r="I373">
        <f t="shared" si="22"/>
        <v>-13.736193794313861</v>
      </c>
      <c r="J373">
        <f t="shared" si="23"/>
        <v>923747.26853931532</v>
      </c>
    </row>
    <row r="374" spans="1:10" x14ac:dyDescent="0.25">
      <c r="A374">
        <v>745.5</v>
      </c>
      <c r="B374">
        <v>1.5489999999999999</v>
      </c>
      <c r="C374" s="1">
        <v>0.64206018518518515</v>
      </c>
      <c r="D374" s="2">
        <v>43082</v>
      </c>
      <c r="F374">
        <f t="shared" si="20"/>
        <v>1.0825471793613637E-6</v>
      </c>
      <c r="H374">
        <f t="shared" si="21"/>
        <v>1.0825471793613637E-6</v>
      </c>
      <c r="I374">
        <f t="shared" si="22"/>
        <v>-13.736193794313861</v>
      </c>
      <c r="J374">
        <f t="shared" si="23"/>
        <v>923747.26853931532</v>
      </c>
    </row>
    <row r="375" spans="1:10" x14ac:dyDescent="0.25">
      <c r="A375">
        <v>747.5</v>
      </c>
      <c r="B375">
        <v>1.55</v>
      </c>
      <c r="C375" s="1">
        <v>0.64208333333333334</v>
      </c>
      <c r="D375" s="2">
        <v>43082</v>
      </c>
      <c r="F375">
        <f t="shared" si="20"/>
        <v>1.0781990681948778E-6</v>
      </c>
      <c r="H375">
        <f t="shared" si="21"/>
        <v>1.0781990681948778E-6</v>
      </c>
      <c r="I375">
        <f t="shared" si="22"/>
        <v>-13.740218438152109</v>
      </c>
      <c r="J375">
        <f t="shared" si="23"/>
        <v>927472.51365575858</v>
      </c>
    </row>
    <row r="376" spans="1:10" x14ac:dyDescent="0.25">
      <c r="A376">
        <v>749.5</v>
      </c>
      <c r="B376">
        <v>1.5509999999999999</v>
      </c>
      <c r="C376" s="1">
        <v>0.64210648148148153</v>
      </c>
      <c r="D376" s="2">
        <v>43082</v>
      </c>
      <c r="F376">
        <f t="shared" si="20"/>
        <v>1.0738537613569747E-6</v>
      </c>
      <c r="H376">
        <f t="shared" si="21"/>
        <v>1.0738537613569747E-6</v>
      </c>
      <c r="I376">
        <f t="shared" si="22"/>
        <v>-13.744256733758464</v>
      </c>
      <c r="J376">
        <f t="shared" si="23"/>
        <v>931225.49455556273</v>
      </c>
    </row>
    <row r="377" spans="1:10" x14ac:dyDescent="0.25">
      <c r="A377">
        <v>751.5</v>
      </c>
      <c r="B377">
        <v>1.5509999999999999</v>
      </c>
      <c r="C377" s="1">
        <v>0.64212962962962961</v>
      </c>
      <c r="D377" s="2">
        <v>43082</v>
      </c>
      <c r="F377">
        <f t="shared" si="20"/>
        <v>1.0738537613569747E-6</v>
      </c>
      <c r="H377">
        <f t="shared" si="21"/>
        <v>1.0738537613569747E-6</v>
      </c>
      <c r="I377">
        <f t="shared" si="22"/>
        <v>-13.744256733758464</v>
      </c>
      <c r="J377">
        <f t="shared" si="23"/>
        <v>931225.49455556273</v>
      </c>
    </row>
    <row r="378" spans="1:10" x14ac:dyDescent="0.25">
      <c r="A378">
        <v>753.5</v>
      </c>
      <c r="B378">
        <v>1.552</v>
      </c>
      <c r="C378" s="1">
        <v>0.64215277777777779</v>
      </c>
      <c r="D378" s="2">
        <v>43082</v>
      </c>
      <c r="F378">
        <f t="shared" si="20"/>
        <v>1.0695112552326634E-6</v>
      </c>
      <c r="H378">
        <f t="shared" si="21"/>
        <v>1.0695112552326634E-6</v>
      </c>
      <c r="I378">
        <f t="shared" si="22"/>
        <v>-13.748308784652618</v>
      </c>
      <c r="J378">
        <f t="shared" si="23"/>
        <v>935006.52293973125</v>
      </c>
    </row>
    <row r="379" spans="1:10" x14ac:dyDescent="0.25">
      <c r="A379">
        <v>755.5</v>
      </c>
      <c r="B379">
        <v>1.552</v>
      </c>
      <c r="C379" s="1">
        <v>0.64217592592592598</v>
      </c>
      <c r="D379" s="2">
        <v>43082</v>
      </c>
      <c r="F379">
        <f t="shared" si="20"/>
        <v>1.0695112552326634E-6</v>
      </c>
      <c r="H379">
        <f t="shared" si="21"/>
        <v>1.0695112552326634E-6</v>
      </c>
      <c r="I379">
        <f t="shared" si="22"/>
        <v>-13.748308784652618</v>
      </c>
      <c r="J379">
        <f t="shared" si="23"/>
        <v>935006.52293973125</v>
      </c>
    </row>
    <row r="380" spans="1:10" x14ac:dyDescent="0.25">
      <c r="A380">
        <v>757.5</v>
      </c>
      <c r="B380">
        <v>1.5529999999999999</v>
      </c>
      <c r="C380" s="1">
        <v>0.64219907407407406</v>
      </c>
      <c r="D380" s="2">
        <v>43082</v>
      </c>
      <c r="F380">
        <f t="shared" si="20"/>
        <v>1.0651715462139418E-6</v>
      </c>
      <c r="H380">
        <f t="shared" si="21"/>
        <v>1.0651715462139418E-6</v>
      </c>
      <c r="I380">
        <f t="shared" si="22"/>
        <v>-13.752374695517052</v>
      </c>
      <c r="J380">
        <f t="shared" si="23"/>
        <v>938815.9151963942</v>
      </c>
    </row>
    <row r="381" spans="1:10" x14ac:dyDescent="0.25">
      <c r="A381">
        <v>759.5</v>
      </c>
      <c r="B381">
        <v>1.554</v>
      </c>
      <c r="C381" s="1">
        <v>0.64222222222222225</v>
      </c>
      <c r="D381" s="2">
        <v>43082</v>
      </c>
      <c r="F381">
        <f t="shared" si="20"/>
        <v>1.0608346306997677E-6</v>
      </c>
      <c r="H381">
        <f t="shared" si="21"/>
        <v>1.0608346306997677E-6</v>
      </c>
      <c r="I381">
        <f t="shared" si="22"/>
        <v>-13.756454572214562</v>
      </c>
      <c r="J381">
        <f t="shared" si="23"/>
        <v>942653.99248925457</v>
      </c>
    </row>
    <row r="382" spans="1:10" x14ac:dyDescent="0.25">
      <c r="A382">
        <v>761.5</v>
      </c>
      <c r="B382">
        <v>1.554</v>
      </c>
      <c r="C382" s="1">
        <v>0.64224537037037044</v>
      </c>
      <c r="D382" s="2">
        <v>43082</v>
      </c>
      <c r="F382">
        <f t="shared" si="20"/>
        <v>1.0608346306997677E-6</v>
      </c>
      <c r="H382">
        <f t="shared" si="21"/>
        <v>1.0608346306997677E-6</v>
      </c>
      <c r="I382">
        <f t="shared" si="22"/>
        <v>-13.756454572214562</v>
      </c>
      <c r="J382">
        <f t="shared" si="23"/>
        <v>942653.99248925457</v>
      </c>
    </row>
    <row r="383" spans="1:10" x14ac:dyDescent="0.25">
      <c r="A383">
        <v>763.5</v>
      </c>
      <c r="B383">
        <v>1.5549999999999999</v>
      </c>
      <c r="C383" s="1">
        <v>0.64226851851851852</v>
      </c>
      <c r="D383" s="2">
        <v>43082</v>
      </c>
      <c r="F383">
        <f t="shared" si="20"/>
        <v>1.0565005050960588E-6</v>
      </c>
      <c r="H383">
        <f t="shared" si="21"/>
        <v>1.0565005050960588E-6</v>
      </c>
      <c r="I383">
        <f t="shared" si="22"/>
        <v>-13.760548521806118</v>
      </c>
      <c r="J383">
        <f t="shared" si="23"/>
        <v>946521.08084801934</v>
      </c>
    </row>
    <row r="384" spans="1:10" x14ac:dyDescent="0.25">
      <c r="A384">
        <v>765.5</v>
      </c>
      <c r="B384">
        <v>1.556</v>
      </c>
      <c r="C384" s="1">
        <v>0.64229166666666659</v>
      </c>
      <c r="D384" s="2">
        <v>43082</v>
      </c>
      <c r="F384">
        <f t="shared" si="20"/>
        <v>1.0521691658156535E-6</v>
      </c>
      <c r="H384">
        <f t="shared" si="21"/>
        <v>1.0521691658156535E-6</v>
      </c>
      <c r="I384">
        <f t="shared" si="22"/>
        <v>-13.764656652569059</v>
      </c>
      <c r="J384">
        <f t="shared" si="23"/>
        <v>950417.511260928</v>
      </c>
    </row>
    <row r="385" spans="1:10" x14ac:dyDescent="0.25">
      <c r="A385">
        <v>767.5</v>
      </c>
      <c r="B385">
        <v>1.556</v>
      </c>
      <c r="C385" s="1">
        <v>0.64231481481481478</v>
      </c>
      <c r="D385" s="2">
        <v>43082</v>
      </c>
      <c r="F385">
        <f t="shared" si="20"/>
        <v>1.0521691658156535E-6</v>
      </c>
      <c r="H385">
        <f t="shared" si="21"/>
        <v>1.0521691658156535E-6</v>
      </c>
      <c r="I385">
        <f t="shared" si="22"/>
        <v>-13.764656652569059</v>
      </c>
      <c r="J385">
        <f t="shared" si="23"/>
        <v>950417.511260928</v>
      </c>
    </row>
    <row r="386" spans="1:10" x14ac:dyDescent="0.25">
      <c r="A386">
        <v>769.5</v>
      </c>
      <c r="B386">
        <v>1.5569999999999999</v>
      </c>
      <c r="C386" s="1">
        <v>0.64233796296296297</v>
      </c>
      <c r="D386" s="2">
        <v>43082</v>
      </c>
      <c r="F386">
        <f t="shared" si="20"/>
        <v>1.0478406092783123E-6</v>
      </c>
      <c r="H386">
        <f t="shared" si="21"/>
        <v>1.0478406092783123E-6</v>
      </c>
      <c r="I386">
        <f t="shared" si="22"/>
        <v>-13.768779074015628</v>
      </c>
      <c r="J386">
        <f t="shared" si="23"/>
        <v>954343.61976936355</v>
      </c>
    </row>
    <row r="387" spans="1:10" x14ac:dyDescent="0.25">
      <c r="A387">
        <v>771.5</v>
      </c>
      <c r="B387">
        <v>1.5580000000000001</v>
      </c>
      <c r="C387" s="1">
        <v>0.64236111111111105</v>
      </c>
      <c r="D387" s="2">
        <v>43082</v>
      </c>
      <c r="F387">
        <f t="shared" ref="F387:F450" si="24">LOG(1.819/B387)/64460.268</f>
        <v>1.0435148319106879E-6</v>
      </c>
      <c r="H387">
        <f t="shared" ref="H387:H450" si="25">F387</f>
        <v>1.0435148319106879E-6</v>
      </c>
      <c r="I387">
        <f t="shared" ref="I387:I450" si="26">LN(F387)</f>
        <v>-13.772915896911876</v>
      </c>
      <c r="J387">
        <f t="shared" ref="J387:J450" si="27">1/F387</f>
        <v>958299.74756466888</v>
      </c>
    </row>
    <row r="388" spans="1:10" x14ac:dyDescent="0.25">
      <c r="A388">
        <v>773.5</v>
      </c>
      <c r="B388">
        <v>1.5580000000000001</v>
      </c>
      <c r="C388" s="1">
        <v>0.64238425925925924</v>
      </c>
      <c r="D388" s="2">
        <v>43082</v>
      </c>
      <c r="F388">
        <f t="shared" si="24"/>
        <v>1.0435148319106879E-6</v>
      </c>
      <c r="H388">
        <f t="shared" si="25"/>
        <v>1.0435148319106879E-6</v>
      </c>
      <c r="I388">
        <f t="shared" si="26"/>
        <v>-13.772915896911876</v>
      </c>
      <c r="J388">
        <f t="shared" si="27"/>
        <v>958299.74756466888</v>
      </c>
    </row>
    <row r="389" spans="1:10" x14ac:dyDescent="0.25">
      <c r="A389">
        <v>775.5</v>
      </c>
      <c r="B389">
        <v>1.5589999999999999</v>
      </c>
      <c r="C389" s="1">
        <v>0.64240740740740743</v>
      </c>
      <c r="D389" s="2">
        <v>43082</v>
      </c>
      <c r="F389">
        <f t="shared" si="24"/>
        <v>1.0391918301463139E-6</v>
      </c>
      <c r="H389">
        <f t="shared" si="25"/>
        <v>1.0391918301463139E-6</v>
      </c>
      <c r="I389">
        <f t="shared" si="26"/>
        <v>-13.777067233296911</v>
      </c>
      <c r="J389">
        <f t="shared" si="27"/>
        <v>962286.24108717649</v>
      </c>
    </row>
    <row r="390" spans="1:10" x14ac:dyDescent="0.25">
      <c r="A390">
        <v>777.5</v>
      </c>
      <c r="B390">
        <v>1.56</v>
      </c>
      <c r="C390" s="1">
        <v>0.6424305555555555</v>
      </c>
      <c r="D390" s="2">
        <v>43082</v>
      </c>
      <c r="F390">
        <f t="shared" si="24"/>
        <v>1.0348716004255819E-6</v>
      </c>
      <c r="H390">
        <f t="shared" si="25"/>
        <v>1.0348716004255819E-6</v>
      </c>
      <c r="I390">
        <f t="shared" si="26"/>
        <v>-13.781233196502541</v>
      </c>
      <c r="J390">
        <f t="shared" si="27"/>
        <v>966303.4521275477</v>
      </c>
    </row>
    <row r="391" spans="1:10" x14ac:dyDescent="0.25">
      <c r="A391">
        <v>779.5</v>
      </c>
      <c r="B391">
        <v>1.56</v>
      </c>
      <c r="C391" s="1">
        <v>0.64245370370370369</v>
      </c>
      <c r="D391" s="2">
        <v>43082</v>
      </c>
      <c r="F391">
        <f t="shared" si="24"/>
        <v>1.0348716004255819E-6</v>
      </c>
      <c r="H391">
        <f t="shared" si="25"/>
        <v>1.0348716004255819E-6</v>
      </c>
      <c r="I391">
        <f t="shared" si="26"/>
        <v>-13.781233196502541</v>
      </c>
      <c r="J391">
        <f t="shared" si="27"/>
        <v>966303.4521275477</v>
      </c>
    </row>
    <row r="392" spans="1:10" x14ac:dyDescent="0.25">
      <c r="A392">
        <v>781.5</v>
      </c>
      <c r="B392">
        <v>1.5609999999999999</v>
      </c>
      <c r="C392" s="1">
        <v>0.64247685185185188</v>
      </c>
      <c r="D392" s="2">
        <v>43082</v>
      </c>
      <c r="F392">
        <f t="shared" si="24"/>
        <v>1.0305541391957302E-6</v>
      </c>
      <c r="H392">
        <f t="shared" si="25"/>
        <v>1.0305541391957302E-6</v>
      </c>
      <c r="I392">
        <f t="shared" si="26"/>
        <v>-13.785413901173268</v>
      </c>
      <c r="J392">
        <f t="shared" si="27"/>
        <v>970351.7379304542</v>
      </c>
    </row>
    <row r="393" spans="1:10" x14ac:dyDescent="0.25">
      <c r="A393">
        <v>783.5</v>
      </c>
      <c r="B393">
        <v>1.5620000000000001</v>
      </c>
      <c r="C393" s="1">
        <v>0.64249999999999996</v>
      </c>
      <c r="D393" s="2">
        <v>43082</v>
      </c>
      <c r="F393">
        <f t="shared" si="24"/>
        <v>1.0262394429108174E-6</v>
      </c>
      <c r="H393">
        <f t="shared" si="25"/>
        <v>1.0262394429108174E-6</v>
      </c>
      <c r="I393">
        <f t="shared" si="26"/>
        <v>-13.7896094632867</v>
      </c>
      <c r="J393">
        <f t="shared" si="27"/>
        <v>974431.46130069601</v>
      </c>
    </row>
    <row r="394" spans="1:10" x14ac:dyDescent="0.25">
      <c r="A394">
        <v>785.5</v>
      </c>
      <c r="B394">
        <v>1.5620000000000001</v>
      </c>
      <c r="C394" s="1">
        <v>0.64252314814814815</v>
      </c>
      <c r="D394" s="2">
        <v>43082</v>
      </c>
      <c r="F394">
        <f t="shared" si="24"/>
        <v>1.0262394429108174E-6</v>
      </c>
      <c r="H394">
        <f t="shared" si="25"/>
        <v>1.0262394429108174E-6</v>
      </c>
      <c r="I394">
        <f t="shared" si="26"/>
        <v>-13.7896094632867</v>
      </c>
      <c r="J394">
        <f t="shared" si="27"/>
        <v>974431.46130069601</v>
      </c>
    </row>
    <row r="395" spans="1:10" x14ac:dyDescent="0.25">
      <c r="A395">
        <v>787.5</v>
      </c>
      <c r="B395">
        <v>1.5629999999999999</v>
      </c>
      <c r="C395" s="1">
        <v>0.64254629629629634</v>
      </c>
      <c r="D395" s="2">
        <v>43082</v>
      </c>
      <c r="F395">
        <f t="shared" si="24"/>
        <v>1.0219275080317182E-6</v>
      </c>
      <c r="H395">
        <f t="shared" si="25"/>
        <v>1.0219275080317182E-6</v>
      </c>
      <c r="I395">
        <f t="shared" si="26"/>
        <v>-13.793820000174332</v>
      </c>
      <c r="J395">
        <f t="shared" si="27"/>
        <v>978542.99071178585</v>
      </c>
    </row>
    <row r="396" spans="1:10" x14ac:dyDescent="0.25">
      <c r="A396">
        <v>789.5</v>
      </c>
      <c r="B396">
        <v>1.5640000000000001</v>
      </c>
      <c r="C396" s="1">
        <v>0.64256944444444442</v>
      </c>
      <c r="D396" s="2">
        <v>43082</v>
      </c>
      <c r="F396">
        <f t="shared" si="24"/>
        <v>1.0176183310260875E-6</v>
      </c>
      <c r="H396">
        <f t="shared" si="25"/>
        <v>1.0176183310260875E-6</v>
      </c>
      <c r="I396">
        <f t="shared" si="26"/>
        <v>-13.798045630542765</v>
      </c>
      <c r="J396">
        <f t="shared" si="27"/>
        <v>982686.70041711756</v>
      </c>
    </row>
    <row r="397" spans="1:10" x14ac:dyDescent="0.25">
      <c r="A397">
        <v>791.5</v>
      </c>
      <c r="B397">
        <v>1.5640000000000001</v>
      </c>
      <c r="C397" s="1">
        <v>0.6425925925925926</v>
      </c>
      <c r="D397" s="2">
        <v>43082</v>
      </c>
      <c r="F397">
        <f t="shared" si="24"/>
        <v>1.0176183310260875E-6</v>
      </c>
      <c r="H397">
        <f t="shared" si="25"/>
        <v>1.0176183310260875E-6</v>
      </c>
      <c r="I397">
        <f t="shared" si="26"/>
        <v>-13.798045630542765</v>
      </c>
      <c r="J397">
        <f t="shared" si="27"/>
        <v>982686.70041711756</v>
      </c>
    </row>
    <row r="398" spans="1:10" x14ac:dyDescent="0.25">
      <c r="A398">
        <v>793.5</v>
      </c>
      <c r="B398">
        <v>1.5649999999999999</v>
      </c>
      <c r="C398" s="1">
        <v>0.64261574074074079</v>
      </c>
      <c r="D398" s="2">
        <v>43082</v>
      </c>
      <c r="F398">
        <f t="shared" si="24"/>
        <v>1.0133119083683658E-6</v>
      </c>
      <c r="H398">
        <f t="shared" si="25"/>
        <v>1.0133119083683658E-6</v>
      </c>
      <c r="I398">
        <f t="shared" si="26"/>
        <v>-13.802286474495304</v>
      </c>
      <c r="J398">
        <f t="shared" si="27"/>
        <v>986862.97056372243</v>
      </c>
    </row>
    <row r="399" spans="1:10" x14ac:dyDescent="0.25">
      <c r="A399">
        <v>795.5</v>
      </c>
      <c r="B399">
        <v>1.5649999999999999</v>
      </c>
      <c r="C399" s="1">
        <v>0.64263888888888887</v>
      </c>
      <c r="D399" s="2">
        <v>43082</v>
      </c>
      <c r="F399">
        <f t="shared" si="24"/>
        <v>1.0133119083683658E-6</v>
      </c>
      <c r="H399">
        <f t="shared" si="25"/>
        <v>1.0133119083683658E-6</v>
      </c>
      <c r="I399">
        <f t="shared" si="26"/>
        <v>-13.802286474495304</v>
      </c>
      <c r="J399">
        <f t="shared" si="27"/>
        <v>986862.97056372243</v>
      </c>
    </row>
    <row r="400" spans="1:10" x14ac:dyDescent="0.25">
      <c r="A400">
        <v>797.5</v>
      </c>
      <c r="B400">
        <v>1.5660000000000001</v>
      </c>
      <c r="C400" s="1">
        <v>0.64266203703703706</v>
      </c>
      <c r="D400" s="2">
        <v>43082</v>
      </c>
      <c r="F400">
        <f t="shared" si="24"/>
        <v>1.0090082365397383E-6</v>
      </c>
      <c r="H400">
        <f t="shared" si="25"/>
        <v>1.0090082365397383E-6</v>
      </c>
      <c r="I400">
        <f t="shared" si="26"/>
        <v>-13.806542653554031</v>
      </c>
      <c r="J400">
        <f t="shared" si="27"/>
        <v>991072.18730876676</v>
      </c>
    </row>
    <row r="401" spans="1:10" x14ac:dyDescent="0.25">
      <c r="A401">
        <v>799.5</v>
      </c>
      <c r="B401">
        <v>1.5669999999999999</v>
      </c>
      <c r="C401" s="1">
        <v>0.64268518518518525</v>
      </c>
      <c r="D401" s="2">
        <v>43082</v>
      </c>
      <c r="F401">
        <f t="shared" si="24"/>
        <v>1.0047073120281386E-6</v>
      </c>
      <c r="H401">
        <f t="shared" si="25"/>
        <v>1.0047073120281386E-6</v>
      </c>
      <c r="I401">
        <f t="shared" si="26"/>
        <v>-13.810814290682252</v>
      </c>
      <c r="J401">
        <f t="shared" si="27"/>
        <v>995314.74293878058</v>
      </c>
    </row>
    <row r="402" spans="1:10" x14ac:dyDescent="0.25">
      <c r="A402">
        <v>801.5</v>
      </c>
      <c r="B402">
        <v>1.5669999999999999</v>
      </c>
      <c r="C402" s="1">
        <v>0.64270833333333333</v>
      </c>
      <c r="D402" s="2">
        <v>43082</v>
      </c>
      <c r="F402">
        <f t="shared" si="24"/>
        <v>1.0047073120281386E-6</v>
      </c>
      <c r="H402">
        <f t="shared" si="25"/>
        <v>1.0047073120281386E-6</v>
      </c>
      <c r="I402">
        <f t="shared" si="26"/>
        <v>-13.810814290682252</v>
      </c>
      <c r="J402">
        <f t="shared" si="27"/>
        <v>995314.74293878058</v>
      </c>
    </row>
    <row r="403" spans="1:10" x14ac:dyDescent="0.25">
      <c r="A403">
        <v>803.5</v>
      </c>
      <c r="B403">
        <v>1.5680000000000001</v>
      </c>
      <c r="C403" s="1">
        <v>0.64273148148148151</v>
      </c>
      <c r="D403" s="2">
        <v>43082</v>
      </c>
      <c r="F403">
        <f t="shared" si="24"/>
        <v>1.0004091313282151E-6</v>
      </c>
      <c r="H403">
        <f t="shared" si="25"/>
        <v>1.0004091313282151E-6</v>
      </c>
      <c r="I403">
        <f t="shared" si="26"/>
        <v>-13.815101510307461</v>
      </c>
      <c r="J403">
        <f t="shared" si="27"/>
        <v>999591.03599177278</v>
      </c>
    </row>
    <row r="404" spans="1:10" x14ac:dyDescent="0.25">
      <c r="A404">
        <v>805.5</v>
      </c>
      <c r="B404">
        <v>1.569</v>
      </c>
      <c r="C404" s="1">
        <v>0.6427546296296297</v>
      </c>
      <c r="D404" s="2">
        <v>43082</v>
      </c>
      <c r="F404">
        <f t="shared" si="24"/>
        <v>9.9611369094132316E-7</v>
      </c>
      <c r="H404">
        <f t="shared" si="25"/>
        <v>9.9611369094132316E-7</v>
      </c>
      <c r="I404">
        <f t="shared" si="26"/>
        <v>-13.819404438344698</v>
      </c>
      <c r="J404">
        <f t="shared" si="27"/>
        <v>1003901.4713822518</v>
      </c>
    </row>
    <row r="405" spans="1:10" x14ac:dyDescent="0.25">
      <c r="A405">
        <v>807.5</v>
      </c>
      <c r="B405">
        <v>1.569</v>
      </c>
      <c r="C405" s="1">
        <v>0.64277777777777778</v>
      </c>
      <c r="D405" s="2">
        <v>43082</v>
      </c>
      <c r="F405">
        <f t="shared" si="24"/>
        <v>9.9611369094132316E-7</v>
      </c>
      <c r="H405">
        <f t="shared" si="25"/>
        <v>9.9611369094132316E-7</v>
      </c>
      <c r="I405">
        <f t="shared" si="26"/>
        <v>-13.819404438344698</v>
      </c>
      <c r="J405">
        <f t="shared" si="27"/>
        <v>1003901.4713822518</v>
      </c>
    </row>
    <row r="406" spans="1:10" x14ac:dyDescent="0.25">
      <c r="A406">
        <v>809.5</v>
      </c>
      <c r="B406">
        <v>1.57</v>
      </c>
      <c r="C406" s="1">
        <v>0.64280092592592586</v>
      </c>
      <c r="D406" s="2">
        <v>43082</v>
      </c>
      <c r="F406">
        <f t="shared" si="24"/>
        <v>9.9182098737550662E-7</v>
      </c>
      <c r="H406">
        <f t="shared" si="25"/>
        <v>9.9182098737550662E-7</v>
      </c>
      <c r="I406">
        <f t="shared" si="26"/>
        <v>-13.823723202220421</v>
      </c>
      <c r="J406">
        <f t="shared" si="27"/>
        <v>1008246.4605292697</v>
      </c>
    </row>
    <row r="407" spans="1:10" x14ac:dyDescent="0.25">
      <c r="A407">
        <v>811.5</v>
      </c>
      <c r="B407">
        <v>1.57</v>
      </c>
      <c r="C407" s="1">
        <v>0.64282407407407405</v>
      </c>
      <c r="D407" s="2">
        <v>43082</v>
      </c>
      <c r="F407">
        <f t="shared" si="24"/>
        <v>9.9182098737550662E-7</v>
      </c>
      <c r="H407">
        <f t="shared" si="25"/>
        <v>9.9182098737550662E-7</v>
      </c>
      <c r="I407">
        <f t="shared" si="26"/>
        <v>-13.823723202220421</v>
      </c>
      <c r="J407">
        <f t="shared" si="27"/>
        <v>1008246.4605292697</v>
      </c>
    </row>
    <row r="408" spans="1:10" x14ac:dyDescent="0.25">
      <c r="A408">
        <v>813.5</v>
      </c>
      <c r="B408">
        <v>1.571</v>
      </c>
      <c r="C408" s="1">
        <v>0.64284722222222224</v>
      </c>
      <c r="D408" s="2">
        <v>43082</v>
      </c>
      <c r="F408">
        <f t="shared" si="24"/>
        <v>9.8753101714547985E-7</v>
      </c>
      <c r="H408">
        <f t="shared" si="25"/>
        <v>9.8753101714547985E-7</v>
      </c>
      <c r="I408">
        <f t="shared" si="26"/>
        <v>-13.828057930896836</v>
      </c>
      <c r="J408">
        <f t="shared" si="27"/>
        <v>1012626.4214875625</v>
      </c>
    </row>
    <row r="409" spans="1:10" x14ac:dyDescent="0.25">
      <c r="A409">
        <v>815.5</v>
      </c>
      <c r="B409">
        <v>1.5720000000000001</v>
      </c>
      <c r="C409" s="1">
        <v>0.64287037037037031</v>
      </c>
      <c r="D409" s="2">
        <v>43082</v>
      </c>
      <c r="F409">
        <f t="shared" si="24"/>
        <v>9.8324377677260728E-7</v>
      </c>
      <c r="H409">
        <f t="shared" si="25"/>
        <v>9.8324377677260728E-7</v>
      </c>
      <c r="I409">
        <f t="shared" si="26"/>
        <v>-13.832408754896722</v>
      </c>
      <c r="J409">
        <f t="shared" si="27"/>
        <v>1017041.7790818806</v>
      </c>
    </row>
    <row r="410" spans="1:10" x14ac:dyDescent="0.25">
      <c r="A410">
        <v>817.5</v>
      </c>
      <c r="B410">
        <v>1.5720000000000001</v>
      </c>
      <c r="C410" s="1">
        <v>0.6428935185185185</v>
      </c>
      <c r="D410" s="2">
        <v>43082</v>
      </c>
      <c r="F410">
        <f t="shared" si="24"/>
        <v>9.8324377677260728E-7</v>
      </c>
      <c r="H410">
        <f t="shared" si="25"/>
        <v>9.8324377677260728E-7</v>
      </c>
      <c r="I410">
        <f t="shared" si="26"/>
        <v>-13.832408754896722</v>
      </c>
      <c r="J410">
        <f t="shared" si="27"/>
        <v>1017041.7790818806</v>
      </c>
    </row>
    <row r="411" spans="1:10" x14ac:dyDescent="0.25">
      <c r="A411">
        <v>819.5</v>
      </c>
      <c r="B411">
        <v>1.573</v>
      </c>
      <c r="C411" s="1">
        <v>0.64291666666666669</v>
      </c>
      <c r="D411" s="2">
        <v>43082</v>
      </c>
      <c r="F411">
        <f t="shared" si="24"/>
        <v>9.7895926278489514E-7</v>
      </c>
      <c r="H411">
        <f t="shared" si="25"/>
        <v>9.7895926278489514E-7</v>
      </c>
      <c r="I411">
        <f t="shared" si="26"/>
        <v>-13.836775806328758</v>
      </c>
      <c r="J411">
        <f t="shared" si="27"/>
        <v>1021492.9650445813</v>
      </c>
    </row>
    <row r="412" spans="1:10" x14ac:dyDescent="0.25">
      <c r="A412">
        <v>821.5</v>
      </c>
      <c r="B412">
        <v>1.573</v>
      </c>
      <c r="C412" s="1">
        <v>0.64293981481481477</v>
      </c>
      <c r="D412" s="2">
        <v>43082</v>
      </c>
      <c r="F412">
        <f t="shared" si="24"/>
        <v>9.7895926278489514E-7</v>
      </c>
      <c r="H412">
        <f t="shared" si="25"/>
        <v>9.7895926278489514E-7</v>
      </c>
      <c r="I412">
        <f t="shared" si="26"/>
        <v>-13.836775806328758</v>
      </c>
      <c r="J412">
        <f t="shared" si="27"/>
        <v>1021492.9650445813</v>
      </c>
    </row>
    <row r="413" spans="1:10" x14ac:dyDescent="0.25">
      <c r="A413">
        <v>823.5</v>
      </c>
      <c r="B413">
        <v>1.5740000000000001</v>
      </c>
      <c r="C413" s="1">
        <v>0.64296296296296296</v>
      </c>
      <c r="D413" s="2">
        <v>43082</v>
      </c>
      <c r="F413">
        <f t="shared" si="24"/>
        <v>9.7467747171696222E-7</v>
      </c>
      <c r="H413">
        <f t="shared" si="25"/>
        <v>9.7467747171696222E-7</v>
      </c>
      <c r="I413">
        <f t="shared" si="26"/>
        <v>-13.841159218913385</v>
      </c>
      <c r="J413">
        <f t="shared" si="27"/>
        <v>1025980.4181566138</v>
      </c>
    </row>
    <row r="414" spans="1:10" x14ac:dyDescent="0.25">
      <c r="A414">
        <v>825.5</v>
      </c>
      <c r="B414">
        <v>1.575</v>
      </c>
      <c r="C414" s="1">
        <v>0.64298611111111115</v>
      </c>
      <c r="D414" s="2">
        <v>43082</v>
      </c>
      <c r="F414">
        <f t="shared" si="24"/>
        <v>9.703984001100376E-7</v>
      </c>
      <c r="H414">
        <f t="shared" si="25"/>
        <v>9.703984001100376E-7</v>
      </c>
      <c r="I414">
        <f t="shared" si="26"/>
        <v>-13.845559128009153</v>
      </c>
      <c r="J414">
        <f t="shared" si="27"/>
        <v>1030504.5843919422</v>
      </c>
    </row>
    <row r="415" spans="1:10" x14ac:dyDescent="0.25">
      <c r="A415">
        <v>827.5</v>
      </c>
      <c r="B415">
        <v>1.575</v>
      </c>
      <c r="C415" s="1">
        <v>0.64300925925925922</v>
      </c>
      <c r="D415" s="2">
        <v>43082</v>
      </c>
      <c r="F415">
        <f t="shared" si="24"/>
        <v>9.703984001100376E-7</v>
      </c>
      <c r="H415">
        <f t="shared" si="25"/>
        <v>9.703984001100376E-7</v>
      </c>
      <c r="I415">
        <f t="shared" si="26"/>
        <v>-13.845559128009153</v>
      </c>
      <c r="J415">
        <f t="shared" si="27"/>
        <v>1030504.5843919422</v>
      </c>
    </row>
    <row r="416" spans="1:10" x14ac:dyDescent="0.25">
      <c r="A416">
        <v>829.5</v>
      </c>
      <c r="B416">
        <v>1.575</v>
      </c>
      <c r="C416" s="1">
        <v>0.64303240740740741</v>
      </c>
      <c r="D416" s="2">
        <v>43082</v>
      </c>
      <c r="F416">
        <f t="shared" si="24"/>
        <v>9.703984001100376E-7</v>
      </c>
      <c r="H416">
        <f t="shared" si="25"/>
        <v>9.703984001100376E-7</v>
      </c>
      <c r="I416">
        <f t="shared" si="26"/>
        <v>-13.845559128009153</v>
      </c>
      <c r="J416">
        <f t="shared" si="27"/>
        <v>1030504.5843919422</v>
      </c>
    </row>
    <row r="417" spans="1:10" x14ac:dyDescent="0.25">
      <c r="A417">
        <v>831.5</v>
      </c>
      <c r="B417">
        <v>1.5760000000000001</v>
      </c>
      <c r="C417" s="1">
        <v>0.6430555555555556</v>
      </c>
      <c r="D417" s="2">
        <v>43082</v>
      </c>
      <c r="F417">
        <f t="shared" si="24"/>
        <v>9.6612204451193091E-7</v>
      </c>
      <c r="H417">
        <f t="shared" si="25"/>
        <v>9.6612204451193091E-7</v>
      </c>
      <c r="I417">
        <f t="shared" si="26"/>
        <v>-13.849975670639665</v>
      </c>
      <c r="J417">
        <f t="shared" si="27"/>
        <v>1035065.9170655647</v>
      </c>
    </row>
    <row r="418" spans="1:10" x14ac:dyDescent="0.25">
      <c r="A418">
        <v>833.5</v>
      </c>
      <c r="B418">
        <v>1.577</v>
      </c>
      <c r="C418" s="1">
        <v>0.64307870370370368</v>
      </c>
      <c r="D418" s="2">
        <v>43082</v>
      </c>
      <c r="F418">
        <f t="shared" si="24"/>
        <v>9.6184840147702648E-7</v>
      </c>
      <c r="H418">
        <f t="shared" si="25"/>
        <v>9.6184840147702648E-7</v>
      </c>
      <c r="I418">
        <f t="shared" si="26"/>
        <v>-13.85440898552103</v>
      </c>
      <c r="J418">
        <f t="shared" si="27"/>
        <v>1039664.8769851751</v>
      </c>
    </row>
    <row r="419" spans="1:10" x14ac:dyDescent="0.25">
      <c r="A419">
        <v>835.5</v>
      </c>
      <c r="B419">
        <v>1.5780000000000001</v>
      </c>
      <c r="C419" s="1">
        <v>0.64310185185185187</v>
      </c>
      <c r="D419" s="2">
        <v>43082</v>
      </c>
      <c r="F419">
        <f t="shared" si="24"/>
        <v>9.5757746756625449E-7</v>
      </c>
      <c r="H419">
        <f t="shared" si="25"/>
        <v>9.5757746756625449E-7</v>
      </c>
      <c r="I419">
        <f t="shared" si="26"/>
        <v>-13.858859213089913</v>
      </c>
      <c r="J419">
        <f t="shared" si="27"/>
        <v>1044301.9326066278</v>
      </c>
    </row>
    <row r="420" spans="1:10" x14ac:dyDescent="0.25">
      <c r="A420">
        <v>837.5</v>
      </c>
      <c r="B420">
        <v>1.5780000000000001</v>
      </c>
      <c r="C420" s="1">
        <v>0.64312500000000006</v>
      </c>
      <c r="D420" s="2">
        <v>43082</v>
      </c>
      <c r="F420">
        <f t="shared" si="24"/>
        <v>9.5757746756625449E-7</v>
      </c>
      <c r="H420">
        <f t="shared" si="25"/>
        <v>9.5757746756625449E-7</v>
      </c>
      <c r="I420">
        <f t="shared" si="26"/>
        <v>-13.858859213089913</v>
      </c>
      <c r="J420">
        <f t="shared" si="27"/>
        <v>1044301.9326066278</v>
      </c>
    </row>
    <row r="421" spans="1:10" x14ac:dyDescent="0.25">
      <c r="A421">
        <v>839.5</v>
      </c>
      <c r="B421">
        <v>1.579</v>
      </c>
      <c r="C421" s="1">
        <v>0.64314814814814814</v>
      </c>
      <c r="D421" s="2">
        <v>43082</v>
      </c>
      <c r="F421">
        <f t="shared" si="24"/>
        <v>9.5330923934708646E-7</v>
      </c>
      <c r="H421">
        <f t="shared" si="25"/>
        <v>9.5330923934708646E-7</v>
      </c>
      <c r="I421">
        <f t="shared" si="26"/>
        <v>-13.863326495532148</v>
      </c>
      <c r="J421">
        <f t="shared" si="27"/>
        <v>1048977.5601932607</v>
      </c>
    </row>
    <row r="422" spans="1:10" x14ac:dyDescent="0.25">
      <c r="A422">
        <v>841.5</v>
      </c>
      <c r="B422">
        <v>1.579</v>
      </c>
      <c r="C422" s="1">
        <v>0.64317129629629632</v>
      </c>
      <c r="D422" s="2">
        <v>43082</v>
      </c>
      <c r="F422">
        <f t="shared" si="24"/>
        <v>9.5330923934708646E-7</v>
      </c>
      <c r="H422">
        <f t="shared" si="25"/>
        <v>9.5330923934708646E-7</v>
      </c>
      <c r="I422">
        <f t="shared" si="26"/>
        <v>-13.863326495532148</v>
      </c>
      <c r="J422">
        <f t="shared" si="27"/>
        <v>1048977.5601932607</v>
      </c>
    </row>
    <row r="423" spans="1:10" x14ac:dyDescent="0.25">
      <c r="A423">
        <v>843.5</v>
      </c>
      <c r="B423">
        <v>1.58</v>
      </c>
      <c r="C423" s="1">
        <v>0.64319444444444451</v>
      </c>
      <c r="D423" s="2">
        <v>43082</v>
      </c>
      <c r="F423">
        <f t="shared" si="24"/>
        <v>9.4904371339351118E-7</v>
      </c>
      <c r="H423">
        <f t="shared" si="25"/>
        <v>9.4904371339351118E-7</v>
      </c>
      <c r="I423">
        <f t="shared" si="26"/>
        <v>-13.867810976811967</v>
      </c>
      <c r="J423">
        <f t="shared" si="27"/>
        <v>1053692.2439792405</v>
      </c>
    </row>
    <row r="424" spans="1:10" x14ac:dyDescent="0.25">
      <c r="A424">
        <v>845.5</v>
      </c>
      <c r="B424">
        <v>1.581</v>
      </c>
      <c r="C424" s="1">
        <v>0.64321759259259259</v>
      </c>
      <c r="D424" s="2">
        <v>43082</v>
      </c>
      <c r="F424">
        <f t="shared" si="24"/>
        <v>9.4478088628602286E-7</v>
      </c>
      <c r="H424">
        <f t="shared" si="25"/>
        <v>9.4478088628602286E-7</v>
      </c>
      <c r="I424">
        <f t="shared" si="26"/>
        <v>-13.872312802701826</v>
      </c>
      <c r="J424">
        <f t="shared" si="27"/>
        <v>1058446.4763370119</v>
      </c>
    </row>
    <row r="425" spans="1:10" x14ac:dyDescent="0.25">
      <c r="A425">
        <v>847.5</v>
      </c>
      <c r="B425">
        <v>1.581</v>
      </c>
      <c r="C425" s="1">
        <v>0.64324074074074067</v>
      </c>
      <c r="D425" s="2">
        <v>43082</v>
      </c>
      <c r="F425">
        <f t="shared" si="24"/>
        <v>9.4478088628602286E-7</v>
      </c>
      <c r="H425">
        <f t="shared" si="25"/>
        <v>9.4478088628602286E-7</v>
      </c>
      <c r="I425">
        <f t="shared" si="26"/>
        <v>-13.872312802701826</v>
      </c>
      <c r="J425">
        <f t="shared" si="27"/>
        <v>1058446.4763370119</v>
      </c>
    </row>
    <row r="426" spans="1:10" x14ac:dyDescent="0.25">
      <c r="A426">
        <v>849.5</v>
      </c>
      <c r="B426">
        <v>1.5820000000000001</v>
      </c>
      <c r="C426" s="1">
        <v>0.64326388888888886</v>
      </c>
      <c r="D426" s="2">
        <v>43082</v>
      </c>
      <c r="F426">
        <f t="shared" si="24"/>
        <v>9.4052075461159732E-7</v>
      </c>
      <c r="H426">
        <f t="shared" si="25"/>
        <v>9.4052075461159732E-7</v>
      </c>
      <c r="I426">
        <f t="shared" si="26"/>
        <v>-13.876832120812876</v>
      </c>
      <c r="J426">
        <f t="shared" si="27"/>
        <v>1063240.7579489998</v>
      </c>
    </row>
    <row r="427" spans="1:10" x14ac:dyDescent="0.25">
      <c r="A427">
        <v>851.5</v>
      </c>
      <c r="B427">
        <v>1.5820000000000001</v>
      </c>
      <c r="C427" s="1">
        <v>0.64328703703703705</v>
      </c>
      <c r="D427" s="2">
        <v>43082</v>
      </c>
      <c r="F427">
        <f t="shared" si="24"/>
        <v>9.4052075461159732E-7</v>
      </c>
      <c r="H427">
        <f t="shared" si="25"/>
        <v>9.4052075461159732E-7</v>
      </c>
      <c r="I427">
        <f t="shared" si="26"/>
        <v>-13.876832120812876</v>
      </c>
      <c r="J427">
        <f t="shared" si="27"/>
        <v>1063240.7579489998</v>
      </c>
    </row>
    <row r="428" spans="1:10" x14ac:dyDescent="0.25">
      <c r="A428">
        <v>853.5</v>
      </c>
      <c r="B428">
        <v>1.583</v>
      </c>
      <c r="C428" s="1">
        <v>0.64331018518518512</v>
      </c>
      <c r="D428" s="2">
        <v>43082</v>
      </c>
      <c r="F428">
        <f t="shared" si="24"/>
        <v>9.3626331496368627E-7</v>
      </c>
      <c r="H428">
        <f t="shared" si="25"/>
        <v>9.3626331496368627E-7</v>
      </c>
      <c r="I428">
        <f t="shared" si="26"/>
        <v>-13.881369080626056</v>
      </c>
      <c r="J428">
        <f t="shared" si="27"/>
        <v>1068075.5979836567</v>
      </c>
    </row>
    <row r="429" spans="1:10" x14ac:dyDescent="0.25">
      <c r="A429">
        <v>855.5</v>
      </c>
      <c r="B429">
        <v>1.583</v>
      </c>
      <c r="C429" s="1">
        <v>0.64333333333333331</v>
      </c>
      <c r="D429" s="2">
        <v>43082</v>
      </c>
      <c r="F429">
        <f t="shared" si="24"/>
        <v>9.3626331496368627E-7</v>
      </c>
      <c r="H429">
        <f t="shared" si="25"/>
        <v>9.3626331496368627E-7</v>
      </c>
      <c r="I429">
        <f t="shared" si="26"/>
        <v>-13.881369080626056</v>
      </c>
      <c r="J429">
        <f t="shared" si="27"/>
        <v>1068075.5979836567</v>
      </c>
    </row>
    <row r="430" spans="1:10" x14ac:dyDescent="0.25">
      <c r="A430">
        <v>857.5</v>
      </c>
      <c r="B430">
        <v>1.5840000000000001</v>
      </c>
      <c r="C430" s="1">
        <v>0.6433564814814815</v>
      </c>
      <c r="D430" s="2">
        <v>43082</v>
      </c>
      <c r="F430">
        <f t="shared" si="24"/>
        <v>9.3200856394219273E-7</v>
      </c>
      <c r="H430">
        <f t="shared" si="25"/>
        <v>9.3200856394219273E-7</v>
      </c>
      <c r="I430">
        <f t="shared" si="26"/>
        <v>-13.88592383352386</v>
      </c>
      <c r="J430">
        <f t="shared" si="27"/>
        <v>1072951.5142760258</v>
      </c>
    </row>
    <row r="431" spans="1:10" x14ac:dyDescent="0.25">
      <c r="A431">
        <v>859.5</v>
      </c>
      <c r="B431">
        <v>1.585</v>
      </c>
      <c r="C431" s="1">
        <v>0.64337962962962958</v>
      </c>
      <c r="D431" s="2">
        <v>43082</v>
      </c>
      <c r="F431">
        <f t="shared" si="24"/>
        <v>9.2775649815345547E-7</v>
      </c>
      <c r="H431">
        <f t="shared" si="25"/>
        <v>9.2775649815345547E-7</v>
      </c>
      <c r="I431">
        <f t="shared" si="26"/>
        <v>-13.890496532822791</v>
      </c>
      <c r="J431">
        <f t="shared" si="27"/>
        <v>1077869.0335129241</v>
      </c>
    </row>
    <row r="432" spans="1:10" x14ac:dyDescent="0.25">
      <c r="A432">
        <v>861.5</v>
      </c>
      <c r="B432">
        <v>1.585</v>
      </c>
      <c r="C432" s="1">
        <v>0.64340277777777777</v>
      </c>
      <c r="D432" s="2">
        <v>43082</v>
      </c>
      <c r="F432">
        <f t="shared" si="24"/>
        <v>9.2775649815345547E-7</v>
      </c>
      <c r="H432">
        <f t="shared" si="25"/>
        <v>9.2775649815345547E-7</v>
      </c>
      <c r="I432">
        <f t="shared" si="26"/>
        <v>-13.890496532822791</v>
      </c>
      <c r="J432">
        <f t="shared" si="27"/>
        <v>1077869.0335129241</v>
      </c>
    </row>
    <row r="433" spans="1:10" x14ac:dyDescent="0.25">
      <c r="A433">
        <v>863.5</v>
      </c>
      <c r="B433">
        <v>1.5860000000000001</v>
      </c>
      <c r="C433" s="1">
        <v>0.64342592592592596</v>
      </c>
      <c r="D433" s="2">
        <v>43082</v>
      </c>
      <c r="F433">
        <f t="shared" si="24"/>
        <v>9.2350711421023729E-7</v>
      </c>
      <c r="H433">
        <f t="shared" si="25"/>
        <v>9.2350711421023729E-7</v>
      </c>
      <c r="I433">
        <f t="shared" si="26"/>
        <v>-13.895087333806483</v>
      </c>
      <c r="J433">
        <f t="shared" si="27"/>
        <v>1082828.6914228892</v>
      </c>
    </row>
    <row r="434" spans="1:10" x14ac:dyDescent="0.25">
      <c r="A434">
        <v>865.5</v>
      </c>
      <c r="B434">
        <v>1.5860000000000001</v>
      </c>
      <c r="C434" s="1">
        <v>0.64344907407407403</v>
      </c>
      <c r="D434" s="2">
        <v>43082</v>
      </c>
      <c r="F434">
        <f t="shared" si="24"/>
        <v>9.2350711421023729E-7</v>
      </c>
      <c r="H434">
        <f t="shared" si="25"/>
        <v>9.2350711421023729E-7</v>
      </c>
      <c r="I434">
        <f t="shared" si="26"/>
        <v>-13.895087333806483</v>
      </c>
      <c r="J434">
        <f t="shared" si="27"/>
        <v>1082828.6914228892</v>
      </c>
    </row>
    <row r="435" spans="1:10" x14ac:dyDescent="0.25">
      <c r="A435">
        <v>867.5</v>
      </c>
      <c r="B435">
        <v>1.587</v>
      </c>
      <c r="C435" s="1">
        <v>0.64347222222222222</v>
      </c>
      <c r="D435" s="2">
        <v>43082</v>
      </c>
      <c r="F435">
        <f t="shared" si="24"/>
        <v>9.1926040873170664E-7</v>
      </c>
      <c r="H435">
        <f t="shared" si="25"/>
        <v>9.1926040873170664E-7</v>
      </c>
      <c r="I435">
        <f t="shared" si="26"/>
        <v>-13.899696393759561</v>
      </c>
      <c r="J435">
        <f t="shared" si="27"/>
        <v>1087831.0329710478</v>
      </c>
    </row>
    <row r="436" spans="1:10" x14ac:dyDescent="0.25">
      <c r="A436">
        <v>869.5</v>
      </c>
      <c r="B436">
        <v>1.587</v>
      </c>
      <c r="C436" s="1">
        <v>0.64349537037037041</v>
      </c>
      <c r="D436" s="2">
        <v>43082</v>
      </c>
      <c r="F436">
        <f t="shared" si="24"/>
        <v>9.1926040873170664E-7</v>
      </c>
      <c r="H436">
        <f t="shared" si="25"/>
        <v>9.1926040873170664E-7</v>
      </c>
      <c r="I436">
        <f t="shared" si="26"/>
        <v>-13.899696393759561</v>
      </c>
      <c r="J436">
        <f t="shared" si="27"/>
        <v>1087831.0329710478</v>
      </c>
    </row>
    <row r="437" spans="1:10" x14ac:dyDescent="0.25">
      <c r="A437">
        <v>871.5</v>
      </c>
      <c r="B437">
        <v>1.5880000000000001</v>
      </c>
      <c r="C437" s="1">
        <v>0.64351851851851849</v>
      </c>
      <c r="D437" s="2">
        <v>43082</v>
      </c>
      <c r="F437">
        <f t="shared" si="24"/>
        <v>9.1501637834341758E-7</v>
      </c>
      <c r="H437">
        <f t="shared" si="25"/>
        <v>9.1501637834341758E-7</v>
      </c>
      <c r="I437">
        <f t="shared" si="26"/>
        <v>-13.904323872002218</v>
      </c>
      <c r="J437">
        <f t="shared" si="27"/>
        <v>1092876.6125590452</v>
      </c>
    </row>
    <row r="438" spans="1:10" x14ac:dyDescent="0.25">
      <c r="A438">
        <v>873.5</v>
      </c>
      <c r="B438">
        <v>1.589</v>
      </c>
      <c r="C438" s="1">
        <v>0.64354166666666668</v>
      </c>
      <c r="D438" s="2">
        <v>43082</v>
      </c>
      <c r="F438">
        <f t="shared" si="24"/>
        <v>9.1077501967729923E-7</v>
      </c>
      <c r="H438">
        <f t="shared" si="25"/>
        <v>9.1077501967729923E-7</v>
      </c>
      <c r="I438">
        <f t="shared" si="26"/>
        <v>-13.908969929925549</v>
      </c>
      <c r="J438">
        <f t="shared" si="27"/>
        <v>1097965.9942301826</v>
      </c>
    </row>
    <row r="439" spans="1:10" x14ac:dyDescent="0.25">
      <c r="A439">
        <v>875.5</v>
      </c>
      <c r="B439">
        <v>1.589</v>
      </c>
      <c r="C439" s="1">
        <v>0.64356481481481487</v>
      </c>
      <c r="D439" s="2">
        <v>43082</v>
      </c>
      <c r="F439">
        <f t="shared" si="24"/>
        <v>9.1077501967729923E-7</v>
      </c>
      <c r="H439">
        <f t="shared" si="25"/>
        <v>9.1077501967729923E-7</v>
      </c>
      <c r="I439">
        <f t="shared" si="26"/>
        <v>-13.908969929925549</v>
      </c>
      <c r="J439">
        <f t="shared" si="27"/>
        <v>1097965.9942301826</v>
      </c>
    </row>
    <row r="440" spans="1:10" x14ac:dyDescent="0.25">
      <c r="A440">
        <v>877.5</v>
      </c>
      <c r="B440">
        <v>1.589</v>
      </c>
      <c r="C440" s="1">
        <v>0.64358796296296295</v>
      </c>
      <c r="D440" s="2">
        <v>43082</v>
      </c>
      <c r="F440">
        <f t="shared" si="24"/>
        <v>9.1077501967729923E-7</v>
      </c>
      <c r="H440">
        <f t="shared" si="25"/>
        <v>9.1077501967729923E-7</v>
      </c>
      <c r="I440">
        <f t="shared" si="26"/>
        <v>-13.908969929925549</v>
      </c>
      <c r="J440">
        <f t="shared" si="27"/>
        <v>1097965.9942301826</v>
      </c>
    </row>
    <row r="441" spans="1:10" x14ac:dyDescent="0.25">
      <c r="A441">
        <v>879.5</v>
      </c>
      <c r="B441">
        <v>1.59</v>
      </c>
      <c r="C441" s="1">
        <v>0.64361111111111113</v>
      </c>
      <c r="D441" s="2">
        <v>43082</v>
      </c>
      <c r="F441">
        <f t="shared" si="24"/>
        <v>9.065363293716376E-7</v>
      </c>
      <c r="H441">
        <f t="shared" si="25"/>
        <v>9.065363293716376E-7</v>
      </c>
      <c r="I441">
        <f t="shared" si="26"/>
        <v>-13.913634731027646</v>
      </c>
      <c r="J441">
        <f t="shared" si="27"/>
        <v>1103099.7518799345</v>
      </c>
    </row>
    <row r="442" spans="1:10" x14ac:dyDescent="0.25">
      <c r="A442">
        <v>881.5</v>
      </c>
      <c r="B442">
        <v>1.591</v>
      </c>
      <c r="C442" s="1">
        <v>0.64363425925925932</v>
      </c>
      <c r="D442" s="2">
        <v>43082</v>
      </c>
      <c r="F442">
        <f t="shared" si="24"/>
        <v>9.023003040710601E-7</v>
      </c>
      <c r="H442">
        <f t="shared" si="25"/>
        <v>9.023003040710601E-7</v>
      </c>
      <c r="I442">
        <f t="shared" si="26"/>
        <v>-13.91831844095049</v>
      </c>
      <c r="J442">
        <f t="shared" si="27"/>
        <v>1108278.469472006</v>
      </c>
    </row>
    <row r="443" spans="1:10" x14ac:dyDescent="0.25">
      <c r="A443">
        <v>883.5</v>
      </c>
      <c r="B443">
        <v>1.591</v>
      </c>
      <c r="C443" s="1">
        <v>0.6436574074074074</v>
      </c>
      <c r="D443" s="2">
        <v>43082</v>
      </c>
      <c r="F443">
        <f t="shared" si="24"/>
        <v>9.023003040710601E-7</v>
      </c>
      <c r="H443">
        <f t="shared" si="25"/>
        <v>9.023003040710601E-7</v>
      </c>
      <c r="I443">
        <f t="shared" si="26"/>
        <v>-13.91831844095049</v>
      </c>
      <c r="J443">
        <f t="shared" si="27"/>
        <v>1108278.469472006</v>
      </c>
    </row>
    <row r="444" spans="1:10" x14ac:dyDescent="0.25">
      <c r="A444">
        <v>885.5</v>
      </c>
      <c r="B444">
        <v>1.5920000000000001</v>
      </c>
      <c r="C444" s="1">
        <v>0.64368055555555559</v>
      </c>
      <c r="D444" s="2">
        <v>43082</v>
      </c>
      <c r="F444">
        <f t="shared" si="24"/>
        <v>8.9806694042651673E-7</v>
      </c>
      <c r="H444">
        <f t="shared" si="25"/>
        <v>8.9806694042651673E-7</v>
      </c>
      <c r="I444">
        <f t="shared" si="26"/>
        <v>-13.923021227517664</v>
      </c>
      <c r="J444">
        <f t="shared" si="27"/>
        <v>1113502.741260103</v>
      </c>
    </row>
    <row r="445" spans="1:10" x14ac:dyDescent="0.25">
      <c r="A445">
        <v>887.5</v>
      </c>
      <c r="B445">
        <v>1.5920000000000001</v>
      </c>
      <c r="C445" s="1">
        <v>0.64370370370370367</v>
      </c>
      <c r="D445" s="2">
        <v>43082</v>
      </c>
      <c r="F445">
        <f t="shared" si="24"/>
        <v>8.9806694042651673E-7</v>
      </c>
      <c r="H445">
        <f t="shared" si="25"/>
        <v>8.9806694042651673E-7</v>
      </c>
      <c r="I445">
        <f t="shared" si="26"/>
        <v>-13.923021227517664</v>
      </c>
      <c r="J445">
        <f t="shared" si="27"/>
        <v>1113502.741260103</v>
      </c>
    </row>
    <row r="446" spans="1:10" x14ac:dyDescent="0.25">
      <c r="A446">
        <v>889.5</v>
      </c>
      <c r="B446">
        <v>1.593</v>
      </c>
      <c r="C446" s="1">
        <v>0.64372685185185186</v>
      </c>
      <c r="D446" s="2">
        <v>43082</v>
      </c>
      <c r="F446">
        <f t="shared" si="24"/>
        <v>8.9383623509526894E-7</v>
      </c>
      <c r="H446">
        <f t="shared" si="25"/>
        <v>8.9383623509526894E-7</v>
      </c>
      <c r="I446">
        <f t="shared" si="26"/>
        <v>-13.927743260772866</v>
      </c>
      <c r="J446">
        <f t="shared" si="27"/>
        <v>1118773.1720155824</v>
      </c>
    </row>
    <row r="447" spans="1:10" x14ac:dyDescent="0.25">
      <c r="A447">
        <v>891.5</v>
      </c>
      <c r="B447">
        <v>1.593</v>
      </c>
      <c r="C447" s="1">
        <v>0.64374999999999993</v>
      </c>
      <c r="D447" s="2">
        <v>43082</v>
      </c>
      <c r="F447">
        <f t="shared" si="24"/>
        <v>8.9383623509526894E-7</v>
      </c>
      <c r="H447">
        <f t="shared" si="25"/>
        <v>8.9383623509526894E-7</v>
      </c>
      <c r="I447">
        <f t="shared" si="26"/>
        <v>-13.927743260772866</v>
      </c>
      <c r="J447">
        <f t="shared" si="27"/>
        <v>1118773.1720155824</v>
      </c>
    </row>
    <row r="448" spans="1:10" x14ac:dyDescent="0.25">
      <c r="A448">
        <v>893.5</v>
      </c>
      <c r="B448">
        <v>1.5940000000000001</v>
      </c>
      <c r="C448" s="1">
        <v>0.64377314814814812</v>
      </c>
      <c r="D448" s="2">
        <v>43082</v>
      </c>
      <c r="F448">
        <f t="shared" si="24"/>
        <v>8.8960818474086993E-7</v>
      </c>
      <c r="H448">
        <f t="shared" si="25"/>
        <v>8.8960818474086993E-7</v>
      </c>
      <c r="I448">
        <f t="shared" si="26"/>
        <v>-13.932484713019317</v>
      </c>
      <c r="J448">
        <f t="shared" si="27"/>
        <v>1124090.3772611823</v>
      </c>
    </row>
    <row r="449" spans="1:10" x14ac:dyDescent="0.25">
      <c r="A449">
        <v>895.5</v>
      </c>
      <c r="B449">
        <v>1.5940000000000001</v>
      </c>
      <c r="C449" s="1">
        <v>0.64379629629629631</v>
      </c>
      <c r="D449" s="2">
        <v>43082</v>
      </c>
      <c r="F449">
        <f t="shared" si="24"/>
        <v>8.8960818474086993E-7</v>
      </c>
      <c r="H449">
        <f t="shared" si="25"/>
        <v>8.8960818474086993E-7</v>
      </c>
      <c r="I449">
        <f t="shared" si="26"/>
        <v>-13.932484713019317</v>
      </c>
      <c r="J449">
        <f t="shared" si="27"/>
        <v>1124090.3772611823</v>
      </c>
    </row>
    <row r="450" spans="1:10" x14ac:dyDescent="0.25">
      <c r="A450">
        <v>897.5</v>
      </c>
      <c r="B450">
        <v>1.595</v>
      </c>
      <c r="C450" s="1">
        <v>0.64381944444444439</v>
      </c>
      <c r="D450" s="2">
        <v>43082</v>
      </c>
      <c r="F450">
        <f t="shared" si="24"/>
        <v>8.8538278603315186E-7</v>
      </c>
      <c r="H450">
        <f t="shared" si="25"/>
        <v>8.8538278603315186E-7</v>
      </c>
      <c r="I450">
        <f t="shared" si="26"/>
        <v>-13.937245758860012</v>
      </c>
      <c r="J450">
        <f t="shared" si="27"/>
        <v>1129454.9835110037</v>
      </c>
    </row>
    <row r="451" spans="1:10" x14ac:dyDescent="0.25">
      <c r="A451">
        <v>899.5</v>
      </c>
      <c r="B451">
        <v>1.595</v>
      </c>
      <c r="C451" s="1">
        <v>0.64384259259259258</v>
      </c>
      <c r="D451" s="2">
        <v>43082</v>
      </c>
      <c r="F451">
        <f t="shared" ref="F451:F470" si="28">LOG(1.819/B451)/64460.268</f>
        <v>8.8538278603315186E-7</v>
      </c>
      <c r="H451">
        <f t="shared" ref="H451:H470" si="29">F451</f>
        <v>8.8538278603315186E-7</v>
      </c>
      <c r="I451">
        <f t="shared" ref="I451:I470" si="30">LN(F451)</f>
        <v>-13.937245758860012</v>
      </c>
      <c r="J451">
        <f t="shared" ref="J451:J470" si="31">1/F451</f>
        <v>1129454.9835110037</v>
      </c>
    </row>
    <row r="452" spans="1:10" x14ac:dyDescent="0.25">
      <c r="A452">
        <v>901.5</v>
      </c>
      <c r="B452">
        <v>1.5960000000000001</v>
      </c>
      <c r="C452" s="1">
        <v>0.64386574074074077</v>
      </c>
      <c r="D452" s="2">
        <v>43082</v>
      </c>
      <c r="F452">
        <f t="shared" si="28"/>
        <v>8.8116003564820658E-7</v>
      </c>
      <c r="H452">
        <f t="shared" si="29"/>
        <v>8.8116003564820658E-7</v>
      </c>
      <c r="I452">
        <f t="shared" si="30"/>
        <v>-13.942026575238895</v>
      </c>
      <c r="J452">
        <f t="shared" si="31"/>
        <v>1134867.62851696</v>
      </c>
    </row>
    <row r="453" spans="1:10" x14ac:dyDescent="0.25">
      <c r="A453">
        <v>903.5</v>
      </c>
      <c r="B453">
        <v>1.597</v>
      </c>
      <c r="C453" s="1">
        <v>0.64388888888888884</v>
      </c>
      <c r="D453" s="2">
        <v>43082</v>
      </c>
      <c r="F453">
        <f t="shared" si="28"/>
        <v>8.769399302683732E-7</v>
      </c>
      <c r="H453">
        <f t="shared" si="29"/>
        <v>8.769399302683732E-7</v>
      </c>
      <c r="I453">
        <f t="shared" si="30"/>
        <v>-13.946827341482946</v>
      </c>
      <c r="J453">
        <f t="shared" si="31"/>
        <v>1140328.9615218756</v>
      </c>
    </row>
    <row r="454" spans="1:10" x14ac:dyDescent="0.25">
      <c r="A454">
        <v>905.5</v>
      </c>
      <c r="B454">
        <v>1.597</v>
      </c>
      <c r="C454" s="1">
        <v>0.64391203703703703</v>
      </c>
      <c r="D454" s="2">
        <v>43082</v>
      </c>
      <c r="F454">
        <f t="shared" si="28"/>
        <v>8.769399302683732E-7</v>
      </c>
      <c r="H454">
        <f t="shared" si="29"/>
        <v>8.769399302683732E-7</v>
      </c>
      <c r="I454">
        <f t="shared" si="30"/>
        <v>-13.946827341482946</v>
      </c>
      <c r="J454">
        <f t="shared" si="31"/>
        <v>1140328.9615218756</v>
      </c>
    </row>
    <row r="455" spans="1:10" x14ac:dyDescent="0.25">
      <c r="A455">
        <v>907.5</v>
      </c>
      <c r="B455">
        <v>1.5980000000000001</v>
      </c>
      <c r="C455" s="1">
        <v>0.64393518518518522</v>
      </c>
      <c r="D455" s="2">
        <v>43082</v>
      </c>
      <c r="F455">
        <f t="shared" si="28"/>
        <v>8.7272246658221953E-7</v>
      </c>
      <c r="H455">
        <f t="shared" si="29"/>
        <v>8.7272246658221953E-7</v>
      </c>
      <c r="I455">
        <f t="shared" si="30"/>
        <v>-13.951648239345225</v>
      </c>
      <c r="J455">
        <f t="shared" si="31"/>
        <v>1145839.6435194665</v>
      </c>
    </row>
    <row r="456" spans="1:10" x14ac:dyDescent="0.25">
      <c r="A456">
        <v>909.5</v>
      </c>
      <c r="B456">
        <v>1.5980000000000001</v>
      </c>
      <c r="C456" s="1">
        <v>0.6439583333333333</v>
      </c>
      <c r="D456" s="2">
        <v>43082</v>
      </c>
      <c r="F456">
        <f t="shared" si="28"/>
        <v>8.7272246658221953E-7</v>
      </c>
      <c r="H456">
        <f t="shared" si="29"/>
        <v>8.7272246658221953E-7</v>
      </c>
      <c r="I456">
        <f t="shared" si="30"/>
        <v>-13.951648239345225</v>
      </c>
      <c r="J456">
        <f t="shared" si="31"/>
        <v>1145839.6435194665</v>
      </c>
    </row>
    <row r="457" spans="1:10" x14ac:dyDescent="0.25">
      <c r="A457">
        <v>911.5</v>
      </c>
      <c r="B457">
        <v>1.599</v>
      </c>
      <c r="C457" s="1">
        <v>0.64398148148148149</v>
      </c>
      <c r="D457" s="2">
        <v>43082</v>
      </c>
      <c r="F457">
        <f t="shared" si="28"/>
        <v>8.685076412845333E-7</v>
      </c>
      <c r="H457">
        <f t="shared" si="29"/>
        <v>8.685076412845333E-7</v>
      </c>
      <c r="I457">
        <f t="shared" si="30"/>
        <v>-13.95648945304888</v>
      </c>
      <c r="J457">
        <f t="shared" si="31"/>
        <v>1151400.3475213966</v>
      </c>
    </row>
    <row r="458" spans="1:10" x14ac:dyDescent="0.25">
      <c r="A458">
        <v>913.5</v>
      </c>
      <c r="B458">
        <v>1.599</v>
      </c>
      <c r="C458" s="1">
        <v>0.64400462962962968</v>
      </c>
      <c r="D458" s="2">
        <v>43082</v>
      </c>
      <c r="F458">
        <f t="shared" si="28"/>
        <v>8.685076412845333E-7</v>
      </c>
      <c r="H458">
        <f t="shared" si="29"/>
        <v>8.685076412845333E-7</v>
      </c>
      <c r="I458">
        <f t="shared" si="30"/>
        <v>-13.95648945304888</v>
      </c>
      <c r="J458">
        <f t="shared" si="31"/>
        <v>1151400.3475213966</v>
      </c>
    </row>
    <row r="459" spans="1:10" x14ac:dyDescent="0.25">
      <c r="A459">
        <v>915.5</v>
      </c>
      <c r="B459">
        <v>1.599</v>
      </c>
      <c r="C459" s="1">
        <v>0.64402777777777775</v>
      </c>
      <c r="D459" s="2">
        <v>43082</v>
      </c>
      <c r="F459">
        <f t="shared" si="28"/>
        <v>8.685076412845333E-7</v>
      </c>
      <c r="H459">
        <f t="shared" si="29"/>
        <v>8.685076412845333E-7</v>
      </c>
      <c r="I459">
        <f t="shared" si="30"/>
        <v>-13.95648945304888</v>
      </c>
      <c r="J459">
        <f t="shared" si="31"/>
        <v>1151400.3475213966</v>
      </c>
    </row>
    <row r="460" spans="1:10" x14ac:dyDescent="0.25">
      <c r="A460">
        <v>917.5</v>
      </c>
      <c r="B460">
        <v>1.6</v>
      </c>
      <c r="C460" s="1">
        <v>0.64405092592592594</v>
      </c>
      <c r="D460" s="2">
        <v>43082</v>
      </c>
      <c r="F460">
        <f t="shared" si="28"/>
        <v>8.6429545107629304E-7</v>
      </c>
      <c r="H460">
        <f t="shared" si="29"/>
        <v>8.6429545107629304E-7</v>
      </c>
      <c r="I460">
        <f t="shared" si="30"/>
        <v>-13.961351169332188</v>
      </c>
      <c r="J460">
        <f t="shared" si="31"/>
        <v>1157011.7588316777</v>
      </c>
    </row>
    <row r="461" spans="1:10" x14ac:dyDescent="0.25">
      <c r="A461">
        <v>919.5</v>
      </c>
      <c r="B461">
        <v>1.601</v>
      </c>
      <c r="C461" s="1">
        <v>0.64407407407407413</v>
      </c>
      <c r="D461" s="2">
        <v>43082</v>
      </c>
      <c r="F461">
        <f t="shared" si="28"/>
        <v>8.6008589266466993E-7</v>
      </c>
      <c r="H461">
        <f t="shared" si="29"/>
        <v>8.6008589266466993E-7</v>
      </c>
      <c r="I461">
        <f t="shared" si="30"/>
        <v>-13.966233577494576</v>
      </c>
      <c r="J461">
        <f t="shared" si="31"/>
        <v>1162674.5753285827</v>
      </c>
    </row>
    <row r="462" spans="1:10" x14ac:dyDescent="0.25">
      <c r="A462">
        <v>921.5</v>
      </c>
      <c r="B462">
        <v>1.601</v>
      </c>
      <c r="C462" s="1">
        <v>0.64409722222222221</v>
      </c>
      <c r="D462" s="2">
        <v>43082</v>
      </c>
      <c r="F462">
        <f t="shared" si="28"/>
        <v>8.6008589266466993E-7</v>
      </c>
      <c r="H462">
        <f t="shared" si="29"/>
        <v>8.6008589266466993E-7</v>
      </c>
      <c r="I462">
        <f t="shared" si="30"/>
        <v>-13.966233577494576</v>
      </c>
      <c r="J462">
        <f t="shared" si="31"/>
        <v>1162674.5753285827</v>
      </c>
    </row>
    <row r="463" spans="1:10" x14ac:dyDescent="0.25">
      <c r="A463">
        <v>923.5</v>
      </c>
      <c r="B463">
        <v>1.6020000000000001</v>
      </c>
      <c r="C463" s="1">
        <v>0.6441203703703704</v>
      </c>
      <c r="D463" s="2">
        <v>43082</v>
      </c>
      <c r="F463">
        <f t="shared" si="28"/>
        <v>8.5587896276299558E-7</v>
      </c>
      <c r="H463">
        <f t="shared" si="29"/>
        <v>8.5587896276299558E-7</v>
      </c>
      <c r="I463">
        <f t="shared" si="30"/>
        <v>-13.971136869443759</v>
      </c>
      <c r="J463">
        <f t="shared" si="31"/>
        <v>1168389.5077543966</v>
      </c>
    </row>
    <row r="464" spans="1:10" x14ac:dyDescent="0.25">
      <c r="A464">
        <v>925.5</v>
      </c>
      <c r="B464">
        <v>1.6020000000000001</v>
      </c>
      <c r="C464" s="1">
        <v>0.64414351851851859</v>
      </c>
      <c r="D464" s="2">
        <v>43082</v>
      </c>
      <c r="F464">
        <f t="shared" si="28"/>
        <v>8.5587896276299558E-7</v>
      </c>
      <c r="H464">
        <f t="shared" si="29"/>
        <v>8.5587896276299558E-7</v>
      </c>
      <c r="I464">
        <f t="shared" si="30"/>
        <v>-13.971136869443759</v>
      </c>
      <c r="J464">
        <f t="shared" si="31"/>
        <v>1168389.5077543966</v>
      </c>
    </row>
    <row r="465" spans="1:10" x14ac:dyDescent="0.25">
      <c r="A465">
        <v>927.5</v>
      </c>
      <c r="B465">
        <v>1.603</v>
      </c>
      <c r="C465" s="1">
        <v>0.64416666666666667</v>
      </c>
      <c r="D465" s="2">
        <v>43082</v>
      </c>
      <c r="F465">
        <f t="shared" si="28"/>
        <v>8.5167465809076023E-7</v>
      </c>
      <c r="H465">
        <f t="shared" si="29"/>
        <v>8.5167465809076023E-7</v>
      </c>
      <c r="I465">
        <f t="shared" si="30"/>
        <v>-13.976061239743917</v>
      </c>
      <c r="J465">
        <f t="shared" si="31"/>
        <v>1174157.2800131775</v>
      </c>
    </row>
    <row r="466" spans="1:10" x14ac:dyDescent="0.25">
      <c r="A466">
        <v>929.5</v>
      </c>
      <c r="B466">
        <v>1.603</v>
      </c>
      <c r="C466" s="1">
        <v>0.64418981481481474</v>
      </c>
      <c r="D466" s="2">
        <v>43082</v>
      </c>
      <c r="F466">
        <f t="shared" si="28"/>
        <v>8.5167465809076023E-7</v>
      </c>
      <c r="H466">
        <f t="shared" si="29"/>
        <v>8.5167465809076023E-7</v>
      </c>
      <c r="I466">
        <f t="shared" si="30"/>
        <v>-13.976061239743917</v>
      </c>
      <c r="J466">
        <f t="shared" si="31"/>
        <v>1174157.2800131775</v>
      </c>
    </row>
    <row r="467" spans="1:10" x14ac:dyDescent="0.25">
      <c r="A467">
        <v>931.5</v>
      </c>
      <c r="B467">
        <v>1.6040000000000001</v>
      </c>
      <c r="C467" s="1">
        <v>0.64421296296296293</v>
      </c>
      <c r="D467" s="2">
        <v>43082</v>
      </c>
      <c r="F467">
        <f t="shared" si="28"/>
        <v>8.474729753735869E-7</v>
      </c>
      <c r="H467">
        <f t="shared" si="29"/>
        <v>8.474729753735869E-7</v>
      </c>
      <c r="I467">
        <f t="shared" si="30"/>
        <v>-13.981006885665016</v>
      </c>
      <c r="J467">
        <f t="shared" si="31"/>
        <v>1179978.6294768578</v>
      </c>
    </row>
    <row r="468" spans="1:10" x14ac:dyDescent="0.25">
      <c r="A468">
        <v>933.5</v>
      </c>
      <c r="B468">
        <v>1.6040000000000001</v>
      </c>
      <c r="C468" s="1">
        <v>0.64423611111111112</v>
      </c>
      <c r="D468" s="2">
        <v>43082</v>
      </c>
      <c r="F468">
        <f t="shared" si="28"/>
        <v>8.474729753735869E-7</v>
      </c>
      <c r="H468">
        <f t="shared" si="29"/>
        <v>8.474729753735869E-7</v>
      </c>
      <c r="I468">
        <f t="shared" si="30"/>
        <v>-13.981006885665016</v>
      </c>
      <c r="J468">
        <f t="shared" si="31"/>
        <v>1179978.6294768578</v>
      </c>
    </row>
    <row r="469" spans="1:10" x14ac:dyDescent="0.25">
      <c r="A469">
        <v>935.5</v>
      </c>
      <c r="B469">
        <v>1.605</v>
      </c>
      <c r="C469" s="1">
        <v>0.6442592592592592</v>
      </c>
      <c r="D469" s="2">
        <v>43082</v>
      </c>
      <c r="F469">
        <f t="shared" si="28"/>
        <v>8.4327391134322744E-7</v>
      </c>
      <c r="H469">
        <f t="shared" si="29"/>
        <v>8.4327391134322744E-7</v>
      </c>
      <c r="I469">
        <f t="shared" si="30"/>
        <v>-13.985974007233271</v>
      </c>
      <c r="J469">
        <f t="shared" si="31"/>
        <v>1185854.3072998996</v>
      </c>
    </row>
    <row r="470" spans="1:10" x14ac:dyDescent="0.25">
      <c r="A470">
        <v>937.5</v>
      </c>
      <c r="B470">
        <v>1.605</v>
      </c>
      <c r="C470" s="1">
        <v>0.64428240740740739</v>
      </c>
      <c r="D470" s="2">
        <v>43082</v>
      </c>
      <c r="F470">
        <f t="shared" si="28"/>
        <v>8.4327391134322744E-7</v>
      </c>
      <c r="H470">
        <f t="shared" si="29"/>
        <v>8.4327391134322744E-7</v>
      </c>
      <c r="I470">
        <f t="shared" si="30"/>
        <v>-13.985974007233271</v>
      </c>
      <c r="J470">
        <f t="shared" si="31"/>
        <v>1185854.3072998996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4"/>
  <sheetViews>
    <sheetView topLeftCell="L2" zoomScale="160" zoomScaleNormal="160" workbookViewId="0">
      <selection activeCell="O20" sqref="O20"/>
    </sheetView>
  </sheetViews>
  <sheetFormatPr baseColWidth="10" defaultColWidth="9.140625" defaultRowHeight="15" x14ac:dyDescent="0.25"/>
  <cols>
    <col min="6" max="6" width="12" bestFit="1" customWidth="1"/>
    <col min="8" max="8" width="11.85546875" customWidth="1"/>
    <col min="9" max="9" width="11.28515625" customWidth="1"/>
    <col min="10" max="10" width="10.85546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F1" t="s">
        <v>8</v>
      </c>
      <c r="H1" t="s">
        <v>10</v>
      </c>
      <c r="I1" t="s">
        <v>6</v>
      </c>
      <c r="J1" t="s">
        <v>9</v>
      </c>
    </row>
    <row r="2" spans="1:10" x14ac:dyDescent="0.25">
      <c r="A2">
        <v>1.5</v>
      </c>
      <c r="B2">
        <v>1.0469999999999999</v>
      </c>
      <c r="C2" s="1">
        <v>0.6480555555555555</v>
      </c>
      <c r="D2" s="2">
        <v>43082</v>
      </c>
      <c r="F2">
        <f>LOG(1.819/B2)/64460.268</f>
        <v>3.7214554768007055E-6</v>
      </c>
      <c r="H2">
        <f>F2</f>
        <v>3.7214554768007055E-6</v>
      </c>
      <c r="I2">
        <f>LN(H2)</f>
        <v>-12.501395708995869</v>
      </c>
      <c r="J2">
        <f>1/H2</f>
        <v>268712.06876823609</v>
      </c>
    </row>
    <row r="3" spans="1:10" x14ac:dyDescent="0.25">
      <c r="A3">
        <v>3.5</v>
      </c>
      <c r="B3">
        <v>1.0620000000000001</v>
      </c>
      <c r="C3" s="1">
        <v>0.64807870370370368</v>
      </c>
      <c r="D3" s="2">
        <v>43082</v>
      </c>
      <c r="F3">
        <f t="shared" ref="F3:F66" si="0">LOG(1.819/B3)/64460.268</f>
        <v>3.6256160510848832E-6</v>
      </c>
      <c r="H3">
        <f t="shared" ref="H3:H66" si="1">F3</f>
        <v>3.6256160510848832E-6</v>
      </c>
      <c r="I3">
        <f t="shared" ref="I3:I66" si="2">LN(H3)</f>
        <v>-12.527486338969808</v>
      </c>
      <c r="J3">
        <f t="shared" ref="J3:J66" si="3">1/H3</f>
        <v>275815.19551712397</v>
      </c>
    </row>
    <row r="4" spans="1:10" x14ac:dyDescent="0.25">
      <c r="A4">
        <v>5.5</v>
      </c>
      <c r="B4">
        <v>1.042</v>
      </c>
      <c r="C4" s="1">
        <v>0.64810185185185187</v>
      </c>
      <c r="D4" s="2">
        <v>43082</v>
      </c>
      <c r="F4">
        <f t="shared" si="0"/>
        <v>3.7537073240213321E-6</v>
      </c>
      <c r="H4">
        <f t="shared" si="1"/>
        <v>3.7537073240213321E-6</v>
      </c>
      <c r="I4">
        <f t="shared" si="2"/>
        <v>-12.492766586605583</v>
      </c>
      <c r="J4">
        <f t="shared" si="3"/>
        <v>266403.29511057987</v>
      </c>
    </row>
    <row r="5" spans="1:10" x14ac:dyDescent="0.25">
      <c r="A5">
        <v>7.5</v>
      </c>
      <c r="B5">
        <v>1.0669999999999999</v>
      </c>
      <c r="C5" s="1">
        <v>0.64812499999999995</v>
      </c>
      <c r="D5" s="2">
        <v>43082</v>
      </c>
      <c r="F5">
        <f t="shared" si="0"/>
        <v>3.5939701590910811E-6</v>
      </c>
      <c r="H5">
        <f t="shared" si="1"/>
        <v>3.5939701590910811E-6</v>
      </c>
      <c r="I5">
        <f t="shared" si="2"/>
        <v>-12.536253072617043</v>
      </c>
      <c r="J5">
        <f t="shared" si="3"/>
        <v>278243.82388664602</v>
      </c>
    </row>
    <row r="6" spans="1:10" x14ac:dyDescent="0.25">
      <c r="A6">
        <v>9.5</v>
      </c>
      <c r="B6">
        <v>1.0740000000000001</v>
      </c>
      <c r="C6" s="1">
        <v>0.64814814814814814</v>
      </c>
      <c r="D6" s="2">
        <v>43082</v>
      </c>
      <c r="F6">
        <f t="shared" si="0"/>
        <v>3.5499141533191693E-6</v>
      </c>
      <c r="H6">
        <f t="shared" si="1"/>
        <v>3.5499141533191693E-6</v>
      </c>
      <c r="I6">
        <f t="shared" si="2"/>
        <v>-12.548587136932957</v>
      </c>
      <c r="J6">
        <f t="shared" si="3"/>
        <v>281696.95288687479</v>
      </c>
    </row>
    <row r="7" spans="1:10" x14ac:dyDescent="0.25">
      <c r="A7">
        <v>11.5</v>
      </c>
      <c r="B7">
        <v>1.0780000000000001</v>
      </c>
      <c r="C7" s="1">
        <v>0.64817129629629633</v>
      </c>
      <c r="D7" s="2">
        <v>43082</v>
      </c>
      <c r="F7">
        <f t="shared" si="0"/>
        <v>3.5248680351866303E-6</v>
      </c>
      <c r="H7">
        <f t="shared" si="1"/>
        <v>3.5248680351866303E-6</v>
      </c>
      <c r="I7">
        <f t="shared" si="2"/>
        <v>-12.555667559227306</v>
      </c>
      <c r="J7">
        <f t="shared" si="3"/>
        <v>283698.56403632805</v>
      </c>
    </row>
    <row r="8" spans="1:10" x14ac:dyDescent="0.25">
      <c r="A8">
        <v>13.5</v>
      </c>
      <c r="B8">
        <v>1.0589999999999999</v>
      </c>
      <c r="C8" s="1">
        <v>0.64819444444444441</v>
      </c>
      <c r="D8" s="2">
        <v>43082</v>
      </c>
      <c r="F8">
        <f t="shared" si="0"/>
        <v>3.6446751812449586E-6</v>
      </c>
      <c r="H8">
        <f t="shared" si="1"/>
        <v>3.6446751812449586E-6</v>
      </c>
      <c r="I8">
        <f t="shared" si="2"/>
        <v>-12.522243309987541</v>
      </c>
      <c r="J8">
        <f t="shared" si="3"/>
        <v>274372.87282715196</v>
      </c>
    </row>
    <row r="9" spans="1:10" x14ac:dyDescent="0.25">
      <c r="A9">
        <v>15.5</v>
      </c>
      <c r="B9">
        <v>1.0660000000000001</v>
      </c>
      <c r="C9" s="1">
        <v>0.6482175925925926</v>
      </c>
      <c r="D9" s="2">
        <v>43082</v>
      </c>
      <c r="F9">
        <f t="shared" si="0"/>
        <v>3.6002874572741471E-6</v>
      </c>
      <c r="H9">
        <f t="shared" si="1"/>
        <v>3.6002874572741471E-6</v>
      </c>
      <c r="I9">
        <f t="shared" si="2"/>
        <v>-12.534496866447173</v>
      </c>
      <c r="J9">
        <f t="shared" si="3"/>
        <v>277755.59920349275</v>
      </c>
    </row>
    <row r="10" spans="1:10" x14ac:dyDescent="0.25">
      <c r="A10">
        <v>17.5</v>
      </c>
      <c r="B10">
        <v>1.071</v>
      </c>
      <c r="C10" s="1">
        <v>0.64824074074074078</v>
      </c>
      <c r="D10" s="2">
        <v>43082</v>
      </c>
      <c r="F10">
        <f t="shared" si="0"/>
        <v>3.5687600341907972E-6</v>
      </c>
      <c r="H10">
        <f t="shared" si="1"/>
        <v>3.5687600341907972E-6</v>
      </c>
      <c r="I10">
        <f t="shared" si="2"/>
        <v>-12.543292351863858</v>
      </c>
      <c r="J10">
        <f t="shared" si="3"/>
        <v>280209.36975852068</v>
      </c>
    </row>
    <row r="11" spans="1:10" x14ac:dyDescent="0.25">
      <c r="A11">
        <v>19.5</v>
      </c>
      <c r="B11">
        <v>1.0820000000000001</v>
      </c>
      <c r="C11" s="1">
        <v>0.64826388888888886</v>
      </c>
      <c r="D11" s="2">
        <v>43082</v>
      </c>
      <c r="F11">
        <f t="shared" si="0"/>
        <v>3.4999146806670567E-6</v>
      </c>
      <c r="H11">
        <f t="shared" si="1"/>
        <v>3.4999146806670567E-6</v>
      </c>
      <c r="I11">
        <f t="shared" si="2"/>
        <v>-12.562771966718298</v>
      </c>
      <c r="J11">
        <f t="shared" si="3"/>
        <v>285721.25072757708</v>
      </c>
    </row>
    <row r="12" spans="1:10" x14ac:dyDescent="0.25">
      <c r="A12">
        <v>21.5</v>
      </c>
      <c r="B12">
        <v>1.079</v>
      </c>
      <c r="C12" s="1">
        <v>0.64828703703703705</v>
      </c>
      <c r="D12" s="2">
        <v>43082</v>
      </c>
      <c r="F12">
        <f t="shared" si="0"/>
        <v>3.5186210268404853E-6</v>
      </c>
      <c r="H12">
        <f t="shared" si="1"/>
        <v>3.5186210268404853E-6</v>
      </c>
      <c r="I12">
        <f t="shared" si="2"/>
        <v>-12.55744139884831</v>
      </c>
      <c r="J12">
        <f t="shared" si="3"/>
        <v>284202.24638341949</v>
      </c>
    </row>
    <row r="13" spans="1:10" x14ac:dyDescent="0.25">
      <c r="A13">
        <v>23.5</v>
      </c>
      <c r="B13">
        <v>1.087</v>
      </c>
      <c r="C13" s="1">
        <v>0.64831018518518524</v>
      </c>
      <c r="D13" s="2">
        <v>43082</v>
      </c>
      <c r="F13">
        <f t="shared" si="0"/>
        <v>3.468852394116466E-6</v>
      </c>
      <c r="H13">
        <f t="shared" si="1"/>
        <v>3.468852394116466E-6</v>
      </c>
      <c r="I13">
        <f t="shared" si="2"/>
        <v>-12.571686740862777</v>
      </c>
      <c r="J13">
        <f t="shared" si="3"/>
        <v>288279.77855042316</v>
      </c>
    </row>
    <row r="14" spans="1:10" x14ac:dyDescent="0.25">
      <c r="A14">
        <v>25.5</v>
      </c>
      <c r="B14">
        <v>1.093</v>
      </c>
      <c r="C14" s="1">
        <v>0.64833333333333332</v>
      </c>
      <c r="D14" s="2">
        <v>43082</v>
      </c>
      <c r="F14">
        <f t="shared" si="0"/>
        <v>3.4317657058729694E-6</v>
      </c>
      <c r="H14">
        <f t="shared" si="1"/>
        <v>3.4317657058729694E-6</v>
      </c>
      <c r="I14">
        <f t="shared" si="2"/>
        <v>-12.582435646188422</v>
      </c>
      <c r="J14">
        <f t="shared" si="3"/>
        <v>291395.18420172011</v>
      </c>
    </row>
    <row r="15" spans="1:10" x14ac:dyDescent="0.25">
      <c r="A15">
        <v>27.5</v>
      </c>
      <c r="B15">
        <v>1.014</v>
      </c>
      <c r="C15" s="1">
        <v>0.64835648148148151</v>
      </c>
      <c r="D15" s="2">
        <v>43082</v>
      </c>
      <c r="F15">
        <f t="shared" si="0"/>
        <v>3.9372275657644855E-6</v>
      </c>
      <c r="H15">
        <f t="shared" si="1"/>
        <v>3.9372275657644855E-6</v>
      </c>
      <c r="I15">
        <f t="shared" si="2"/>
        <v>-12.445033745853351</v>
      </c>
      <c r="J15">
        <f t="shared" si="3"/>
        <v>253985.82715800719</v>
      </c>
    </row>
    <row r="16" spans="1:10" x14ac:dyDescent="0.25">
      <c r="A16">
        <v>29.5</v>
      </c>
      <c r="B16">
        <v>1.0109999999999999</v>
      </c>
      <c r="C16" s="1">
        <v>0.64837962962962969</v>
      </c>
      <c r="D16" s="2">
        <v>43082</v>
      </c>
      <c r="F16">
        <f t="shared" si="0"/>
        <v>3.9571902411650313E-6</v>
      </c>
      <c r="H16">
        <f t="shared" si="1"/>
        <v>3.9571902411650313E-6</v>
      </c>
      <c r="I16">
        <f t="shared" si="2"/>
        <v>-12.439976319596353</v>
      </c>
      <c r="J16">
        <f t="shared" si="3"/>
        <v>252704.55526686815</v>
      </c>
    </row>
    <row r="17" spans="1:10" x14ac:dyDescent="0.25">
      <c r="A17">
        <v>31.5</v>
      </c>
      <c r="B17">
        <v>1.016</v>
      </c>
      <c r="C17" s="1">
        <v>0.64840277777777777</v>
      </c>
      <c r="D17" s="2">
        <v>43082</v>
      </c>
      <c r="F17">
        <f t="shared" si="0"/>
        <v>3.9239519003486477E-6</v>
      </c>
      <c r="H17">
        <f t="shared" si="1"/>
        <v>3.9239519003486477E-6</v>
      </c>
      <c r="I17">
        <f t="shared" si="2"/>
        <v>-12.448411274147537</v>
      </c>
      <c r="J17">
        <f t="shared" si="3"/>
        <v>254845.12180466554</v>
      </c>
    </row>
    <row r="18" spans="1:10" x14ac:dyDescent="0.25">
      <c r="A18">
        <v>33.5</v>
      </c>
      <c r="B18">
        <v>1.018</v>
      </c>
      <c r="C18" s="1">
        <v>0.64842592592592596</v>
      </c>
      <c r="D18" s="2">
        <v>43082</v>
      </c>
      <c r="F18">
        <f t="shared" si="0"/>
        <v>3.9107023424529296E-6</v>
      </c>
      <c r="H18">
        <f t="shared" si="1"/>
        <v>3.9107023424529296E-6</v>
      </c>
      <c r="I18">
        <f t="shared" si="2"/>
        <v>-12.451793572872225</v>
      </c>
      <c r="J18">
        <f t="shared" si="3"/>
        <v>255708.54348704149</v>
      </c>
    </row>
    <row r="19" spans="1:10" x14ac:dyDescent="0.25">
      <c r="A19">
        <v>35.5</v>
      </c>
      <c r="B19">
        <v>1.0169999999999999</v>
      </c>
      <c r="C19" s="1">
        <v>0.64844907407407404</v>
      </c>
      <c r="D19" s="2">
        <v>43082</v>
      </c>
      <c r="F19">
        <f t="shared" si="0"/>
        <v>3.9173238643801331E-6</v>
      </c>
      <c r="H19">
        <f t="shared" si="1"/>
        <v>3.9173238643801331E-6</v>
      </c>
      <c r="I19">
        <f t="shared" si="2"/>
        <v>-12.450101824957365</v>
      </c>
      <c r="J19">
        <f t="shared" si="3"/>
        <v>255276.31480585723</v>
      </c>
    </row>
    <row r="20" spans="1:10" x14ac:dyDescent="0.25">
      <c r="A20">
        <v>37.5</v>
      </c>
      <c r="B20">
        <v>1.0249999999999999</v>
      </c>
      <c r="C20" s="1">
        <v>0.64847222222222223</v>
      </c>
      <c r="D20" s="2">
        <v>43082</v>
      </c>
      <c r="F20">
        <f t="shared" si="0"/>
        <v>3.8645330123621344E-6</v>
      </c>
      <c r="H20">
        <f t="shared" si="1"/>
        <v>3.8645330123621344E-6</v>
      </c>
      <c r="I20">
        <f t="shared" si="2"/>
        <v>-12.463669707969382</v>
      </c>
      <c r="J20">
        <f t="shared" si="3"/>
        <v>258763.47719145654</v>
      </c>
    </row>
    <row r="21" spans="1:10" x14ac:dyDescent="0.25">
      <c r="A21">
        <v>39.5</v>
      </c>
      <c r="B21">
        <v>1.034</v>
      </c>
      <c r="C21" s="1">
        <v>0.64849537037037031</v>
      </c>
      <c r="D21" s="2">
        <v>43082</v>
      </c>
      <c r="F21">
        <f t="shared" si="0"/>
        <v>3.8056335773465895E-6</v>
      </c>
      <c r="H21">
        <f t="shared" si="1"/>
        <v>3.8056335773465895E-6</v>
      </c>
      <c r="I21">
        <f t="shared" si="2"/>
        <v>-12.479028068725947</v>
      </c>
      <c r="J21">
        <f t="shared" si="3"/>
        <v>262768.33533123077</v>
      </c>
    </row>
    <row r="22" spans="1:10" x14ac:dyDescent="0.25">
      <c r="A22">
        <v>41.5</v>
      </c>
      <c r="B22">
        <v>1.0349999999999999</v>
      </c>
      <c r="C22" s="1">
        <v>0.64851851851851849</v>
      </c>
      <c r="D22" s="2">
        <v>43082</v>
      </c>
      <c r="F22">
        <f t="shared" si="0"/>
        <v>3.7991208672999481E-6</v>
      </c>
      <c r="H22">
        <f t="shared" si="1"/>
        <v>3.7991208672999481E-6</v>
      </c>
      <c r="I22">
        <f t="shared" si="2"/>
        <v>-12.480740868708178</v>
      </c>
      <c r="J22">
        <f t="shared" si="3"/>
        <v>263218.79059107282</v>
      </c>
    </row>
    <row r="23" spans="1:10" x14ac:dyDescent="0.25">
      <c r="A23">
        <v>43.5</v>
      </c>
      <c r="B23">
        <v>1.0329999999999999</v>
      </c>
      <c r="C23" s="1">
        <v>0.64854166666666668</v>
      </c>
      <c r="D23" s="2">
        <v>43082</v>
      </c>
      <c r="F23">
        <f t="shared" si="0"/>
        <v>3.8121525890004527E-6</v>
      </c>
      <c r="H23">
        <f t="shared" si="1"/>
        <v>3.8121525890004527E-6</v>
      </c>
      <c r="I23">
        <f t="shared" si="2"/>
        <v>-12.477316544379409</v>
      </c>
      <c r="J23">
        <f t="shared" si="3"/>
        <v>262318.98557402717</v>
      </c>
    </row>
    <row r="24" spans="1:10" x14ac:dyDescent="0.25">
      <c r="A24">
        <v>45.5</v>
      </c>
      <c r="B24">
        <v>1.046</v>
      </c>
      <c r="C24" s="1">
        <v>0.64856481481481476</v>
      </c>
      <c r="D24" s="2">
        <v>43082</v>
      </c>
      <c r="F24">
        <f t="shared" si="0"/>
        <v>3.7278935069309378E-6</v>
      </c>
      <c r="H24">
        <f t="shared" si="1"/>
        <v>3.7278935069309378E-6</v>
      </c>
      <c r="I24">
        <f t="shared" si="2"/>
        <v>-12.499667227286347</v>
      </c>
      <c r="J24">
        <f t="shared" si="3"/>
        <v>268248.00604974088</v>
      </c>
    </row>
    <row r="25" spans="1:10" x14ac:dyDescent="0.25">
      <c r="A25">
        <v>47.5</v>
      </c>
      <c r="B25">
        <v>1.0569999999999999</v>
      </c>
      <c r="C25" s="1">
        <v>0.64858796296296295</v>
      </c>
      <c r="D25" s="2">
        <v>43082</v>
      </c>
      <c r="F25">
        <f t="shared" si="0"/>
        <v>3.6574112871522244E-6</v>
      </c>
      <c r="H25">
        <f t="shared" si="1"/>
        <v>3.6574112871522244E-6</v>
      </c>
      <c r="I25">
        <f t="shared" si="2"/>
        <v>-12.518754959396947</v>
      </c>
      <c r="J25">
        <f t="shared" si="3"/>
        <v>273417.43148024008</v>
      </c>
    </row>
    <row r="26" spans="1:10" x14ac:dyDescent="0.25">
      <c r="A26">
        <v>49.6</v>
      </c>
      <c r="B26">
        <v>1.0629999999999999</v>
      </c>
      <c r="C26" s="1">
        <v>0.64861111111111114</v>
      </c>
      <c r="D26" s="2">
        <v>43082</v>
      </c>
      <c r="F26">
        <f t="shared" si="0"/>
        <v>3.6192749701286819E-6</v>
      </c>
      <c r="H26">
        <f t="shared" si="1"/>
        <v>3.6192749701286819E-6</v>
      </c>
      <c r="I26">
        <f t="shared" si="2"/>
        <v>-12.529236836681051</v>
      </c>
      <c r="J26">
        <f t="shared" si="3"/>
        <v>276298.43221457291</v>
      </c>
    </row>
    <row r="27" spans="1:10" x14ac:dyDescent="0.25">
      <c r="A27">
        <v>51.5</v>
      </c>
      <c r="B27">
        <v>1.0589999999999999</v>
      </c>
      <c r="C27" s="1">
        <v>0.64863425925925922</v>
      </c>
      <c r="D27" s="2">
        <v>43082</v>
      </c>
      <c r="F27">
        <f t="shared" si="0"/>
        <v>3.6446751812449586E-6</v>
      </c>
      <c r="H27">
        <f t="shared" si="1"/>
        <v>3.6446751812449586E-6</v>
      </c>
      <c r="I27">
        <f t="shared" si="2"/>
        <v>-12.522243309987541</v>
      </c>
      <c r="J27">
        <f t="shared" si="3"/>
        <v>274372.87282715196</v>
      </c>
    </row>
    <row r="28" spans="1:10" x14ac:dyDescent="0.25">
      <c r="A28">
        <v>53.5</v>
      </c>
      <c r="B28">
        <v>1.0589999999999999</v>
      </c>
      <c r="C28" s="1">
        <v>0.6486574074074074</v>
      </c>
      <c r="D28" s="2">
        <v>43082</v>
      </c>
      <c r="F28">
        <f t="shared" si="0"/>
        <v>3.6446751812449586E-6</v>
      </c>
      <c r="H28">
        <f t="shared" si="1"/>
        <v>3.6446751812449586E-6</v>
      </c>
      <c r="I28">
        <f t="shared" si="2"/>
        <v>-12.522243309987541</v>
      </c>
      <c r="J28">
        <f t="shared" si="3"/>
        <v>274372.87282715196</v>
      </c>
    </row>
    <row r="29" spans="1:10" x14ac:dyDescent="0.25">
      <c r="A29">
        <v>55.5</v>
      </c>
      <c r="B29">
        <v>1.0660000000000001</v>
      </c>
      <c r="C29" s="1">
        <v>0.64868055555555559</v>
      </c>
      <c r="D29" s="2">
        <v>43082</v>
      </c>
      <c r="F29">
        <f t="shared" si="0"/>
        <v>3.6002874572741471E-6</v>
      </c>
      <c r="H29">
        <f t="shared" si="1"/>
        <v>3.6002874572741471E-6</v>
      </c>
      <c r="I29">
        <f t="shared" si="2"/>
        <v>-12.534496866447173</v>
      </c>
      <c r="J29">
        <f t="shared" si="3"/>
        <v>277755.59920349275</v>
      </c>
    </row>
    <row r="30" spans="1:10" x14ac:dyDescent="0.25">
      <c r="A30">
        <v>57.5</v>
      </c>
      <c r="B30">
        <v>1.07</v>
      </c>
      <c r="C30" s="1">
        <v>0.64870370370370367</v>
      </c>
      <c r="D30" s="2">
        <v>43082</v>
      </c>
      <c r="F30">
        <f t="shared" si="0"/>
        <v>3.5750537273328423E-6</v>
      </c>
      <c r="H30">
        <f t="shared" si="1"/>
        <v>3.5750537273328423E-6</v>
      </c>
      <c r="I30">
        <f t="shared" si="2"/>
        <v>-12.54153035330666</v>
      </c>
      <c r="J30">
        <f t="shared" si="3"/>
        <v>279716.07597238739</v>
      </c>
    </row>
    <row r="31" spans="1:10" x14ac:dyDescent="0.25">
      <c r="A31">
        <v>59.5</v>
      </c>
      <c r="B31">
        <v>1.0740000000000001</v>
      </c>
      <c r="C31" s="1">
        <v>0.64872685185185186</v>
      </c>
      <c r="D31" s="2">
        <v>43082</v>
      </c>
      <c r="F31">
        <f t="shared" si="0"/>
        <v>3.5499141533191693E-6</v>
      </c>
      <c r="H31">
        <f t="shared" si="1"/>
        <v>3.5499141533191693E-6</v>
      </c>
      <c r="I31">
        <f t="shared" si="2"/>
        <v>-12.548587136932957</v>
      </c>
      <c r="J31">
        <f t="shared" si="3"/>
        <v>281696.95288687479</v>
      </c>
    </row>
    <row r="32" spans="1:10" x14ac:dyDescent="0.25">
      <c r="A32">
        <v>61.5</v>
      </c>
      <c r="B32">
        <v>1.081</v>
      </c>
      <c r="C32" s="1">
        <v>0.64875000000000005</v>
      </c>
      <c r="D32" s="2">
        <v>43082</v>
      </c>
      <c r="F32">
        <f t="shared" si="0"/>
        <v>3.5061443602774539E-6</v>
      </c>
      <c r="H32">
        <f t="shared" si="1"/>
        <v>3.5061443602774539E-6</v>
      </c>
      <c r="I32">
        <f t="shared" si="2"/>
        <v>-12.560993597105419</v>
      </c>
      <c r="J32">
        <f t="shared" si="3"/>
        <v>285213.58428061596</v>
      </c>
    </row>
    <row r="33" spans="1:10" x14ac:dyDescent="0.25">
      <c r="A33">
        <v>63.5</v>
      </c>
      <c r="B33">
        <v>1.0780000000000001</v>
      </c>
      <c r="C33" s="1">
        <v>0.64877314814814813</v>
      </c>
      <c r="D33" s="2">
        <v>43082</v>
      </c>
      <c r="F33">
        <f t="shared" si="0"/>
        <v>3.5248680351866303E-6</v>
      </c>
      <c r="H33">
        <f t="shared" si="1"/>
        <v>3.5248680351866303E-6</v>
      </c>
      <c r="I33">
        <f t="shared" si="2"/>
        <v>-12.555667559227306</v>
      </c>
      <c r="J33">
        <f t="shared" si="3"/>
        <v>283698.56403632805</v>
      </c>
    </row>
    <row r="34" spans="1:10" x14ac:dyDescent="0.25">
      <c r="A34">
        <v>65.5</v>
      </c>
      <c r="B34">
        <v>1.0840000000000001</v>
      </c>
      <c r="C34" s="1">
        <v>0.64879629629629632</v>
      </c>
      <c r="D34" s="2">
        <v>43082</v>
      </c>
      <c r="F34">
        <f t="shared" si="0"/>
        <v>3.4874725755269182E-6</v>
      </c>
      <c r="H34">
        <f t="shared" si="1"/>
        <v>3.4874725755269182E-6</v>
      </c>
      <c r="I34">
        <f t="shared" si="2"/>
        <v>-12.566333274495904</v>
      </c>
      <c r="J34">
        <f t="shared" si="3"/>
        <v>286740.60608172987</v>
      </c>
    </row>
    <row r="35" spans="1:10" x14ac:dyDescent="0.25">
      <c r="A35">
        <v>67.5</v>
      </c>
      <c r="B35">
        <v>1.083</v>
      </c>
      <c r="C35" s="1">
        <v>0.6488194444444445</v>
      </c>
      <c r="D35" s="2">
        <v>43082</v>
      </c>
      <c r="F35">
        <f t="shared" si="0"/>
        <v>3.4936907559578127E-6</v>
      </c>
      <c r="H35">
        <f t="shared" si="1"/>
        <v>3.4936907559578127E-6</v>
      </c>
      <c r="I35">
        <f t="shared" si="2"/>
        <v>-12.564551857336596</v>
      </c>
      <c r="J35">
        <f t="shared" si="3"/>
        <v>286230.2561538092</v>
      </c>
    </row>
    <row r="36" spans="1:10" x14ac:dyDescent="0.25">
      <c r="A36">
        <v>69.5</v>
      </c>
      <c r="B36">
        <v>1.085</v>
      </c>
      <c r="C36" s="1">
        <v>0.64884259259259258</v>
      </c>
      <c r="D36" s="2">
        <v>43082</v>
      </c>
      <c r="F36">
        <f t="shared" si="0"/>
        <v>3.4812601287809612E-6</v>
      </c>
      <c r="H36">
        <f t="shared" si="1"/>
        <v>3.4812601287809612E-6</v>
      </c>
      <c r="I36">
        <f t="shared" si="2"/>
        <v>-12.568116223750895</v>
      </c>
      <c r="J36">
        <f t="shared" si="3"/>
        <v>287252.30606371601</v>
      </c>
    </row>
    <row r="37" spans="1:10" x14ac:dyDescent="0.25">
      <c r="A37">
        <v>71.5</v>
      </c>
      <c r="B37">
        <v>1.0960000000000001</v>
      </c>
      <c r="C37" s="1">
        <v>0.64886574074074077</v>
      </c>
      <c r="D37" s="2">
        <v>43082</v>
      </c>
      <c r="F37">
        <f t="shared" si="0"/>
        <v>3.4132986371563517E-6</v>
      </c>
      <c r="H37">
        <f t="shared" si="1"/>
        <v>3.4132986371563517E-6</v>
      </c>
      <c r="I37">
        <f t="shared" si="2"/>
        <v>-12.587831391968285</v>
      </c>
      <c r="J37">
        <f t="shared" si="3"/>
        <v>292971.7280270292</v>
      </c>
    </row>
    <row r="38" spans="1:10" x14ac:dyDescent="0.25">
      <c r="A38">
        <v>73.5</v>
      </c>
      <c r="B38">
        <v>1.095</v>
      </c>
      <c r="C38" s="1">
        <v>0.64888888888888896</v>
      </c>
      <c r="D38" s="2">
        <v>43082</v>
      </c>
      <c r="F38">
        <f t="shared" si="0"/>
        <v>3.4194487042366384E-6</v>
      </c>
      <c r="H38">
        <f t="shared" si="1"/>
        <v>3.4194487042366384E-6</v>
      </c>
      <c r="I38">
        <f t="shared" si="2"/>
        <v>-12.586031217475115</v>
      </c>
      <c r="J38">
        <f t="shared" si="3"/>
        <v>292444.80221651436</v>
      </c>
    </row>
    <row r="39" spans="1:10" x14ac:dyDescent="0.25">
      <c r="A39">
        <v>75.5</v>
      </c>
      <c r="B39">
        <v>1.097</v>
      </c>
      <c r="C39" s="1">
        <v>0.64891203703703704</v>
      </c>
      <c r="D39" s="2">
        <v>43082</v>
      </c>
      <c r="F39">
        <f t="shared" si="0"/>
        <v>3.4071541788931507E-6</v>
      </c>
      <c r="H39">
        <f t="shared" si="1"/>
        <v>3.4071541788931507E-6</v>
      </c>
      <c r="I39">
        <f t="shared" si="2"/>
        <v>-12.589633166745179</v>
      </c>
      <c r="J39">
        <f t="shared" si="3"/>
        <v>293500.07293325959</v>
      </c>
    </row>
    <row r="40" spans="1:10" x14ac:dyDescent="0.25">
      <c r="A40">
        <v>77.5</v>
      </c>
      <c r="B40">
        <v>1.1040000000000001</v>
      </c>
      <c r="C40" s="1">
        <v>0.64893518518518511</v>
      </c>
      <c r="D40" s="2">
        <v>43082</v>
      </c>
      <c r="F40">
        <f t="shared" si="0"/>
        <v>3.3642991628626711E-6</v>
      </c>
      <c r="H40">
        <f t="shared" si="1"/>
        <v>3.3642991628626711E-6</v>
      </c>
      <c r="I40">
        <f t="shared" si="2"/>
        <v>-12.602290889111277</v>
      </c>
      <c r="J40">
        <f t="shared" si="3"/>
        <v>297238.72687621019</v>
      </c>
    </row>
    <row r="41" spans="1:10" x14ac:dyDescent="0.25">
      <c r="A41">
        <v>79.5</v>
      </c>
      <c r="B41">
        <v>1.099</v>
      </c>
      <c r="C41" s="1">
        <v>0.6489583333333333</v>
      </c>
      <c r="D41" s="2">
        <v>43082</v>
      </c>
      <c r="F41">
        <f t="shared" si="0"/>
        <v>3.3948820479615913E-6</v>
      </c>
      <c r="H41">
        <f t="shared" si="1"/>
        <v>3.3948820479615913E-6</v>
      </c>
      <c r="I41">
        <f t="shared" si="2"/>
        <v>-12.593241540425618</v>
      </c>
      <c r="J41">
        <f t="shared" si="3"/>
        <v>294561.04391032842</v>
      </c>
    </row>
    <row r="42" spans="1:10" x14ac:dyDescent="0.25">
      <c r="A42">
        <v>81.5</v>
      </c>
      <c r="B42">
        <v>1.1040000000000001</v>
      </c>
      <c r="C42" s="1">
        <v>0.64898148148148149</v>
      </c>
      <c r="D42" s="2">
        <v>43082</v>
      </c>
      <c r="F42">
        <f t="shared" si="0"/>
        <v>3.3642991628626711E-6</v>
      </c>
      <c r="H42">
        <f t="shared" si="1"/>
        <v>3.3642991628626711E-6</v>
      </c>
      <c r="I42">
        <f t="shared" si="2"/>
        <v>-12.602290889111277</v>
      </c>
      <c r="J42">
        <f t="shared" si="3"/>
        <v>297238.72687621019</v>
      </c>
    </row>
    <row r="43" spans="1:10" x14ac:dyDescent="0.25">
      <c r="A43">
        <v>83.5</v>
      </c>
      <c r="B43">
        <v>1.103</v>
      </c>
      <c r="C43" s="1">
        <v>0.64900462962962957</v>
      </c>
      <c r="D43" s="2">
        <v>43082</v>
      </c>
      <c r="F43">
        <f t="shared" si="0"/>
        <v>3.3704046440404652E-6</v>
      </c>
      <c r="H43">
        <f t="shared" si="1"/>
        <v>3.3704046440404652E-6</v>
      </c>
      <c r="I43">
        <f t="shared" si="2"/>
        <v>-12.600477748392551</v>
      </c>
      <c r="J43">
        <f t="shared" si="3"/>
        <v>296700.27952524798</v>
      </c>
    </row>
    <row r="44" spans="1:10" x14ac:dyDescent="0.25">
      <c r="A44">
        <v>85.5</v>
      </c>
      <c r="B44">
        <v>1.1140000000000001</v>
      </c>
      <c r="C44" s="1">
        <v>0.64902777777777776</v>
      </c>
      <c r="D44" s="2">
        <v>43082</v>
      </c>
      <c r="F44">
        <f t="shared" si="0"/>
        <v>3.3035467402303294E-6</v>
      </c>
      <c r="H44">
        <f t="shared" si="1"/>
        <v>3.3035467402303294E-6</v>
      </c>
      <c r="I44">
        <f t="shared" si="2"/>
        <v>-12.620513896876599</v>
      </c>
      <c r="J44">
        <f t="shared" si="3"/>
        <v>302704.96488579368</v>
      </c>
    </row>
    <row r="45" spans="1:10" x14ac:dyDescent="0.25">
      <c r="A45">
        <v>87.5</v>
      </c>
      <c r="B45">
        <v>1.107</v>
      </c>
      <c r="C45" s="1">
        <v>0.64905092592592595</v>
      </c>
      <c r="D45" s="2">
        <v>43082</v>
      </c>
      <c r="F45">
        <f t="shared" si="0"/>
        <v>3.3460158463002473E-6</v>
      </c>
      <c r="H45">
        <f t="shared" si="1"/>
        <v>3.3460158463002473E-6</v>
      </c>
      <c r="I45">
        <f t="shared" si="2"/>
        <v>-12.607740219517177</v>
      </c>
      <c r="J45">
        <f t="shared" si="3"/>
        <v>298862.90021779749</v>
      </c>
    </row>
    <row r="46" spans="1:10" x14ac:dyDescent="0.25">
      <c r="A46">
        <v>89.5</v>
      </c>
      <c r="B46">
        <v>1.1200000000000001</v>
      </c>
      <c r="C46" s="1">
        <v>0.64907407407407403</v>
      </c>
      <c r="D46" s="2">
        <v>43082</v>
      </c>
      <c r="F46">
        <f t="shared" si="0"/>
        <v>3.267356511662377E-6</v>
      </c>
      <c r="H46">
        <f t="shared" si="1"/>
        <v>3.267356511662377E-6</v>
      </c>
      <c r="I46">
        <f t="shared" si="2"/>
        <v>-12.631529306211087</v>
      </c>
      <c r="J46">
        <f t="shared" si="3"/>
        <v>306057.81659596629</v>
      </c>
    </row>
    <row r="47" spans="1:10" x14ac:dyDescent="0.25">
      <c r="A47">
        <v>91.5</v>
      </c>
      <c r="B47">
        <v>1.117</v>
      </c>
      <c r="C47" s="1">
        <v>0.64909722222222221</v>
      </c>
      <c r="D47" s="2">
        <v>43082</v>
      </c>
      <c r="F47">
        <f t="shared" si="0"/>
        <v>3.2854273263008231E-6</v>
      </c>
      <c r="H47">
        <f t="shared" si="1"/>
        <v>3.2854273263008231E-6</v>
      </c>
      <c r="I47">
        <f t="shared" si="2"/>
        <v>-12.626013830378065</v>
      </c>
      <c r="J47">
        <f t="shared" si="3"/>
        <v>304374.40877011721</v>
      </c>
    </row>
    <row r="48" spans="1:10" x14ac:dyDescent="0.25">
      <c r="A48">
        <v>93.5</v>
      </c>
      <c r="B48">
        <v>1.1359999999999999</v>
      </c>
      <c r="C48" s="1">
        <v>0.6491203703703704</v>
      </c>
      <c r="D48" s="2">
        <v>43082</v>
      </c>
      <c r="F48">
        <f t="shared" si="0"/>
        <v>3.1717889799726481E-6</v>
      </c>
      <c r="H48">
        <f t="shared" si="1"/>
        <v>3.1717889799726481E-6</v>
      </c>
      <c r="I48">
        <f t="shared" si="2"/>
        <v>-12.661214782264437</v>
      </c>
      <c r="J48">
        <f t="shared" si="3"/>
        <v>315279.48621872807</v>
      </c>
    </row>
    <row r="49" spans="1:10" x14ac:dyDescent="0.25">
      <c r="A49">
        <v>95.5</v>
      </c>
      <c r="B49">
        <v>1.119</v>
      </c>
      <c r="C49" s="1">
        <v>0.64914351851851848</v>
      </c>
      <c r="D49" s="2">
        <v>43082</v>
      </c>
      <c r="F49">
        <f t="shared" si="0"/>
        <v>3.2733747327133903E-6</v>
      </c>
      <c r="H49">
        <f t="shared" si="1"/>
        <v>3.2733747327133903E-6</v>
      </c>
      <c r="I49">
        <f t="shared" si="2"/>
        <v>-12.629689076877538</v>
      </c>
      <c r="J49">
        <f t="shared" si="3"/>
        <v>305495.1179301957</v>
      </c>
    </row>
    <row r="50" spans="1:10" x14ac:dyDescent="0.25">
      <c r="A50">
        <v>97.5</v>
      </c>
      <c r="B50">
        <v>1.125</v>
      </c>
      <c r="C50" s="1">
        <v>0.64916666666666667</v>
      </c>
      <c r="D50" s="2">
        <v>43082</v>
      </c>
      <c r="F50">
        <f t="shared" si="0"/>
        <v>3.2373457804442001E-6</v>
      </c>
      <c r="H50">
        <f t="shared" si="1"/>
        <v>3.2373457804442001E-6</v>
      </c>
      <c r="I50">
        <f t="shared" si="2"/>
        <v>-12.640756767457249</v>
      </c>
      <c r="J50">
        <f t="shared" si="3"/>
        <v>308895.02321336488</v>
      </c>
    </row>
    <row r="51" spans="1:10" x14ac:dyDescent="0.25">
      <c r="A51">
        <v>99.5</v>
      </c>
      <c r="B51">
        <v>1.1379999999999999</v>
      </c>
      <c r="C51" s="1">
        <v>0.64918981481481486</v>
      </c>
      <c r="D51" s="2">
        <v>43082</v>
      </c>
      <c r="F51">
        <f t="shared" si="0"/>
        <v>3.1599377930670607E-6</v>
      </c>
      <c r="H51">
        <f t="shared" si="1"/>
        <v>3.1599377930670607E-6</v>
      </c>
      <c r="I51">
        <f t="shared" si="2"/>
        <v>-12.664958216297492</v>
      </c>
      <c r="J51">
        <f t="shared" si="3"/>
        <v>316461.9259891797</v>
      </c>
    </row>
    <row r="52" spans="1:10" x14ac:dyDescent="0.25">
      <c r="A52">
        <v>101.5</v>
      </c>
      <c r="B52">
        <v>1.135</v>
      </c>
      <c r="C52" s="1">
        <v>0.64921296296296294</v>
      </c>
      <c r="D52" s="2">
        <v>43082</v>
      </c>
      <c r="F52">
        <f t="shared" si="0"/>
        <v>3.1777224000114621E-6</v>
      </c>
      <c r="H52">
        <f t="shared" si="1"/>
        <v>3.1777224000114621E-6</v>
      </c>
      <c r="I52">
        <f t="shared" si="2"/>
        <v>-12.65934584419635</v>
      </c>
      <c r="J52">
        <f t="shared" si="3"/>
        <v>314690.79866648925</v>
      </c>
    </row>
    <row r="53" spans="1:10" x14ac:dyDescent="0.25">
      <c r="A53">
        <v>103.5</v>
      </c>
      <c r="B53">
        <v>1.1419999999999999</v>
      </c>
      <c r="C53" s="1">
        <v>0.64923611111111112</v>
      </c>
      <c r="D53" s="2">
        <v>43082</v>
      </c>
      <c r="F53">
        <f t="shared" si="0"/>
        <v>3.136297775765598E-6</v>
      </c>
      <c r="H53">
        <f t="shared" si="1"/>
        <v>3.136297775765598E-6</v>
      </c>
      <c r="I53">
        <f t="shared" si="2"/>
        <v>-12.672467505977071</v>
      </c>
      <c r="J53">
        <f t="shared" si="3"/>
        <v>318847.27519404347</v>
      </c>
    </row>
    <row r="54" spans="1:10" x14ac:dyDescent="0.25">
      <c r="A54">
        <v>105.5</v>
      </c>
      <c r="B54">
        <v>1.1359999999999999</v>
      </c>
      <c r="C54" s="1">
        <v>0.64925925925925931</v>
      </c>
      <c r="D54" s="2">
        <v>43082</v>
      </c>
      <c r="F54">
        <f t="shared" si="0"/>
        <v>3.1717889799726481E-6</v>
      </c>
      <c r="H54">
        <f t="shared" si="1"/>
        <v>3.1717889799726481E-6</v>
      </c>
      <c r="I54">
        <f t="shared" si="2"/>
        <v>-12.661214782264437</v>
      </c>
      <c r="J54">
        <f t="shared" si="3"/>
        <v>315279.48621872807</v>
      </c>
    </row>
    <row r="55" spans="1:10" x14ac:dyDescent="0.25">
      <c r="A55">
        <v>107.5</v>
      </c>
      <c r="B55">
        <v>1.141</v>
      </c>
      <c r="C55" s="1">
        <v>0.64928240740740739</v>
      </c>
      <c r="D55" s="2">
        <v>43082</v>
      </c>
      <c r="F55">
        <f t="shared" si="0"/>
        <v>3.1422000083100638E-6</v>
      </c>
      <c r="H55">
        <f t="shared" si="1"/>
        <v>3.1422000083100638E-6</v>
      </c>
      <c r="I55">
        <f t="shared" si="2"/>
        <v>-12.67058736378825</v>
      </c>
      <c r="J55">
        <f t="shared" si="3"/>
        <v>318248.36017928069</v>
      </c>
    </row>
    <row r="56" spans="1:10" x14ac:dyDescent="0.25">
      <c r="A56">
        <v>109.5</v>
      </c>
      <c r="B56">
        <v>1.1439999999999999</v>
      </c>
      <c r="C56" s="1">
        <v>0.64930555555555558</v>
      </c>
      <c r="D56" s="2">
        <v>43082</v>
      </c>
      <c r="F56">
        <f t="shared" si="0"/>
        <v>3.1245087998467248E-6</v>
      </c>
      <c r="H56">
        <f t="shared" si="1"/>
        <v>3.1245087998467248E-6</v>
      </c>
      <c r="I56">
        <f t="shared" si="2"/>
        <v>-12.676233471179664</v>
      </c>
      <c r="J56">
        <f t="shared" si="3"/>
        <v>320050.3068031224</v>
      </c>
    </row>
    <row r="57" spans="1:10" x14ac:dyDescent="0.25">
      <c r="A57">
        <v>111.5</v>
      </c>
      <c r="B57">
        <v>1.141</v>
      </c>
      <c r="C57" s="1">
        <v>0.64932870370370377</v>
      </c>
      <c r="D57" s="2">
        <v>43082</v>
      </c>
      <c r="F57">
        <f t="shared" si="0"/>
        <v>3.1422000083100638E-6</v>
      </c>
      <c r="H57">
        <f t="shared" si="1"/>
        <v>3.1422000083100638E-6</v>
      </c>
      <c r="I57">
        <f t="shared" si="2"/>
        <v>-12.67058736378825</v>
      </c>
      <c r="J57">
        <f t="shared" si="3"/>
        <v>318248.36017928069</v>
      </c>
    </row>
    <row r="58" spans="1:10" x14ac:dyDescent="0.25">
      <c r="A58">
        <v>113.5</v>
      </c>
      <c r="B58">
        <v>1.153</v>
      </c>
      <c r="C58" s="1">
        <v>0.64935185185185185</v>
      </c>
      <c r="D58" s="2">
        <v>43082</v>
      </c>
      <c r="F58">
        <f t="shared" si="0"/>
        <v>3.0717122021395336E-6</v>
      </c>
      <c r="H58">
        <f t="shared" si="1"/>
        <v>3.0717122021395336E-6</v>
      </c>
      <c r="I58">
        <f t="shared" si="2"/>
        <v>-12.693275431266859</v>
      </c>
      <c r="J58">
        <f t="shared" si="3"/>
        <v>325551.33234925848</v>
      </c>
    </row>
    <row r="59" spans="1:10" x14ac:dyDescent="0.25">
      <c r="A59">
        <v>115.5</v>
      </c>
      <c r="B59">
        <v>1.1719999999999999</v>
      </c>
      <c r="C59" s="1">
        <v>0.64937500000000004</v>
      </c>
      <c r="D59" s="2">
        <v>43082</v>
      </c>
      <c r="F59">
        <f t="shared" si="0"/>
        <v>2.9615931379840326E-6</v>
      </c>
      <c r="H59">
        <f t="shared" si="1"/>
        <v>2.9615931379840326E-6</v>
      </c>
      <c r="I59">
        <f t="shared" si="2"/>
        <v>-12.729783212126069</v>
      </c>
      <c r="J59">
        <f t="shared" si="3"/>
        <v>337656.10379577789</v>
      </c>
    </row>
    <row r="60" spans="1:10" x14ac:dyDescent="0.25">
      <c r="A60">
        <v>117.5</v>
      </c>
      <c r="B60">
        <v>1.1599999999999999</v>
      </c>
      <c r="C60" s="1">
        <v>0.64939814814814811</v>
      </c>
      <c r="D60" s="2">
        <v>43082</v>
      </c>
      <c r="F60">
        <f t="shared" si="0"/>
        <v>3.0309323230949822E-6</v>
      </c>
      <c r="H60">
        <f t="shared" si="1"/>
        <v>3.0309323230949822E-6</v>
      </c>
      <c r="I60">
        <f t="shared" si="2"/>
        <v>-12.706640288381047</v>
      </c>
      <c r="J60">
        <f t="shared" si="3"/>
        <v>329931.48424339213</v>
      </c>
    </row>
    <row r="61" spans="1:10" x14ac:dyDescent="0.25">
      <c r="A61">
        <v>119.5</v>
      </c>
      <c r="B61">
        <v>1.163</v>
      </c>
      <c r="C61" s="1">
        <v>0.6494212962962963</v>
      </c>
      <c r="D61" s="2">
        <v>43082</v>
      </c>
      <c r="F61">
        <f t="shared" si="0"/>
        <v>3.0135305105314665E-6</v>
      </c>
      <c r="H61">
        <f t="shared" si="1"/>
        <v>3.0135305105314665E-6</v>
      </c>
      <c r="I61">
        <f t="shared" si="2"/>
        <v>-12.712398239458183</v>
      </c>
      <c r="J61">
        <f t="shared" si="3"/>
        <v>331836.69337518665</v>
      </c>
    </row>
    <row r="62" spans="1:10" x14ac:dyDescent="0.25">
      <c r="A62">
        <v>121.5</v>
      </c>
      <c r="B62">
        <v>1.159</v>
      </c>
      <c r="C62" s="1">
        <v>0.64944444444444438</v>
      </c>
      <c r="D62" s="2">
        <v>43082</v>
      </c>
      <c r="F62">
        <f t="shared" si="0"/>
        <v>3.0367429297670246E-6</v>
      </c>
      <c r="H62">
        <f t="shared" si="1"/>
        <v>3.0367429297670246E-6</v>
      </c>
      <c r="I62">
        <f t="shared" si="2"/>
        <v>-12.704725021592328</v>
      </c>
      <c r="J62">
        <f t="shared" si="3"/>
        <v>329300.18217798858</v>
      </c>
    </row>
    <row r="63" spans="1:10" x14ac:dyDescent="0.25">
      <c r="A63">
        <v>123.5</v>
      </c>
      <c r="B63">
        <v>1.1779999999999999</v>
      </c>
      <c r="C63" s="1">
        <v>0.64946759259259257</v>
      </c>
      <c r="D63" s="2">
        <v>43082</v>
      </c>
      <c r="F63">
        <f t="shared" si="0"/>
        <v>2.9271893286636774E-6</v>
      </c>
      <c r="H63">
        <f t="shared" si="1"/>
        <v>2.9271893286636774E-6</v>
      </c>
      <c r="I63">
        <f t="shared" si="2"/>
        <v>-12.741467868826197</v>
      </c>
      <c r="J63">
        <f t="shared" si="3"/>
        <v>341624.63978936436</v>
      </c>
    </row>
    <row r="64" spans="1:10" x14ac:dyDescent="0.25">
      <c r="A64">
        <v>125.5</v>
      </c>
      <c r="B64">
        <v>1.1719999999999999</v>
      </c>
      <c r="C64" s="1">
        <v>0.64949074074074076</v>
      </c>
      <c r="D64" s="2">
        <v>43082</v>
      </c>
      <c r="F64">
        <f t="shared" si="0"/>
        <v>2.9615931379840326E-6</v>
      </c>
      <c r="H64">
        <f t="shared" si="1"/>
        <v>2.9615931379840326E-6</v>
      </c>
      <c r="I64">
        <f t="shared" si="2"/>
        <v>-12.729783212126069</v>
      </c>
      <c r="J64">
        <f t="shared" si="3"/>
        <v>337656.10379577789</v>
      </c>
    </row>
    <row r="65" spans="1:10" x14ac:dyDescent="0.25">
      <c r="A65">
        <v>127.5</v>
      </c>
      <c r="B65">
        <v>1.167</v>
      </c>
      <c r="C65" s="1">
        <v>0.64951388888888884</v>
      </c>
      <c r="D65" s="2">
        <v>43082</v>
      </c>
      <c r="F65">
        <f t="shared" si="0"/>
        <v>2.9903977907462839E-6</v>
      </c>
      <c r="H65">
        <f t="shared" si="1"/>
        <v>2.9903977907462839E-6</v>
      </c>
      <c r="I65">
        <f t="shared" si="2"/>
        <v>-12.720104139027393</v>
      </c>
      <c r="J65">
        <f t="shared" si="3"/>
        <v>334403.67134248046</v>
      </c>
    </row>
    <row r="66" spans="1:10" x14ac:dyDescent="0.25">
      <c r="A66">
        <v>129.5</v>
      </c>
      <c r="B66">
        <v>1.175</v>
      </c>
      <c r="C66" s="1">
        <v>0.64953703703703702</v>
      </c>
      <c r="D66" s="2">
        <v>43082</v>
      </c>
      <c r="F66">
        <f t="shared" si="0"/>
        <v>2.9443692734217063E-6</v>
      </c>
      <c r="H66">
        <f t="shared" si="1"/>
        <v>2.9443692734217063E-6</v>
      </c>
      <c r="I66">
        <f t="shared" si="2"/>
        <v>-12.735615932415515</v>
      </c>
      <c r="J66">
        <f t="shared" si="3"/>
        <v>339631.31222256011</v>
      </c>
    </row>
    <row r="67" spans="1:10" x14ac:dyDescent="0.25">
      <c r="A67">
        <v>131.5</v>
      </c>
      <c r="B67">
        <v>1.1739999999999999</v>
      </c>
      <c r="C67" s="1">
        <v>0.64956018518518521</v>
      </c>
      <c r="D67" s="2">
        <v>43082</v>
      </c>
      <c r="F67">
        <f t="shared" ref="F67:F130" si="4">LOG(1.819/B67)/64460.268</f>
        <v>2.950105670548685E-6</v>
      </c>
      <c r="H67">
        <f t="shared" ref="H67:H130" si="5">F67</f>
        <v>2.950105670548685E-6</v>
      </c>
      <c r="I67">
        <f t="shared" ref="I67:I130" si="6">LN(H67)</f>
        <v>-12.733669567729107</v>
      </c>
      <c r="J67">
        <f t="shared" ref="J67:J130" si="7">1/H67</f>
        <v>338970.90873155458</v>
      </c>
    </row>
    <row r="68" spans="1:10" x14ac:dyDescent="0.25">
      <c r="A68">
        <v>133.5</v>
      </c>
      <c r="B68">
        <v>1.1819999999999999</v>
      </c>
      <c r="C68" s="1">
        <v>0.64958333333333329</v>
      </c>
      <c r="D68" s="2">
        <v>43082</v>
      </c>
      <c r="F68">
        <f t="shared" si="4"/>
        <v>2.9043506694425626E-6</v>
      </c>
      <c r="H68">
        <f t="shared" si="5"/>
        <v>2.9043506694425626E-6</v>
      </c>
      <c r="I68">
        <f t="shared" si="6"/>
        <v>-12.749300714351618</v>
      </c>
      <c r="J68">
        <f t="shared" si="7"/>
        <v>344311.04016510921</v>
      </c>
    </row>
    <row r="69" spans="1:10" x14ac:dyDescent="0.25">
      <c r="A69">
        <v>135.5</v>
      </c>
      <c r="B69">
        <v>1.1859999999999999</v>
      </c>
      <c r="C69" s="1">
        <v>0.64960648148148148</v>
      </c>
      <c r="D69" s="2">
        <v>43082</v>
      </c>
      <c r="F69">
        <f t="shared" si="4"/>
        <v>2.8815891680009743E-6</v>
      </c>
      <c r="H69">
        <f t="shared" si="5"/>
        <v>2.8815891680009743E-6</v>
      </c>
      <c r="I69">
        <f t="shared" si="6"/>
        <v>-12.757168621554211</v>
      </c>
      <c r="J69">
        <f t="shared" si="7"/>
        <v>347030.73259180918</v>
      </c>
    </row>
    <row r="70" spans="1:10" x14ac:dyDescent="0.25">
      <c r="A70">
        <v>137.5</v>
      </c>
      <c r="B70">
        <v>1.1859999999999999</v>
      </c>
      <c r="C70" s="1">
        <v>0.64962962962962967</v>
      </c>
      <c r="D70" s="2">
        <v>43082</v>
      </c>
      <c r="F70">
        <f t="shared" si="4"/>
        <v>2.8815891680009743E-6</v>
      </c>
      <c r="H70">
        <f t="shared" si="5"/>
        <v>2.8815891680009743E-6</v>
      </c>
      <c r="I70">
        <f t="shared" si="6"/>
        <v>-12.757168621554211</v>
      </c>
      <c r="J70">
        <f t="shared" si="7"/>
        <v>347030.73259180918</v>
      </c>
    </row>
    <row r="71" spans="1:10" x14ac:dyDescent="0.25">
      <c r="A71">
        <v>139.5</v>
      </c>
      <c r="B71">
        <v>1.1879999999999999</v>
      </c>
      <c r="C71" s="1">
        <v>0.64965277777777775</v>
      </c>
      <c r="D71" s="2">
        <v>43082</v>
      </c>
      <c r="F71">
        <f t="shared" si="4"/>
        <v>2.8702371888728237E-6</v>
      </c>
      <c r="H71">
        <f t="shared" si="5"/>
        <v>2.8702371888728237E-6</v>
      </c>
      <c r="I71">
        <f t="shared" si="6"/>
        <v>-12.761115887401029</v>
      </c>
      <c r="J71">
        <f t="shared" si="7"/>
        <v>348403.26223795878</v>
      </c>
    </row>
    <row r="72" spans="1:10" x14ac:dyDescent="0.25">
      <c r="A72">
        <v>141.5</v>
      </c>
      <c r="B72">
        <v>1.194</v>
      </c>
      <c r="C72" s="1">
        <v>0.64967592592592593</v>
      </c>
      <c r="D72" s="2">
        <v>43082</v>
      </c>
      <c r="F72">
        <f t="shared" si="4"/>
        <v>2.8362955653571478E-6</v>
      </c>
      <c r="H72">
        <f t="shared" si="5"/>
        <v>2.8362955653571478E-6</v>
      </c>
      <c r="I72">
        <f t="shared" si="6"/>
        <v>-12.773011735628511</v>
      </c>
      <c r="J72">
        <f t="shared" si="7"/>
        <v>352572.56409173965</v>
      </c>
    </row>
    <row r="73" spans="1:10" x14ac:dyDescent="0.25">
      <c r="A73">
        <v>143.5</v>
      </c>
      <c r="B73">
        <v>1.196</v>
      </c>
      <c r="C73" s="1">
        <v>0.64969907407407412</v>
      </c>
      <c r="D73" s="2">
        <v>43082</v>
      </c>
      <c r="F73">
        <f t="shared" si="4"/>
        <v>2.8250195827775887E-6</v>
      </c>
      <c r="H73">
        <f t="shared" si="5"/>
        <v>2.8250195827775887E-6</v>
      </c>
      <c r="I73">
        <f t="shared" si="6"/>
        <v>-12.776995261433227</v>
      </c>
      <c r="J73">
        <f t="shared" si="7"/>
        <v>353979.84711199405</v>
      </c>
    </row>
    <row r="74" spans="1:10" x14ac:dyDescent="0.25">
      <c r="A74">
        <v>145.5</v>
      </c>
      <c r="B74">
        <v>1.2010000000000001</v>
      </c>
      <c r="C74" s="1">
        <v>0.6497222222222222</v>
      </c>
      <c r="D74" s="2">
        <v>43082</v>
      </c>
      <c r="F74">
        <f t="shared" si="4"/>
        <v>2.7969119157335419E-6</v>
      </c>
      <c r="H74">
        <f t="shared" si="5"/>
        <v>2.7969119157335419E-6</v>
      </c>
      <c r="I74">
        <f t="shared" si="6"/>
        <v>-12.786994636648807</v>
      </c>
      <c r="J74">
        <f t="shared" si="7"/>
        <v>357537.1803361678</v>
      </c>
    </row>
    <row r="75" spans="1:10" x14ac:dyDescent="0.25">
      <c r="A75">
        <v>147.5</v>
      </c>
      <c r="B75">
        <v>1.196</v>
      </c>
      <c r="C75" s="1">
        <v>0.64974537037037039</v>
      </c>
      <c r="D75" s="2">
        <v>43082</v>
      </c>
      <c r="F75">
        <f t="shared" si="4"/>
        <v>2.8250195827775887E-6</v>
      </c>
      <c r="H75">
        <f t="shared" si="5"/>
        <v>2.8250195827775887E-6</v>
      </c>
      <c r="I75">
        <f t="shared" si="6"/>
        <v>-12.776995261433227</v>
      </c>
      <c r="J75">
        <f t="shared" si="7"/>
        <v>353979.84711199405</v>
      </c>
    </row>
    <row r="76" spans="1:10" x14ac:dyDescent="0.25">
      <c r="A76">
        <v>149.5</v>
      </c>
      <c r="B76">
        <v>1.1990000000000001</v>
      </c>
      <c r="C76" s="1">
        <v>0.64976851851851858</v>
      </c>
      <c r="D76" s="2">
        <v>43082</v>
      </c>
      <c r="F76">
        <f t="shared" si="4"/>
        <v>2.8081409150305564E-6</v>
      </c>
      <c r="H76">
        <f t="shared" si="5"/>
        <v>2.8081409150305564E-6</v>
      </c>
      <c r="I76">
        <f t="shared" si="6"/>
        <v>-12.782987889644415</v>
      </c>
      <c r="J76">
        <f t="shared" si="7"/>
        <v>356107.48543547309</v>
      </c>
    </row>
    <row r="77" spans="1:10" x14ac:dyDescent="0.25">
      <c r="A77">
        <v>151.5</v>
      </c>
      <c r="B77">
        <v>1.202</v>
      </c>
      <c r="C77" s="1">
        <v>0.64979166666666666</v>
      </c>
      <c r="D77" s="2">
        <v>43082</v>
      </c>
      <c r="F77">
        <f t="shared" si="4"/>
        <v>2.7913044264222239E-6</v>
      </c>
      <c r="H77">
        <f t="shared" si="5"/>
        <v>2.7913044264222239E-6</v>
      </c>
      <c r="I77">
        <f t="shared" si="6"/>
        <v>-12.789001535040015</v>
      </c>
      <c r="J77">
        <f t="shared" si="7"/>
        <v>358255.44162582001</v>
      </c>
    </row>
    <row r="78" spans="1:10" x14ac:dyDescent="0.25">
      <c r="A78">
        <v>153.5</v>
      </c>
      <c r="B78">
        <v>1.204</v>
      </c>
      <c r="C78" s="1">
        <v>0.64981481481481485</v>
      </c>
      <c r="D78" s="2">
        <v>43082</v>
      </c>
      <c r="F78">
        <f t="shared" si="4"/>
        <v>2.7801034296301378E-6</v>
      </c>
      <c r="H78">
        <f t="shared" si="5"/>
        <v>2.7801034296301378E-6</v>
      </c>
      <c r="I78">
        <f t="shared" si="6"/>
        <v>-12.793022426050886</v>
      </c>
      <c r="J78">
        <f t="shared" si="7"/>
        <v>359698.84765511728</v>
      </c>
    </row>
    <row r="79" spans="1:10" x14ac:dyDescent="0.25">
      <c r="A79">
        <v>155.5</v>
      </c>
      <c r="B79">
        <v>1.208</v>
      </c>
      <c r="C79" s="1">
        <v>0.64983796296296303</v>
      </c>
      <c r="D79" s="2">
        <v>43082</v>
      </c>
      <c r="F79">
        <f t="shared" si="4"/>
        <v>2.7577571470594966E-6</v>
      </c>
      <c r="H79">
        <f t="shared" si="5"/>
        <v>2.7577571470594966E-6</v>
      </c>
      <c r="I79">
        <f t="shared" si="6"/>
        <v>-12.801092836473229</v>
      </c>
      <c r="J79">
        <f t="shared" si="7"/>
        <v>362613.51042685768</v>
      </c>
    </row>
    <row r="80" spans="1:10" x14ac:dyDescent="0.25">
      <c r="A80">
        <v>157.5</v>
      </c>
      <c r="B80">
        <v>1.2110000000000001</v>
      </c>
      <c r="C80" s="1">
        <v>0.64986111111111111</v>
      </c>
      <c r="D80" s="2">
        <v>43082</v>
      </c>
      <c r="F80">
        <f t="shared" si="4"/>
        <v>2.741045940430022E-6</v>
      </c>
      <c r="H80">
        <f t="shared" si="5"/>
        <v>2.741045940430022E-6</v>
      </c>
      <c r="I80">
        <f t="shared" si="6"/>
        <v>-12.807170980320738</v>
      </c>
      <c r="J80">
        <f t="shared" si="7"/>
        <v>364824.23926215462</v>
      </c>
    </row>
    <row r="81" spans="1:10" x14ac:dyDescent="0.25">
      <c r="A81">
        <v>159.5</v>
      </c>
      <c r="B81">
        <v>1.2150000000000001</v>
      </c>
      <c r="C81" s="1">
        <v>0.64988425925925919</v>
      </c>
      <c r="D81" s="2">
        <v>43082</v>
      </c>
      <c r="F81">
        <f t="shared" si="4"/>
        <v>2.7188286143823125E-6</v>
      </c>
      <c r="H81">
        <f t="shared" si="5"/>
        <v>2.7188286143823125E-6</v>
      </c>
      <c r="I81">
        <f t="shared" si="6"/>
        <v>-12.815309426892592</v>
      </c>
      <c r="J81">
        <f t="shared" si="7"/>
        <v>367805.45662573469</v>
      </c>
    </row>
    <row r="82" spans="1:10" x14ac:dyDescent="0.25">
      <c r="A82">
        <v>161.5</v>
      </c>
      <c r="B82">
        <v>1.21</v>
      </c>
      <c r="C82" s="1">
        <v>0.64990740740740738</v>
      </c>
      <c r="D82" s="2">
        <v>43082</v>
      </c>
      <c r="F82">
        <f t="shared" si="4"/>
        <v>2.7466117383662364E-6</v>
      </c>
      <c r="H82">
        <f t="shared" si="5"/>
        <v>2.7466117383662364E-6</v>
      </c>
      <c r="I82">
        <f t="shared" si="6"/>
        <v>-12.805142501078603</v>
      </c>
      <c r="J82">
        <f t="shared" si="7"/>
        <v>364084.95093479386</v>
      </c>
    </row>
    <row r="83" spans="1:10" x14ac:dyDescent="0.25">
      <c r="A83">
        <v>163.5</v>
      </c>
      <c r="B83">
        <v>1.2170000000000001</v>
      </c>
      <c r="C83" s="1">
        <v>0.64993055555555557</v>
      </c>
      <c r="D83" s="2">
        <v>43082</v>
      </c>
      <c r="F83">
        <f t="shared" si="4"/>
        <v>2.7077473651431076E-6</v>
      </c>
      <c r="H83">
        <f t="shared" si="5"/>
        <v>2.7077473651431076E-6</v>
      </c>
      <c r="I83">
        <f t="shared" si="6"/>
        <v>-12.819393499310861</v>
      </c>
      <c r="J83">
        <f t="shared" si="7"/>
        <v>369310.67235925415</v>
      </c>
    </row>
    <row r="84" spans="1:10" x14ac:dyDescent="0.25">
      <c r="A84">
        <v>165.5</v>
      </c>
      <c r="B84">
        <v>1.218</v>
      </c>
      <c r="C84" s="1">
        <v>0.64995370370370364</v>
      </c>
      <c r="D84" s="2">
        <v>43082</v>
      </c>
      <c r="F84">
        <f t="shared" si="4"/>
        <v>2.7022135676914503E-6</v>
      </c>
      <c r="H84">
        <f t="shared" si="5"/>
        <v>2.7022135676914503E-6</v>
      </c>
      <c r="I84">
        <f t="shared" si="6"/>
        <v>-12.821439280953419</v>
      </c>
      <c r="J84">
        <f t="shared" si="7"/>
        <v>370066.97470411932</v>
      </c>
    </row>
    <row r="85" spans="1:10" x14ac:dyDescent="0.25">
      <c r="A85">
        <v>167.5</v>
      </c>
      <c r="B85">
        <v>1.218</v>
      </c>
      <c r="C85" s="1">
        <v>0.64997685185185183</v>
      </c>
      <c r="D85" s="2">
        <v>43082</v>
      </c>
      <c r="F85">
        <f t="shared" si="4"/>
        <v>2.7022135676914503E-6</v>
      </c>
      <c r="H85">
        <f t="shared" si="5"/>
        <v>2.7022135676914503E-6</v>
      </c>
      <c r="I85">
        <f t="shared" si="6"/>
        <v>-12.821439280953419</v>
      </c>
      <c r="J85">
        <f t="shared" si="7"/>
        <v>370066.97470411932</v>
      </c>
    </row>
    <row r="86" spans="1:10" x14ac:dyDescent="0.25">
      <c r="A86">
        <v>169.5</v>
      </c>
      <c r="B86">
        <v>1.226</v>
      </c>
      <c r="C86" s="1">
        <v>0.65</v>
      </c>
      <c r="D86" s="2">
        <v>43082</v>
      </c>
      <c r="F86">
        <f t="shared" si="4"/>
        <v>2.6581060581548831E-6</v>
      </c>
      <c r="H86">
        <f t="shared" si="5"/>
        <v>2.6581060581548831E-6</v>
      </c>
      <c r="I86">
        <f t="shared" si="6"/>
        <v>-12.837896696981346</v>
      </c>
      <c r="J86">
        <f t="shared" si="7"/>
        <v>376207.71260502195</v>
      </c>
    </row>
    <row r="87" spans="1:10" x14ac:dyDescent="0.25">
      <c r="A87">
        <v>171.5</v>
      </c>
      <c r="B87">
        <v>1.234</v>
      </c>
      <c r="C87" s="1">
        <v>0.6500231481481481</v>
      </c>
      <c r="D87" s="2">
        <v>43082</v>
      </c>
      <c r="F87">
        <f t="shared" si="4"/>
        <v>2.6142854287583894E-6</v>
      </c>
      <c r="H87">
        <f t="shared" si="5"/>
        <v>2.6142854287583894E-6</v>
      </c>
      <c r="I87">
        <f t="shared" si="6"/>
        <v>-12.854519756390321</v>
      </c>
      <c r="J87">
        <f t="shared" si="7"/>
        <v>382513.70297960658</v>
      </c>
    </row>
    <row r="88" spans="1:10" x14ac:dyDescent="0.25">
      <c r="A88">
        <v>173.5</v>
      </c>
      <c r="B88">
        <v>1.23</v>
      </c>
      <c r="C88" s="1">
        <v>0.65004629629629629</v>
      </c>
      <c r="D88" s="2">
        <v>43082</v>
      </c>
      <c r="F88">
        <f t="shared" si="4"/>
        <v>2.6361601168658748E-6</v>
      </c>
      <c r="H88">
        <f t="shared" si="5"/>
        <v>2.6361601168658748E-6</v>
      </c>
      <c r="I88">
        <f t="shared" si="6"/>
        <v>-12.846187200806892</v>
      </c>
      <c r="J88">
        <f t="shared" si="7"/>
        <v>379339.62872820406</v>
      </c>
    </row>
    <row r="89" spans="1:10" x14ac:dyDescent="0.25">
      <c r="A89">
        <v>175.5</v>
      </c>
      <c r="B89">
        <v>1.2450000000000001</v>
      </c>
      <c r="C89" s="1">
        <v>0.65006944444444448</v>
      </c>
      <c r="D89" s="2">
        <v>43082</v>
      </c>
      <c r="F89">
        <f t="shared" si="4"/>
        <v>2.5544936864322126E-6</v>
      </c>
      <c r="H89">
        <f t="shared" si="5"/>
        <v>2.5544936864322126E-6</v>
      </c>
      <c r="I89">
        <f t="shared" si="6"/>
        <v>-12.877656519725996</v>
      </c>
      <c r="J89">
        <f t="shared" si="7"/>
        <v>391467.00785026059</v>
      </c>
    </row>
    <row r="90" spans="1:10" x14ac:dyDescent="0.25">
      <c r="A90">
        <v>177.5</v>
      </c>
      <c r="B90">
        <v>1.238</v>
      </c>
      <c r="C90" s="1">
        <v>0.65009259259259256</v>
      </c>
      <c r="D90" s="2">
        <v>43082</v>
      </c>
      <c r="F90">
        <f t="shared" si="4"/>
        <v>2.592481532645573E-6</v>
      </c>
      <c r="H90">
        <f t="shared" si="5"/>
        <v>2.592481532645573E-6</v>
      </c>
      <c r="I90">
        <f t="shared" si="6"/>
        <v>-12.862895020244927</v>
      </c>
      <c r="J90">
        <f t="shared" si="7"/>
        <v>385730.80942239962</v>
      </c>
    </row>
    <row r="91" spans="1:10" x14ac:dyDescent="0.25">
      <c r="A91">
        <v>179.5</v>
      </c>
      <c r="B91">
        <v>1.2430000000000001</v>
      </c>
      <c r="C91" s="1">
        <v>0.65011574074074074</v>
      </c>
      <c r="D91" s="2">
        <v>43082</v>
      </c>
      <c r="F91">
        <f t="shared" si="4"/>
        <v>2.5653255183772857E-6</v>
      </c>
      <c r="H91">
        <f t="shared" si="5"/>
        <v>2.5653255183772857E-6</v>
      </c>
      <c r="I91">
        <f t="shared" si="6"/>
        <v>-12.873425179644219</v>
      </c>
      <c r="J91">
        <f t="shared" si="7"/>
        <v>389814.07733103476</v>
      </c>
    </row>
    <row r="92" spans="1:10" x14ac:dyDescent="0.25">
      <c r="A92">
        <v>181.5</v>
      </c>
      <c r="B92">
        <v>1.244</v>
      </c>
      <c r="C92" s="1">
        <v>0.65013888888888893</v>
      </c>
      <c r="D92" s="2">
        <v>43082</v>
      </c>
      <c r="F92">
        <f t="shared" si="4"/>
        <v>2.5599074255894134E-6</v>
      </c>
      <c r="H92">
        <f t="shared" si="5"/>
        <v>2.5599074255894134E-6</v>
      </c>
      <c r="I92">
        <f t="shared" si="6"/>
        <v>-12.875539462005795</v>
      </c>
      <c r="J92">
        <f t="shared" si="7"/>
        <v>390639.12624486885</v>
      </c>
    </row>
    <row r="93" spans="1:10" x14ac:dyDescent="0.25">
      <c r="A93">
        <v>183.5</v>
      </c>
      <c r="B93">
        <v>1.2490000000000001</v>
      </c>
      <c r="C93" s="1">
        <v>0.65016203703703701</v>
      </c>
      <c r="D93" s="2">
        <v>43082</v>
      </c>
      <c r="F93">
        <f t="shared" si="4"/>
        <v>2.5328821265426331E-6</v>
      </c>
      <c r="H93">
        <f t="shared" si="5"/>
        <v>2.5328821265426331E-6</v>
      </c>
      <c r="I93">
        <f t="shared" si="6"/>
        <v>-12.8861527231469</v>
      </c>
      <c r="J93">
        <f t="shared" si="7"/>
        <v>394807.16039675847</v>
      </c>
    </row>
    <row r="94" spans="1:10" x14ac:dyDescent="0.25">
      <c r="A94">
        <v>185.5</v>
      </c>
      <c r="B94">
        <v>1.252</v>
      </c>
      <c r="C94" s="1">
        <v>0.6501851851851852</v>
      </c>
      <c r="D94" s="2">
        <v>43082</v>
      </c>
      <c r="F94">
        <f t="shared" si="4"/>
        <v>2.5167188288617219E-6</v>
      </c>
      <c r="H94">
        <f t="shared" si="5"/>
        <v>2.5167188288617219E-6</v>
      </c>
      <c r="I94">
        <f t="shared" si="6"/>
        <v>-12.892554556886223</v>
      </c>
      <c r="J94">
        <f t="shared" si="7"/>
        <v>397342.75777333719</v>
      </c>
    </row>
    <row r="95" spans="1:10" x14ac:dyDescent="0.25">
      <c r="A95">
        <v>187.5</v>
      </c>
      <c r="B95">
        <v>1.254</v>
      </c>
      <c r="C95" s="1">
        <v>0.65020833333333339</v>
      </c>
      <c r="D95" s="2">
        <v>43082</v>
      </c>
      <c r="F95">
        <f t="shared" si="4"/>
        <v>2.5059647994138952E-6</v>
      </c>
      <c r="H95">
        <f t="shared" si="5"/>
        <v>2.5059647994138952E-6</v>
      </c>
      <c r="I95">
        <f t="shared" si="6"/>
        <v>-12.896836748111838</v>
      </c>
      <c r="J95">
        <f t="shared" si="7"/>
        <v>399047.90371911204</v>
      </c>
    </row>
    <row r="96" spans="1:10" x14ac:dyDescent="0.25">
      <c r="A96">
        <v>189.5</v>
      </c>
      <c r="B96">
        <v>1.258</v>
      </c>
      <c r="C96" s="1">
        <v>0.65023148148148147</v>
      </c>
      <c r="D96" s="2">
        <v>43082</v>
      </c>
      <c r="F96">
        <f t="shared" si="4"/>
        <v>2.4845080996907028E-6</v>
      </c>
      <c r="H96">
        <f t="shared" si="5"/>
        <v>2.4845080996907028E-6</v>
      </c>
      <c r="I96">
        <f t="shared" si="6"/>
        <v>-12.905435865820518</v>
      </c>
      <c r="J96">
        <f t="shared" si="7"/>
        <v>402494.15975922573</v>
      </c>
    </row>
    <row r="97" spans="1:10" x14ac:dyDescent="0.25">
      <c r="A97">
        <v>191.5</v>
      </c>
      <c r="B97">
        <v>1.254</v>
      </c>
      <c r="C97" s="1">
        <v>0.65025462962962965</v>
      </c>
      <c r="D97" s="2">
        <v>43082</v>
      </c>
      <c r="F97">
        <f t="shared" si="4"/>
        <v>2.5059647994138952E-6</v>
      </c>
      <c r="H97">
        <f t="shared" si="5"/>
        <v>2.5059647994138952E-6</v>
      </c>
      <c r="I97">
        <f t="shared" si="6"/>
        <v>-12.896836748111838</v>
      </c>
      <c r="J97">
        <f t="shared" si="7"/>
        <v>399047.90371911204</v>
      </c>
    </row>
    <row r="98" spans="1:10" x14ac:dyDescent="0.25">
      <c r="A98">
        <v>193.5</v>
      </c>
      <c r="B98">
        <v>1.1879999999999999</v>
      </c>
      <c r="C98" s="1">
        <v>0.65027777777777784</v>
      </c>
      <c r="D98" s="2">
        <v>43082</v>
      </c>
      <c r="F98">
        <f t="shared" si="4"/>
        <v>2.8702371888728237E-6</v>
      </c>
      <c r="H98">
        <f t="shared" si="5"/>
        <v>2.8702371888728237E-6</v>
      </c>
      <c r="I98">
        <f t="shared" si="6"/>
        <v>-12.761115887401029</v>
      </c>
      <c r="J98">
        <f t="shared" si="7"/>
        <v>348403.26223795878</v>
      </c>
    </row>
    <row r="99" spans="1:10" x14ac:dyDescent="0.25">
      <c r="A99">
        <v>195.5</v>
      </c>
      <c r="B99">
        <v>1.02</v>
      </c>
      <c r="C99" s="1">
        <v>0.65030092592592592</v>
      </c>
      <c r="D99" s="2">
        <v>43082</v>
      </c>
      <c r="F99">
        <f t="shared" si="4"/>
        <v>3.8974787895943279E-6</v>
      </c>
      <c r="H99">
        <f t="shared" si="5"/>
        <v>3.8974787895943279E-6</v>
      </c>
      <c r="I99">
        <f t="shared" si="6"/>
        <v>-12.455180678083341</v>
      </c>
      <c r="J99">
        <f t="shared" si="7"/>
        <v>256576.12369048601</v>
      </c>
    </row>
    <row r="100" spans="1:10" x14ac:dyDescent="0.25">
      <c r="A100">
        <v>197.5</v>
      </c>
      <c r="B100">
        <v>1.472</v>
      </c>
      <c r="C100" s="1">
        <v>0.65032407407407411</v>
      </c>
      <c r="D100" s="2">
        <v>43082</v>
      </c>
      <c r="F100">
        <f t="shared" si="4"/>
        <v>1.4260705379320405E-6</v>
      </c>
      <c r="H100">
        <f t="shared" si="5"/>
        <v>1.4260705379320405E-6</v>
      </c>
      <c r="I100">
        <f t="shared" si="6"/>
        <v>-13.460587771605061</v>
      </c>
      <c r="J100">
        <f t="shared" si="7"/>
        <v>701227.58545317838</v>
      </c>
    </row>
    <row r="101" spans="1:10" x14ac:dyDescent="0.25">
      <c r="A101">
        <v>199.5</v>
      </c>
      <c r="B101">
        <v>1.4430000000000001</v>
      </c>
      <c r="C101" s="1">
        <v>0.65034722222222219</v>
      </c>
      <c r="D101" s="2">
        <v>43082</v>
      </c>
      <c r="F101">
        <f t="shared" si="4"/>
        <v>1.5601295354525879E-6</v>
      </c>
      <c r="H101">
        <f t="shared" si="5"/>
        <v>1.5601295354525879E-6</v>
      </c>
      <c r="I101">
        <f t="shared" si="6"/>
        <v>-13.370741704603558</v>
      </c>
      <c r="J101">
        <f t="shared" si="7"/>
        <v>640972.41753064026</v>
      </c>
    </row>
    <row r="102" spans="1:10" x14ac:dyDescent="0.25">
      <c r="A102">
        <v>201.5</v>
      </c>
      <c r="B102">
        <v>1.2749999999999999</v>
      </c>
      <c r="C102" s="1">
        <v>0.65037037037037038</v>
      </c>
      <c r="D102" s="2">
        <v>43082</v>
      </c>
      <c r="F102">
        <f t="shared" si="4"/>
        <v>2.3940718691009731E-6</v>
      </c>
      <c r="H102">
        <f t="shared" si="5"/>
        <v>2.3940718691009731E-6</v>
      </c>
      <c r="I102">
        <f t="shared" si="6"/>
        <v>-12.942514930769086</v>
      </c>
      <c r="J102">
        <f t="shared" si="7"/>
        <v>417698.4045075982</v>
      </c>
    </row>
    <row r="103" spans="1:10" x14ac:dyDescent="0.25">
      <c r="A103">
        <v>203.5</v>
      </c>
      <c r="B103">
        <v>1.4770000000000001</v>
      </c>
      <c r="C103" s="1">
        <v>0.65039351851851845</v>
      </c>
      <c r="D103" s="2">
        <v>43082</v>
      </c>
      <c r="F103">
        <f t="shared" si="4"/>
        <v>1.4032241341524366E-6</v>
      </c>
      <c r="H103">
        <f t="shared" si="5"/>
        <v>1.4032241341524366E-6</v>
      </c>
      <c r="I103">
        <f t="shared" si="6"/>
        <v>-13.476738016108929</v>
      </c>
      <c r="J103">
        <f t="shared" si="7"/>
        <v>712644.52745748381</v>
      </c>
    </row>
    <row r="104" spans="1:10" x14ac:dyDescent="0.25">
      <c r="A104">
        <v>205.5</v>
      </c>
      <c r="B104">
        <v>1.478</v>
      </c>
      <c r="C104" s="1">
        <v>0.65041666666666664</v>
      </c>
      <c r="D104" s="2">
        <v>43082</v>
      </c>
      <c r="F104">
        <f t="shared" si="4"/>
        <v>1.3986641353193974E-6</v>
      </c>
      <c r="H104">
        <f t="shared" si="5"/>
        <v>1.3986641353193974E-6</v>
      </c>
      <c r="I104">
        <f t="shared" si="6"/>
        <v>-13.47999296592881</v>
      </c>
      <c r="J104">
        <f t="shared" si="7"/>
        <v>714967.9288599483</v>
      </c>
    </row>
    <row r="105" spans="1:10" x14ac:dyDescent="0.25">
      <c r="A105">
        <v>207.5</v>
      </c>
      <c r="B105">
        <v>1.48</v>
      </c>
      <c r="C105" s="1">
        <v>0.65043981481481483</v>
      </c>
      <c r="D105" s="2">
        <v>43082</v>
      </c>
      <c r="F105">
        <f t="shared" si="4"/>
        <v>1.3895533861032996E-6</v>
      </c>
      <c r="H105">
        <f t="shared" si="5"/>
        <v>1.3895533861032996E-6</v>
      </c>
      <c r="I105">
        <f t="shared" si="6"/>
        <v>-13.486528167412827</v>
      </c>
      <c r="J105">
        <f t="shared" si="7"/>
        <v>719655.68937533419</v>
      </c>
    </row>
    <row r="106" spans="1:10" x14ac:dyDescent="0.25">
      <c r="A106">
        <v>209.5</v>
      </c>
      <c r="B106">
        <v>1.482</v>
      </c>
      <c r="C106" s="1">
        <v>0.65046296296296291</v>
      </c>
      <c r="D106" s="2">
        <v>43082</v>
      </c>
      <c r="F106">
        <f t="shared" si="4"/>
        <v>1.380454940401026E-6</v>
      </c>
      <c r="H106">
        <f t="shared" si="5"/>
        <v>1.380454940401026E-6</v>
      </c>
      <c r="I106">
        <f t="shared" si="6"/>
        <v>-13.493097446166107</v>
      </c>
      <c r="J106">
        <f t="shared" si="7"/>
        <v>724398.87078784127</v>
      </c>
    </row>
    <row r="107" spans="1:10" x14ac:dyDescent="0.25">
      <c r="A107">
        <v>211.5</v>
      </c>
      <c r="B107">
        <v>1.484</v>
      </c>
      <c r="C107" s="1">
        <v>0.6504861111111111</v>
      </c>
      <c r="D107" s="2">
        <v>43082</v>
      </c>
      <c r="F107">
        <f t="shared" si="4"/>
        <v>1.3713687650270904E-6</v>
      </c>
      <c r="H107">
        <f t="shared" si="5"/>
        <v>1.3713687650270904E-6</v>
      </c>
      <c r="I107">
        <f t="shared" si="6"/>
        <v>-13.499701218331102</v>
      </c>
      <c r="J107">
        <f t="shared" si="7"/>
        <v>729198.46616183186</v>
      </c>
    </row>
    <row r="108" spans="1:10" x14ac:dyDescent="0.25">
      <c r="A108">
        <v>213.5</v>
      </c>
      <c r="B108">
        <v>1.486</v>
      </c>
      <c r="C108" s="1">
        <v>0.65050925925925929</v>
      </c>
      <c r="D108" s="2">
        <v>43082</v>
      </c>
      <c r="F108">
        <f t="shared" si="4"/>
        <v>1.3622948269300876E-6</v>
      </c>
      <c r="H108">
        <f t="shared" si="5"/>
        <v>1.3622948269300876E-6</v>
      </c>
      <c r="I108">
        <f t="shared" si="6"/>
        <v>-13.506339907487568</v>
      </c>
      <c r="J108">
        <f t="shared" si="7"/>
        <v>734055.49241751584</v>
      </c>
    </row>
    <row r="109" spans="1:10" x14ac:dyDescent="0.25">
      <c r="A109">
        <v>215.5</v>
      </c>
      <c r="B109">
        <v>1.488</v>
      </c>
      <c r="C109" s="1">
        <v>0.65053240740740736</v>
      </c>
      <c r="D109" s="2">
        <v>43082</v>
      </c>
      <c r="F109">
        <f t="shared" si="4"/>
        <v>1.3532330931919746E-6</v>
      </c>
      <c r="H109">
        <f t="shared" si="5"/>
        <v>1.3532330931919746E-6</v>
      </c>
      <c r="I109">
        <f t="shared" si="6"/>
        <v>-13.513013944831961</v>
      </c>
      <c r="J109">
        <f t="shared" si="7"/>
        <v>738970.99105167715</v>
      </c>
    </row>
    <row r="110" spans="1:10" x14ac:dyDescent="0.25">
      <c r="A110">
        <v>217.5</v>
      </c>
      <c r="B110">
        <v>1.49</v>
      </c>
      <c r="C110" s="1">
        <v>0.65055555555555555</v>
      </c>
      <c r="D110" s="2">
        <v>43082</v>
      </c>
      <c r="F110">
        <f t="shared" si="4"/>
        <v>1.3441835310273533E-6</v>
      </c>
      <c r="H110">
        <f t="shared" si="5"/>
        <v>1.3441835310273533E-6</v>
      </c>
      <c r="I110">
        <f t="shared" si="6"/>
        <v>-13.51972376936229</v>
      </c>
      <c r="J110">
        <f t="shared" si="7"/>
        <v>743946.02888469002</v>
      </c>
    </row>
    <row r="111" spans="1:10" x14ac:dyDescent="0.25">
      <c r="A111">
        <v>219.5</v>
      </c>
      <c r="B111">
        <v>1.492</v>
      </c>
      <c r="C111" s="1">
        <v>0.65057870370370374</v>
      </c>
      <c r="D111" s="2">
        <v>43082</v>
      </c>
      <c r="F111">
        <f t="shared" si="4"/>
        <v>1.335146107782759E-6</v>
      </c>
      <c r="H111">
        <f t="shared" si="5"/>
        <v>1.335146107782759E-6</v>
      </c>
      <c r="I111">
        <f t="shared" si="6"/>
        <v>-13.526469828068594</v>
      </c>
      <c r="J111">
        <f t="shared" si="7"/>
        <v>748981.69883494836</v>
      </c>
    </row>
    <row r="112" spans="1:10" x14ac:dyDescent="0.25">
      <c r="A112">
        <v>221.5</v>
      </c>
      <c r="B112">
        <v>1.494</v>
      </c>
      <c r="C112" s="1">
        <v>0.65060185185185182</v>
      </c>
      <c r="D112" s="2">
        <v>43082</v>
      </c>
      <c r="F112">
        <f t="shared" si="4"/>
        <v>1.3261207909359546E-6</v>
      </c>
      <c r="H112">
        <f t="shared" si="5"/>
        <v>1.3261207909359546E-6</v>
      </c>
      <c r="I112">
        <f t="shared" si="6"/>
        <v>-13.533252576129254</v>
      </c>
      <c r="J112">
        <f t="shared" si="7"/>
        <v>754079.1207218885</v>
      </c>
    </row>
    <row r="113" spans="1:10" x14ac:dyDescent="0.25">
      <c r="A113">
        <v>223.5</v>
      </c>
      <c r="B113">
        <v>1.496</v>
      </c>
      <c r="C113" s="1">
        <v>0.65062500000000001</v>
      </c>
      <c r="D113" s="2">
        <v>43082</v>
      </c>
      <c r="F113">
        <f t="shared" si="4"/>
        <v>1.3171075480952234E-6</v>
      </c>
      <c r="H113">
        <f t="shared" si="5"/>
        <v>1.3171075480952234E-6</v>
      </c>
      <c r="I113">
        <f t="shared" si="6"/>
        <v>-13.540072477113382</v>
      </c>
      <c r="J113">
        <f t="shared" si="7"/>
        <v>759239.44209884875</v>
      </c>
    </row>
    <row r="114" spans="1:10" x14ac:dyDescent="0.25">
      <c r="A114">
        <v>225.5</v>
      </c>
      <c r="B114">
        <v>1.498</v>
      </c>
      <c r="C114" s="1">
        <v>0.6506481481481482</v>
      </c>
      <c r="D114" s="2">
        <v>43082</v>
      </c>
      <c r="F114">
        <f t="shared" si="4"/>
        <v>1.3081063469986795E-6</v>
      </c>
      <c r="H114">
        <f t="shared" si="5"/>
        <v>1.3081063469986795E-6</v>
      </c>
      <c r="I114">
        <f t="shared" si="6"/>
        <v>-13.54693000318948</v>
      </c>
      <c r="J114">
        <f t="shared" si="7"/>
        <v>764463.83911705727</v>
      </c>
    </row>
    <row r="115" spans="1:10" x14ac:dyDescent="0.25">
      <c r="A115">
        <v>227.5</v>
      </c>
      <c r="B115">
        <v>1.5</v>
      </c>
      <c r="C115" s="1">
        <v>0.65067129629629628</v>
      </c>
      <c r="D115" s="2">
        <v>43082</v>
      </c>
      <c r="F115">
        <f t="shared" si="4"/>
        <v>1.2991171555135684E-6</v>
      </c>
      <c r="H115">
        <f t="shared" si="5"/>
        <v>1.2991171555135684E-6</v>
      </c>
      <c r="I115">
        <f t="shared" si="6"/>
        <v>-13.553825635340617</v>
      </c>
      <c r="J115">
        <f t="shared" si="7"/>
        <v>769753.51742212882</v>
      </c>
    </row>
    <row r="116" spans="1:10" x14ac:dyDescent="0.25">
      <c r="A116">
        <v>229.5</v>
      </c>
      <c r="B116">
        <v>1.502</v>
      </c>
      <c r="C116" s="1">
        <v>0.65069444444444446</v>
      </c>
      <c r="D116" s="2">
        <v>43082</v>
      </c>
      <c r="F116">
        <f t="shared" si="4"/>
        <v>1.2901399416355821E-6</v>
      </c>
      <c r="H116">
        <f t="shared" si="5"/>
        <v>1.2901399416355821E-6</v>
      </c>
      <c r="I116">
        <f t="shared" si="6"/>
        <v>-13.56075986358638</v>
      </c>
      <c r="J116">
        <f t="shared" si="7"/>
        <v>775109.7130844926</v>
      </c>
    </row>
    <row r="117" spans="1:10" x14ac:dyDescent="0.25">
      <c r="A117">
        <v>231.5</v>
      </c>
      <c r="B117">
        <v>1.504</v>
      </c>
      <c r="C117" s="1">
        <v>0.65071759259259265</v>
      </c>
      <c r="D117" s="2">
        <v>43082</v>
      </c>
      <c r="F117">
        <f t="shared" si="4"/>
        <v>1.2811746734881727E-6</v>
      </c>
      <c r="H117">
        <f t="shared" si="5"/>
        <v>1.2811746734881727E-6</v>
      </c>
      <c r="I117">
        <f t="shared" si="6"/>
        <v>-13.567733187211841</v>
      </c>
      <c r="J117">
        <f t="shared" si="7"/>
        <v>780533.6935652683</v>
      </c>
    </row>
    <row r="118" spans="1:10" x14ac:dyDescent="0.25">
      <c r="A118">
        <v>233.5</v>
      </c>
      <c r="B118">
        <v>1.506</v>
      </c>
      <c r="C118" s="1">
        <v>0.65074074074074073</v>
      </c>
      <c r="D118" s="2">
        <v>43082</v>
      </c>
      <c r="F118">
        <f t="shared" si="4"/>
        <v>1.2722213193218776E-6</v>
      </c>
      <c r="H118">
        <f t="shared" si="5"/>
        <v>1.2722213193218776E-6</v>
      </c>
      <c r="I118">
        <f t="shared" si="6"/>
        <v>-13.574746115003824</v>
      </c>
      <c r="J118">
        <f t="shared" si="7"/>
        <v>786026.75871916872</v>
      </c>
    </row>
    <row r="119" spans="1:10" x14ac:dyDescent="0.25">
      <c r="A119">
        <v>235.5</v>
      </c>
      <c r="B119">
        <v>1.5069999999999999</v>
      </c>
      <c r="C119" s="1">
        <v>0.65076388888888892</v>
      </c>
      <c r="D119" s="2">
        <v>43082</v>
      </c>
      <c r="F119">
        <f t="shared" si="4"/>
        <v>1.2677491000945225E-6</v>
      </c>
      <c r="H119">
        <f t="shared" si="5"/>
        <v>1.2677491000945225E-6</v>
      </c>
      <c r="I119">
        <f t="shared" si="6"/>
        <v>-13.578267592116124</v>
      </c>
      <c r="J119">
        <f t="shared" si="7"/>
        <v>788799.61336627312</v>
      </c>
    </row>
    <row r="120" spans="1:10" x14ac:dyDescent="0.25">
      <c r="A120">
        <v>237.5</v>
      </c>
      <c r="B120">
        <v>1.5089999999999999</v>
      </c>
      <c r="C120" s="1">
        <v>0.65078703703703711</v>
      </c>
      <c r="D120" s="2">
        <v>43082</v>
      </c>
      <c r="F120">
        <f t="shared" si="4"/>
        <v>1.2588135576459864E-6</v>
      </c>
      <c r="H120">
        <f t="shared" si="5"/>
        <v>1.2588135576459864E-6</v>
      </c>
      <c r="I120">
        <f t="shared" si="6"/>
        <v>-13.585340901520238</v>
      </c>
      <c r="J120">
        <f t="shared" si="7"/>
        <v>794398.81619167305</v>
      </c>
    </row>
    <row r="121" spans="1:10" x14ac:dyDescent="0.25">
      <c r="A121">
        <v>239.5</v>
      </c>
      <c r="B121">
        <v>1.5109999999999999</v>
      </c>
      <c r="C121" s="1">
        <v>0.65081018518518519</v>
      </c>
      <c r="D121" s="2">
        <v>43082</v>
      </c>
      <c r="F121">
        <f t="shared" si="4"/>
        <v>1.2498898503564744E-6</v>
      </c>
      <c r="H121">
        <f t="shared" si="5"/>
        <v>1.2498898503564744E-6</v>
      </c>
      <c r="I121">
        <f t="shared" si="6"/>
        <v>-13.592455130247656</v>
      </c>
      <c r="J121">
        <f t="shared" si="7"/>
        <v>800070.50198447122</v>
      </c>
    </row>
    <row r="122" spans="1:10" x14ac:dyDescent="0.25">
      <c r="A122">
        <v>241.5</v>
      </c>
      <c r="B122">
        <v>1.5129999999999999</v>
      </c>
      <c r="C122" s="1">
        <v>0.65083333333333326</v>
      </c>
      <c r="D122" s="2">
        <v>43082</v>
      </c>
      <c r="F122">
        <f t="shared" si="4"/>
        <v>1.2409779469160271E-6</v>
      </c>
      <c r="H122">
        <f t="shared" si="5"/>
        <v>1.2409779469160271E-6</v>
      </c>
      <c r="I122">
        <f t="shared" si="6"/>
        <v>-13.59961082231386</v>
      </c>
      <c r="J122">
        <f t="shared" si="7"/>
        <v>805816.09244959999</v>
      </c>
    </row>
    <row r="123" spans="1:10" x14ac:dyDescent="0.25">
      <c r="A123">
        <v>243.5</v>
      </c>
      <c r="B123">
        <v>1.5149999999999999</v>
      </c>
      <c r="C123" s="1">
        <v>0.65085648148148145</v>
      </c>
      <c r="D123" s="2">
        <v>43082</v>
      </c>
      <c r="F123">
        <f t="shared" si="4"/>
        <v>1.2320778161387688E-6</v>
      </c>
      <c r="H123">
        <f t="shared" si="5"/>
        <v>1.2320778161387688E-6</v>
      </c>
      <c r="I123">
        <f t="shared" si="6"/>
        <v>-13.606808532397311</v>
      </c>
      <c r="J123">
        <f t="shared" si="7"/>
        <v>811637.0467036881</v>
      </c>
    </row>
    <row r="124" spans="1:10" x14ac:dyDescent="0.25">
      <c r="A124">
        <v>245.5</v>
      </c>
      <c r="B124">
        <v>1.516</v>
      </c>
      <c r="C124" s="1">
        <v>0.65087962962962964</v>
      </c>
      <c r="D124" s="2">
        <v>43082</v>
      </c>
      <c r="F124">
        <f t="shared" si="4"/>
        <v>1.2276321557870158E-6</v>
      </c>
      <c r="H124">
        <f t="shared" si="5"/>
        <v>1.2276321557870158E-6</v>
      </c>
      <c r="I124">
        <f t="shared" si="6"/>
        <v>-13.610423320517318</v>
      </c>
      <c r="J124">
        <f t="shared" si="7"/>
        <v>814576.25175915635</v>
      </c>
    </row>
    <row r="125" spans="1:10" x14ac:dyDescent="0.25">
      <c r="A125">
        <v>247.5</v>
      </c>
      <c r="B125">
        <v>1.518</v>
      </c>
      <c r="C125" s="1">
        <v>0.65090277777777772</v>
      </c>
      <c r="D125" s="2">
        <v>43082</v>
      </c>
      <c r="F125">
        <f t="shared" si="4"/>
        <v>1.2187496258008419E-6</v>
      </c>
      <c r="H125">
        <f t="shared" si="5"/>
        <v>1.2187496258008419E-6</v>
      </c>
      <c r="I125">
        <f t="shared" si="6"/>
        <v>-13.617685121669608</v>
      </c>
      <c r="J125">
        <f t="shared" si="7"/>
        <v>820513.07243922132</v>
      </c>
    </row>
    <row r="126" spans="1:10" x14ac:dyDescent="0.25">
      <c r="A126">
        <v>249.5</v>
      </c>
      <c r="B126">
        <v>1.52</v>
      </c>
      <c r="C126" s="1">
        <v>0.65092592592592591</v>
      </c>
      <c r="D126" s="2">
        <v>43082</v>
      </c>
      <c r="F126">
        <f t="shared" si="4"/>
        <v>1.2098787910517371E-6</v>
      </c>
      <c r="H126">
        <f t="shared" si="5"/>
        <v>1.2098787910517371E-6</v>
      </c>
      <c r="I126">
        <f t="shared" si="6"/>
        <v>-13.624990376057758</v>
      </c>
      <c r="J126">
        <f t="shared" si="7"/>
        <v>826529.07662817091</v>
      </c>
    </row>
    <row r="127" spans="1:10" x14ac:dyDescent="0.25">
      <c r="A127">
        <v>251.5</v>
      </c>
      <c r="B127">
        <v>1.522</v>
      </c>
      <c r="C127" s="1">
        <v>0.6509490740740741</v>
      </c>
      <c r="D127" s="2">
        <v>43082</v>
      </c>
      <c r="F127">
        <f t="shared" si="4"/>
        <v>1.2010196207829842E-6</v>
      </c>
      <c r="H127">
        <f t="shared" si="5"/>
        <v>1.2010196207829842E-6</v>
      </c>
      <c r="I127">
        <f t="shared" si="6"/>
        <v>-13.632339677961587</v>
      </c>
      <c r="J127">
        <f t="shared" si="7"/>
        <v>832625.86447011342</v>
      </c>
    </row>
    <row r="128" spans="1:10" x14ac:dyDescent="0.25">
      <c r="A128">
        <v>253.5</v>
      </c>
      <c r="B128">
        <v>1.524</v>
      </c>
      <c r="C128" s="1">
        <v>0.65097222222222217</v>
      </c>
      <c r="D128" s="2">
        <v>43082</v>
      </c>
      <c r="F128">
        <f t="shared" si="4"/>
        <v>1.1921720843590329E-6</v>
      </c>
      <c r="H128">
        <f t="shared" si="5"/>
        <v>1.1921720843590329E-6</v>
      </c>
      <c r="I128">
        <f t="shared" si="6"/>
        <v>-13.63973363366788</v>
      </c>
      <c r="J128">
        <f t="shared" si="7"/>
        <v>838805.07950129232</v>
      </c>
    </row>
    <row r="129" spans="1:10" x14ac:dyDescent="0.25">
      <c r="A129">
        <v>255.5</v>
      </c>
      <c r="B129">
        <v>1.5249999999999999</v>
      </c>
      <c r="C129" s="1">
        <v>0.65099537037037036</v>
      </c>
      <c r="D129" s="2">
        <v>43082</v>
      </c>
      <c r="F129">
        <f t="shared" si="4"/>
        <v>1.1877526692982242E-6</v>
      </c>
      <c r="H129">
        <f t="shared" si="5"/>
        <v>1.1877526692982242E-6</v>
      </c>
      <c r="I129">
        <f t="shared" si="6"/>
        <v>-13.64344754952495</v>
      </c>
      <c r="J129">
        <f t="shared" si="7"/>
        <v>841926.12304617534</v>
      </c>
    </row>
    <row r="130" spans="1:10" x14ac:dyDescent="0.25">
      <c r="A130">
        <v>257.5</v>
      </c>
      <c r="B130">
        <v>1.5269999999999999</v>
      </c>
      <c r="C130" s="1">
        <v>0.65101851851851855</v>
      </c>
      <c r="D130" s="2">
        <v>43082</v>
      </c>
      <c r="F130">
        <f t="shared" si="4"/>
        <v>1.1789225264633158E-6</v>
      </c>
      <c r="H130">
        <f t="shared" si="5"/>
        <v>1.1789225264633158E-6</v>
      </c>
      <c r="I130">
        <f t="shared" si="6"/>
        <v>-13.65090964979516</v>
      </c>
      <c r="J130">
        <f t="shared" si="7"/>
        <v>848232.15907149494</v>
      </c>
    </row>
    <row r="131" spans="1:10" x14ac:dyDescent="0.25">
      <c r="A131">
        <v>259.5</v>
      </c>
      <c r="B131">
        <v>1.528</v>
      </c>
      <c r="C131" s="1">
        <v>0.65104166666666663</v>
      </c>
      <c r="D131" s="2">
        <v>43082</v>
      </c>
      <c r="F131">
        <f t="shared" ref="F131:F194" si="8">LOG(1.819/B131)/64460.268</f>
        <v>1.1745117911053739E-6</v>
      </c>
      <c r="H131">
        <f t="shared" ref="H131:H194" si="9">F131</f>
        <v>1.1745117911053739E-6</v>
      </c>
      <c r="I131">
        <f t="shared" ref="I131:I194" si="10">LN(H131)</f>
        <v>-13.654657993642516</v>
      </c>
      <c r="J131">
        <f t="shared" ref="J131:J194" si="11">1/H131</f>
        <v>851417.59118387836</v>
      </c>
    </row>
    <row r="132" spans="1:10" x14ac:dyDescent="0.25">
      <c r="A132">
        <v>261.5</v>
      </c>
      <c r="B132">
        <v>1.53</v>
      </c>
      <c r="C132" s="1">
        <v>0.65106481481481482</v>
      </c>
      <c r="D132" s="2">
        <v>43082</v>
      </c>
      <c r="F132">
        <f t="shared" si="8"/>
        <v>1.1656989736047137E-6</v>
      </c>
      <c r="H132">
        <f t="shared" si="9"/>
        <v>1.1656989736047137E-6</v>
      </c>
      <c r="I132">
        <f t="shared" si="10"/>
        <v>-13.662189673517956</v>
      </c>
      <c r="J132">
        <f t="shared" si="11"/>
        <v>857854.40550546302</v>
      </c>
    </row>
    <row r="133" spans="1:10" x14ac:dyDescent="0.25">
      <c r="A133">
        <v>263.5</v>
      </c>
      <c r="B133">
        <v>1.532</v>
      </c>
      <c r="C133" s="1">
        <v>0.65108796296296301</v>
      </c>
      <c r="D133" s="2">
        <v>43082</v>
      </c>
      <c r="F133">
        <f t="shared" si="8"/>
        <v>1.1568976686056969E-6</v>
      </c>
      <c r="H133">
        <f t="shared" si="9"/>
        <v>1.1568976686056969E-6</v>
      </c>
      <c r="I133">
        <f t="shared" si="10"/>
        <v>-13.669768559121744</v>
      </c>
      <c r="J133">
        <f t="shared" si="11"/>
        <v>864380.685635929</v>
      </c>
    </row>
    <row r="134" spans="1:10" x14ac:dyDescent="0.25">
      <c r="A134">
        <v>265.5</v>
      </c>
      <c r="B134">
        <v>1.5329999999999999</v>
      </c>
      <c r="C134" s="1">
        <v>0.65111111111111108</v>
      </c>
      <c r="D134" s="2">
        <v>43082</v>
      </c>
      <c r="F134">
        <f t="shared" si="8"/>
        <v>1.1525013239024766E-6</v>
      </c>
      <c r="H134">
        <f t="shared" si="9"/>
        <v>1.1525013239024766E-6</v>
      </c>
      <c r="I134">
        <f t="shared" si="10"/>
        <v>-13.673575913353945</v>
      </c>
      <c r="J134">
        <f t="shared" si="11"/>
        <v>867677.96206420579</v>
      </c>
    </row>
    <row r="135" spans="1:10" x14ac:dyDescent="0.25">
      <c r="A135">
        <v>267.5</v>
      </c>
      <c r="B135">
        <v>1.5349999999999999</v>
      </c>
      <c r="C135" s="1">
        <v>0.65113425925925927</v>
      </c>
      <c r="D135" s="2">
        <v>43082</v>
      </c>
      <c r="F135">
        <f t="shared" si="8"/>
        <v>1.1437172313692258E-6</v>
      </c>
      <c r="H135">
        <f t="shared" si="9"/>
        <v>1.1437172313692258E-6</v>
      </c>
      <c r="I135">
        <f t="shared" si="10"/>
        <v>-13.681226870936086</v>
      </c>
      <c r="J135">
        <f t="shared" si="11"/>
        <v>874341.98993647099</v>
      </c>
    </row>
    <row r="136" spans="1:10" x14ac:dyDescent="0.25">
      <c r="A136">
        <v>269.5</v>
      </c>
      <c r="B136">
        <v>1.536</v>
      </c>
      <c r="C136" s="1">
        <v>0.65115740740740746</v>
      </c>
      <c r="D136" s="2">
        <v>43082</v>
      </c>
      <c r="F136">
        <f t="shared" si="8"/>
        <v>1.1393294760733904E-6</v>
      </c>
      <c r="H136">
        <f t="shared" si="9"/>
        <v>1.1393294760733904E-6</v>
      </c>
      <c r="I136">
        <f t="shared" si="10"/>
        <v>-13.685070647485917</v>
      </c>
      <c r="J136">
        <f t="shared" si="11"/>
        <v>877709.23249209835</v>
      </c>
    </row>
    <row r="137" spans="1:10" x14ac:dyDescent="0.25">
      <c r="A137">
        <v>271.5</v>
      </c>
      <c r="B137">
        <v>1.538</v>
      </c>
      <c r="C137" s="1">
        <v>0.65118055555555554</v>
      </c>
      <c r="D137" s="2">
        <v>43082</v>
      </c>
      <c r="F137">
        <f t="shared" si="8"/>
        <v>1.1305625288134278E-6</v>
      </c>
      <c r="H137">
        <f t="shared" si="9"/>
        <v>1.1305625288134278E-6</v>
      </c>
      <c r="I137">
        <f t="shared" si="10"/>
        <v>-13.692795235998636</v>
      </c>
      <c r="J137">
        <f t="shared" si="11"/>
        <v>884515.42883659992</v>
      </c>
    </row>
    <row r="138" spans="1:10" x14ac:dyDescent="0.25">
      <c r="A138">
        <v>273.5</v>
      </c>
      <c r="B138">
        <v>1.54</v>
      </c>
      <c r="C138" s="1">
        <v>0.65120370370370373</v>
      </c>
      <c r="D138" s="2">
        <v>43082</v>
      </c>
      <c r="F138">
        <f t="shared" si="8"/>
        <v>1.1218069746005473E-6</v>
      </c>
      <c r="H138">
        <f t="shared" si="9"/>
        <v>1.1218069746005473E-6</v>
      </c>
      <c r="I138">
        <f t="shared" si="10"/>
        <v>-13.700569802561722</v>
      </c>
      <c r="J138">
        <f t="shared" si="11"/>
        <v>891418.95409954968</v>
      </c>
    </row>
    <row r="139" spans="1:10" x14ac:dyDescent="0.25">
      <c r="A139">
        <v>275.5</v>
      </c>
      <c r="B139">
        <v>1.542</v>
      </c>
      <c r="C139" s="1">
        <v>0.65122685185185192</v>
      </c>
      <c r="D139" s="2">
        <v>43082</v>
      </c>
      <c r="F139">
        <f t="shared" si="8"/>
        <v>1.1130627838616095E-6</v>
      </c>
      <c r="H139">
        <f t="shared" si="9"/>
        <v>1.1130627838616095E-6</v>
      </c>
      <c r="I139">
        <f t="shared" si="10"/>
        <v>-13.708395077682663</v>
      </c>
      <c r="J139">
        <f t="shared" si="11"/>
        <v>898421.91698355542</v>
      </c>
    </row>
    <row r="140" spans="1:10" x14ac:dyDescent="0.25">
      <c r="A140">
        <v>277.5</v>
      </c>
      <c r="B140">
        <v>1.544</v>
      </c>
      <c r="C140" s="1">
        <v>0.65125</v>
      </c>
      <c r="D140" s="2">
        <v>43082</v>
      </c>
      <c r="F140">
        <f t="shared" si="8"/>
        <v>1.1043299271384693E-6</v>
      </c>
      <c r="H140">
        <f t="shared" si="9"/>
        <v>1.1043299271384693E-6</v>
      </c>
      <c r="I140">
        <f t="shared" si="10"/>
        <v>-13.716271807709539</v>
      </c>
      <c r="J140">
        <f t="shared" si="11"/>
        <v>905526.48753365932</v>
      </c>
    </row>
    <row r="141" spans="1:10" x14ac:dyDescent="0.25">
      <c r="A141">
        <v>279.5</v>
      </c>
      <c r="B141">
        <v>1.546</v>
      </c>
      <c r="C141" s="1">
        <v>0.65127314814814818</v>
      </c>
      <c r="D141" s="2">
        <v>43082</v>
      </c>
      <c r="F141">
        <f t="shared" si="8"/>
        <v>1.0956083750873862E-6</v>
      </c>
      <c r="H141">
        <f t="shared" si="9"/>
        <v>1.0956083750873862E-6</v>
      </c>
      <c r="I141">
        <f t="shared" si="10"/>
        <v>-13.724200755293728</v>
      </c>
      <c r="J141">
        <f t="shared" si="11"/>
        <v>912734.89938431652</v>
      </c>
    </row>
    <row r="142" spans="1:10" x14ac:dyDescent="0.25">
      <c r="A142">
        <v>281.5</v>
      </c>
      <c r="B142">
        <v>1.5469999999999999</v>
      </c>
      <c r="C142" s="1">
        <v>0.65129629629629626</v>
      </c>
      <c r="D142" s="2">
        <v>43082</v>
      </c>
      <c r="F142">
        <f t="shared" si="8"/>
        <v>1.0912518291750827E-6</v>
      </c>
      <c r="H142">
        <f t="shared" si="9"/>
        <v>1.0912518291750827E-6</v>
      </c>
      <c r="I142">
        <f t="shared" si="10"/>
        <v>-13.728185053573997</v>
      </c>
      <c r="J142">
        <f t="shared" si="11"/>
        <v>916378.7617711823</v>
      </c>
    </row>
    <row r="143" spans="1:10" x14ac:dyDescent="0.25">
      <c r="A143">
        <v>283.5</v>
      </c>
      <c r="B143">
        <v>1.548</v>
      </c>
      <c r="C143" s="1">
        <v>0.65131944444444445</v>
      </c>
      <c r="D143" s="2">
        <v>43082</v>
      </c>
      <c r="F143">
        <f t="shared" si="8"/>
        <v>1.0868980984784265E-6</v>
      </c>
      <c r="H143">
        <f t="shared" si="9"/>
        <v>1.0868980984784265E-6</v>
      </c>
      <c r="I143">
        <f t="shared" si="10"/>
        <v>-13.732182699869622</v>
      </c>
      <c r="J143">
        <f t="shared" si="11"/>
        <v>920049.45210588083</v>
      </c>
    </row>
    <row r="144" spans="1:10" x14ac:dyDescent="0.25">
      <c r="A144">
        <v>285.5</v>
      </c>
      <c r="B144">
        <v>1.55</v>
      </c>
      <c r="C144" s="1">
        <v>0.65134259259259253</v>
      </c>
      <c r="D144" s="2">
        <v>43082</v>
      </c>
      <c r="F144">
        <f t="shared" si="8"/>
        <v>1.0781990681948778E-6</v>
      </c>
      <c r="H144">
        <f t="shared" si="9"/>
        <v>1.0781990681948778E-6</v>
      </c>
      <c r="I144">
        <f t="shared" si="10"/>
        <v>-13.740218438152109</v>
      </c>
      <c r="J144">
        <f t="shared" si="11"/>
        <v>927472.51365575858</v>
      </c>
    </row>
    <row r="145" spans="1:10" x14ac:dyDescent="0.25">
      <c r="A145">
        <v>287.5</v>
      </c>
      <c r="B145">
        <v>1.552</v>
      </c>
      <c r="C145" s="1">
        <v>0.65136574074074072</v>
      </c>
      <c r="D145" s="2">
        <v>43082</v>
      </c>
      <c r="F145">
        <f t="shared" si="8"/>
        <v>1.0695112552326634E-6</v>
      </c>
      <c r="H145">
        <f t="shared" si="9"/>
        <v>1.0695112552326634E-6</v>
      </c>
      <c r="I145">
        <f t="shared" si="10"/>
        <v>-13.748308784652618</v>
      </c>
      <c r="J145">
        <f t="shared" si="11"/>
        <v>935006.52293973125</v>
      </c>
    </row>
    <row r="146" spans="1:10" x14ac:dyDescent="0.25">
      <c r="A146">
        <v>289.5</v>
      </c>
      <c r="B146">
        <v>1.5529999999999999</v>
      </c>
      <c r="C146" s="1">
        <v>0.65138888888888891</v>
      </c>
      <c r="D146" s="2">
        <v>43082</v>
      </c>
      <c r="F146">
        <f t="shared" si="8"/>
        <v>1.0651715462139418E-6</v>
      </c>
      <c r="H146">
        <f t="shared" si="9"/>
        <v>1.0651715462139418E-6</v>
      </c>
      <c r="I146">
        <f t="shared" si="10"/>
        <v>-13.752374695517052</v>
      </c>
      <c r="J146">
        <f t="shared" si="11"/>
        <v>938815.9151963942</v>
      </c>
    </row>
    <row r="147" spans="1:10" x14ac:dyDescent="0.25">
      <c r="A147">
        <v>291.5</v>
      </c>
      <c r="B147">
        <v>1.5549999999999999</v>
      </c>
      <c r="C147" s="1">
        <v>0.65141203703703698</v>
      </c>
      <c r="D147" s="2">
        <v>43082</v>
      </c>
      <c r="F147">
        <f t="shared" si="8"/>
        <v>1.0565005050960588E-6</v>
      </c>
      <c r="H147">
        <f t="shared" si="9"/>
        <v>1.0565005050960588E-6</v>
      </c>
      <c r="I147">
        <f t="shared" si="10"/>
        <v>-13.760548521806118</v>
      </c>
      <c r="J147">
        <f t="shared" si="11"/>
        <v>946521.08084801934</v>
      </c>
    </row>
    <row r="148" spans="1:10" x14ac:dyDescent="0.25">
      <c r="A148">
        <v>293.5</v>
      </c>
      <c r="B148">
        <v>1.556</v>
      </c>
      <c r="C148" s="1">
        <v>0.65143518518518517</v>
      </c>
      <c r="D148" s="2">
        <v>43082</v>
      </c>
      <c r="F148">
        <f t="shared" si="8"/>
        <v>1.0521691658156535E-6</v>
      </c>
      <c r="H148">
        <f t="shared" si="9"/>
        <v>1.0521691658156535E-6</v>
      </c>
      <c r="I148">
        <f t="shared" si="10"/>
        <v>-13.764656652569059</v>
      </c>
      <c r="J148">
        <f t="shared" si="11"/>
        <v>950417.511260928</v>
      </c>
    </row>
    <row r="149" spans="1:10" x14ac:dyDescent="0.25">
      <c r="A149">
        <v>295.5</v>
      </c>
      <c r="B149">
        <v>1.5580000000000001</v>
      </c>
      <c r="C149" s="1">
        <v>0.65145833333333336</v>
      </c>
      <c r="D149" s="2">
        <v>43082</v>
      </c>
      <c r="F149">
        <f t="shared" si="8"/>
        <v>1.0435148319106879E-6</v>
      </c>
      <c r="H149">
        <f t="shared" si="9"/>
        <v>1.0435148319106879E-6</v>
      </c>
      <c r="I149">
        <f t="shared" si="10"/>
        <v>-13.772915896911876</v>
      </c>
      <c r="J149">
        <f t="shared" si="11"/>
        <v>958299.74756466888</v>
      </c>
    </row>
    <row r="150" spans="1:10" x14ac:dyDescent="0.25">
      <c r="A150">
        <v>297.5</v>
      </c>
      <c r="B150">
        <v>1.56</v>
      </c>
      <c r="C150" s="1">
        <v>0.65148148148148144</v>
      </c>
      <c r="D150" s="2">
        <v>43082</v>
      </c>
      <c r="F150">
        <f t="shared" si="8"/>
        <v>1.0348716004255819E-6</v>
      </c>
      <c r="H150">
        <f t="shared" si="9"/>
        <v>1.0348716004255819E-6</v>
      </c>
      <c r="I150">
        <f t="shared" si="10"/>
        <v>-13.781233196502541</v>
      </c>
      <c r="J150">
        <f t="shared" si="11"/>
        <v>966303.4521275477</v>
      </c>
    </row>
    <row r="151" spans="1:10" x14ac:dyDescent="0.25">
      <c r="A151">
        <v>299.5</v>
      </c>
      <c r="B151">
        <v>1.5609999999999999</v>
      </c>
      <c r="C151" s="1">
        <v>0.65150462962962963</v>
      </c>
      <c r="D151" s="2">
        <v>43082</v>
      </c>
      <c r="F151">
        <f t="shared" si="8"/>
        <v>1.0305541391957302E-6</v>
      </c>
      <c r="H151">
        <f t="shared" si="9"/>
        <v>1.0305541391957302E-6</v>
      </c>
      <c r="I151">
        <f t="shared" si="10"/>
        <v>-13.785413901173268</v>
      </c>
      <c r="J151">
        <f t="shared" si="11"/>
        <v>970351.7379304542</v>
      </c>
    </row>
    <row r="152" spans="1:10" x14ac:dyDescent="0.25">
      <c r="A152">
        <v>301.5</v>
      </c>
      <c r="B152">
        <v>1.5620000000000001</v>
      </c>
      <c r="C152" s="1">
        <v>0.65152777777777782</v>
      </c>
      <c r="D152" s="2">
        <v>43082</v>
      </c>
      <c r="F152">
        <f t="shared" si="8"/>
        <v>1.0262394429108174E-6</v>
      </c>
      <c r="H152">
        <f t="shared" si="9"/>
        <v>1.0262394429108174E-6</v>
      </c>
      <c r="I152">
        <f t="shared" si="10"/>
        <v>-13.7896094632867</v>
      </c>
      <c r="J152">
        <f t="shared" si="11"/>
        <v>974431.46130069601</v>
      </c>
    </row>
    <row r="153" spans="1:10" x14ac:dyDescent="0.25">
      <c r="A153">
        <v>303.5</v>
      </c>
      <c r="B153">
        <v>1.5640000000000001</v>
      </c>
      <c r="C153" s="1">
        <v>0.65155092592592589</v>
      </c>
      <c r="D153" s="2">
        <v>43082</v>
      </c>
      <c r="F153">
        <f t="shared" si="8"/>
        <v>1.0176183310260875E-6</v>
      </c>
      <c r="H153">
        <f t="shared" si="9"/>
        <v>1.0176183310260875E-6</v>
      </c>
      <c r="I153">
        <f t="shared" si="10"/>
        <v>-13.798045630542765</v>
      </c>
      <c r="J153">
        <f t="shared" si="11"/>
        <v>982686.70041711756</v>
      </c>
    </row>
    <row r="154" spans="1:10" x14ac:dyDescent="0.25">
      <c r="A154">
        <v>305.5</v>
      </c>
      <c r="B154">
        <v>1.5649999999999999</v>
      </c>
      <c r="C154" s="1">
        <v>0.65157407407407408</v>
      </c>
      <c r="D154" s="2">
        <v>43082</v>
      </c>
      <c r="F154">
        <f t="shared" si="8"/>
        <v>1.0133119083683658E-6</v>
      </c>
      <c r="H154">
        <f t="shared" si="9"/>
        <v>1.0133119083683658E-6</v>
      </c>
      <c r="I154">
        <f t="shared" si="10"/>
        <v>-13.802286474495304</v>
      </c>
      <c r="J154">
        <f t="shared" si="11"/>
        <v>986862.97056372243</v>
      </c>
    </row>
    <row r="155" spans="1:10" x14ac:dyDescent="0.25">
      <c r="A155">
        <v>307.5</v>
      </c>
      <c r="B155">
        <v>1.5669999999999999</v>
      </c>
      <c r="C155" s="1">
        <v>0.65159722222222227</v>
      </c>
      <c r="D155" s="2">
        <v>43082</v>
      </c>
      <c r="F155">
        <f t="shared" si="8"/>
        <v>1.0047073120281386E-6</v>
      </c>
      <c r="H155">
        <f t="shared" si="9"/>
        <v>1.0047073120281386E-6</v>
      </c>
      <c r="I155">
        <f t="shared" si="10"/>
        <v>-13.810814290682252</v>
      </c>
      <c r="J155">
        <f t="shared" si="11"/>
        <v>995314.74293878058</v>
      </c>
    </row>
    <row r="156" spans="1:10" x14ac:dyDescent="0.25">
      <c r="A156">
        <v>309.5</v>
      </c>
      <c r="B156">
        <v>1.5680000000000001</v>
      </c>
      <c r="C156" s="1">
        <v>0.65162037037037035</v>
      </c>
      <c r="D156" s="2">
        <v>43082</v>
      </c>
      <c r="F156">
        <f t="shared" si="8"/>
        <v>1.0004091313282151E-6</v>
      </c>
      <c r="H156">
        <f t="shared" si="9"/>
        <v>1.0004091313282151E-6</v>
      </c>
      <c r="I156">
        <f t="shared" si="10"/>
        <v>-13.815101510307461</v>
      </c>
      <c r="J156">
        <f t="shared" si="11"/>
        <v>999591.03599177278</v>
      </c>
    </row>
    <row r="157" spans="1:10" x14ac:dyDescent="0.25">
      <c r="A157">
        <v>311.5</v>
      </c>
      <c r="B157">
        <v>1.569</v>
      </c>
      <c r="C157" s="1">
        <v>0.65164351851851854</v>
      </c>
      <c r="D157" s="2">
        <v>43082</v>
      </c>
      <c r="F157">
        <f t="shared" si="8"/>
        <v>9.9611369094132316E-7</v>
      </c>
      <c r="H157">
        <f t="shared" si="9"/>
        <v>9.9611369094132316E-7</v>
      </c>
      <c r="I157">
        <f t="shared" si="10"/>
        <v>-13.819404438344698</v>
      </c>
      <c r="J157">
        <f t="shared" si="11"/>
        <v>1003901.4713822518</v>
      </c>
    </row>
    <row r="158" spans="1:10" x14ac:dyDescent="0.25">
      <c r="A158">
        <v>313.5</v>
      </c>
      <c r="B158">
        <v>1.571</v>
      </c>
      <c r="C158" s="1">
        <v>0.65166666666666673</v>
      </c>
      <c r="D158" s="2">
        <v>43082</v>
      </c>
      <c r="F158">
        <f t="shared" si="8"/>
        <v>9.8753101714547985E-7</v>
      </c>
      <c r="H158">
        <f t="shared" si="9"/>
        <v>9.8753101714547985E-7</v>
      </c>
      <c r="I158">
        <f t="shared" si="10"/>
        <v>-13.828057930896836</v>
      </c>
      <c r="J158">
        <f t="shared" si="11"/>
        <v>1012626.4214875625</v>
      </c>
    </row>
    <row r="159" spans="1:10" x14ac:dyDescent="0.25">
      <c r="A159">
        <v>315.5</v>
      </c>
      <c r="B159">
        <v>1.5720000000000001</v>
      </c>
      <c r="C159" s="1">
        <v>0.65168981481481481</v>
      </c>
      <c r="D159" s="2">
        <v>43082</v>
      </c>
      <c r="F159">
        <f t="shared" si="8"/>
        <v>9.8324377677260728E-7</v>
      </c>
      <c r="H159">
        <f t="shared" si="9"/>
        <v>9.8324377677260728E-7</v>
      </c>
      <c r="I159">
        <f t="shared" si="10"/>
        <v>-13.832408754896722</v>
      </c>
      <c r="J159">
        <f t="shared" si="11"/>
        <v>1017041.7790818806</v>
      </c>
    </row>
    <row r="160" spans="1:10" x14ac:dyDescent="0.25">
      <c r="A160">
        <v>317.5</v>
      </c>
      <c r="B160">
        <v>1.573</v>
      </c>
      <c r="C160" s="1">
        <v>0.65171296296296299</v>
      </c>
      <c r="D160" s="2">
        <v>43082</v>
      </c>
      <c r="F160">
        <f t="shared" si="8"/>
        <v>9.7895926278489514E-7</v>
      </c>
      <c r="H160">
        <f t="shared" si="9"/>
        <v>9.7895926278489514E-7</v>
      </c>
      <c r="I160">
        <f t="shared" si="10"/>
        <v>-13.836775806328758</v>
      </c>
      <c r="J160">
        <f t="shared" si="11"/>
        <v>1021492.9650445813</v>
      </c>
    </row>
    <row r="161" spans="1:10" x14ac:dyDescent="0.25">
      <c r="A161">
        <v>319.5</v>
      </c>
      <c r="B161">
        <v>1.575</v>
      </c>
      <c r="C161" s="1">
        <v>0.65173611111111118</v>
      </c>
      <c r="D161" s="2">
        <v>43082</v>
      </c>
      <c r="F161">
        <f t="shared" si="8"/>
        <v>9.703984001100376E-7</v>
      </c>
      <c r="H161">
        <f t="shared" si="9"/>
        <v>9.703984001100376E-7</v>
      </c>
      <c r="I161">
        <f t="shared" si="10"/>
        <v>-13.845559128009153</v>
      </c>
      <c r="J161">
        <f t="shared" si="11"/>
        <v>1030504.5843919422</v>
      </c>
    </row>
    <row r="162" spans="1:10" x14ac:dyDescent="0.25">
      <c r="A162">
        <v>321.5</v>
      </c>
      <c r="B162">
        <v>1.5760000000000001</v>
      </c>
      <c r="C162" s="1">
        <v>0.65175925925925926</v>
      </c>
      <c r="D162" s="2">
        <v>43082</v>
      </c>
      <c r="F162">
        <f t="shared" si="8"/>
        <v>9.6612204451193091E-7</v>
      </c>
      <c r="H162">
        <f t="shared" si="9"/>
        <v>9.6612204451193091E-7</v>
      </c>
      <c r="I162">
        <f t="shared" si="10"/>
        <v>-13.849975670639665</v>
      </c>
      <c r="J162">
        <f t="shared" si="11"/>
        <v>1035065.9170655647</v>
      </c>
    </row>
    <row r="163" spans="1:10" x14ac:dyDescent="0.25">
      <c r="A163">
        <v>323.5</v>
      </c>
      <c r="B163">
        <v>1.577</v>
      </c>
      <c r="C163" s="1">
        <v>0.65178240740740734</v>
      </c>
      <c r="D163" s="2">
        <v>43082</v>
      </c>
      <c r="F163">
        <f t="shared" si="8"/>
        <v>9.6184840147702648E-7</v>
      </c>
      <c r="H163">
        <f t="shared" si="9"/>
        <v>9.6184840147702648E-7</v>
      </c>
      <c r="I163">
        <f t="shared" si="10"/>
        <v>-13.85440898552103</v>
      </c>
      <c r="J163">
        <f t="shared" si="11"/>
        <v>1039664.8769851751</v>
      </c>
    </row>
    <row r="164" spans="1:10" x14ac:dyDescent="0.25">
      <c r="A164">
        <v>325.5</v>
      </c>
      <c r="B164">
        <v>1.579</v>
      </c>
      <c r="C164" s="1">
        <v>0.65180555555555553</v>
      </c>
      <c r="D164" s="2">
        <v>43082</v>
      </c>
      <c r="F164">
        <f t="shared" si="8"/>
        <v>9.5330923934708646E-7</v>
      </c>
      <c r="H164">
        <f t="shared" si="9"/>
        <v>9.5330923934708646E-7</v>
      </c>
      <c r="I164">
        <f t="shared" si="10"/>
        <v>-13.863326495532148</v>
      </c>
      <c r="J164">
        <f t="shared" si="11"/>
        <v>1048977.5601932607</v>
      </c>
    </row>
    <row r="165" spans="1:10" x14ac:dyDescent="0.25">
      <c r="A165">
        <v>327.5</v>
      </c>
      <c r="B165">
        <v>1.58</v>
      </c>
      <c r="C165" s="1">
        <v>0.65182870370370372</v>
      </c>
      <c r="D165" s="2">
        <v>43082</v>
      </c>
      <c r="F165">
        <f t="shared" si="8"/>
        <v>9.4904371339351118E-7</v>
      </c>
      <c r="H165">
        <f t="shared" si="9"/>
        <v>9.4904371339351118E-7</v>
      </c>
      <c r="I165">
        <f t="shared" si="10"/>
        <v>-13.867810976811967</v>
      </c>
      <c r="J165">
        <f t="shared" si="11"/>
        <v>1053692.2439792405</v>
      </c>
    </row>
    <row r="166" spans="1:10" x14ac:dyDescent="0.25">
      <c r="A166">
        <v>329.5</v>
      </c>
      <c r="B166">
        <v>1.581</v>
      </c>
      <c r="C166" s="1">
        <v>0.65185185185185179</v>
      </c>
      <c r="D166" s="2">
        <v>43082</v>
      </c>
      <c r="F166">
        <f t="shared" si="8"/>
        <v>9.4478088628602286E-7</v>
      </c>
      <c r="H166">
        <f t="shared" si="9"/>
        <v>9.4478088628602286E-7</v>
      </c>
      <c r="I166">
        <f t="shared" si="10"/>
        <v>-13.872312802701826</v>
      </c>
      <c r="J166">
        <f t="shared" si="11"/>
        <v>1058446.4763370119</v>
      </c>
    </row>
    <row r="167" spans="1:10" x14ac:dyDescent="0.25">
      <c r="A167">
        <v>331.5</v>
      </c>
      <c r="B167">
        <v>1.583</v>
      </c>
      <c r="C167" s="1">
        <v>0.65187499999999998</v>
      </c>
      <c r="D167" s="2">
        <v>43082</v>
      </c>
      <c r="F167">
        <f t="shared" si="8"/>
        <v>9.3626331496368627E-7</v>
      </c>
      <c r="H167">
        <f t="shared" si="9"/>
        <v>9.3626331496368627E-7</v>
      </c>
      <c r="I167">
        <f t="shared" si="10"/>
        <v>-13.881369080626056</v>
      </c>
      <c r="J167">
        <f t="shared" si="11"/>
        <v>1068075.5979836567</v>
      </c>
    </row>
    <row r="168" spans="1:10" x14ac:dyDescent="0.25">
      <c r="A168">
        <v>333.5</v>
      </c>
      <c r="B168">
        <v>1.5840000000000001</v>
      </c>
      <c r="C168" s="1">
        <v>0.65189814814814817</v>
      </c>
      <c r="D168" s="2">
        <v>43082</v>
      </c>
      <c r="F168">
        <f t="shared" si="8"/>
        <v>9.3200856394219273E-7</v>
      </c>
      <c r="H168">
        <f t="shared" si="9"/>
        <v>9.3200856394219273E-7</v>
      </c>
      <c r="I168">
        <f t="shared" si="10"/>
        <v>-13.88592383352386</v>
      </c>
      <c r="J168">
        <f t="shared" si="11"/>
        <v>1072951.5142760258</v>
      </c>
    </row>
    <row r="169" spans="1:10" x14ac:dyDescent="0.25">
      <c r="A169">
        <v>335.5</v>
      </c>
      <c r="B169">
        <v>1.585</v>
      </c>
      <c r="C169" s="1">
        <v>0.65192129629629625</v>
      </c>
      <c r="D169" s="2">
        <v>43082</v>
      </c>
      <c r="F169">
        <f t="shared" si="8"/>
        <v>9.2775649815345547E-7</v>
      </c>
      <c r="H169">
        <f t="shared" si="9"/>
        <v>9.2775649815345547E-7</v>
      </c>
      <c r="I169">
        <f t="shared" si="10"/>
        <v>-13.890496532822791</v>
      </c>
      <c r="J169">
        <f t="shared" si="11"/>
        <v>1077869.0335129241</v>
      </c>
    </row>
    <row r="170" spans="1:10" x14ac:dyDescent="0.25">
      <c r="A170">
        <v>337.5</v>
      </c>
      <c r="B170">
        <v>1.5860000000000001</v>
      </c>
      <c r="C170" s="1">
        <v>0.65194444444444444</v>
      </c>
      <c r="D170" s="2">
        <v>43082</v>
      </c>
      <c r="F170">
        <f t="shared" si="8"/>
        <v>9.2350711421023729E-7</v>
      </c>
      <c r="H170">
        <f t="shared" si="9"/>
        <v>9.2350711421023729E-7</v>
      </c>
      <c r="I170">
        <f t="shared" si="10"/>
        <v>-13.895087333806483</v>
      </c>
      <c r="J170">
        <f t="shared" si="11"/>
        <v>1082828.6914228892</v>
      </c>
    </row>
    <row r="171" spans="1:10" x14ac:dyDescent="0.25">
      <c r="A171">
        <v>339.5</v>
      </c>
      <c r="B171">
        <v>1.5880000000000001</v>
      </c>
      <c r="C171" s="1">
        <v>0.65196759259259263</v>
      </c>
      <c r="D171" s="2">
        <v>43082</v>
      </c>
      <c r="F171">
        <f t="shared" si="8"/>
        <v>9.1501637834341758E-7</v>
      </c>
      <c r="H171">
        <f t="shared" si="9"/>
        <v>9.1501637834341758E-7</v>
      </c>
      <c r="I171">
        <f t="shared" si="10"/>
        <v>-13.904323872002218</v>
      </c>
      <c r="J171">
        <f t="shared" si="11"/>
        <v>1092876.6125590452</v>
      </c>
    </row>
    <row r="172" spans="1:10" x14ac:dyDescent="0.25">
      <c r="A172">
        <v>341.5</v>
      </c>
      <c r="B172">
        <v>1.589</v>
      </c>
      <c r="C172" s="1">
        <v>0.6519907407407407</v>
      </c>
      <c r="D172" s="2">
        <v>43082</v>
      </c>
      <c r="F172">
        <f t="shared" si="8"/>
        <v>9.1077501967729923E-7</v>
      </c>
      <c r="H172">
        <f t="shared" si="9"/>
        <v>9.1077501967729923E-7</v>
      </c>
      <c r="I172">
        <f t="shared" si="10"/>
        <v>-13.908969929925549</v>
      </c>
      <c r="J172">
        <f t="shared" si="11"/>
        <v>1097965.9942301826</v>
      </c>
    </row>
    <row r="173" spans="1:10" x14ac:dyDescent="0.25">
      <c r="A173">
        <v>343.5</v>
      </c>
      <c r="B173">
        <v>1.59</v>
      </c>
      <c r="C173" s="1">
        <v>0.65201388888888889</v>
      </c>
      <c r="D173" s="2">
        <v>43082</v>
      </c>
      <c r="F173">
        <f t="shared" si="8"/>
        <v>9.065363293716376E-7</v>
      </c>
      <c r="H173">
        <f t="shared" si="9"/>
        <v>9.065363293716376E-7</v>
      </c>
      <c r="I173">
        <f t="shared" si="10"/>
        <v>-13.913634731027646</v>
      </c>
      <c r="J173">
        <f t="shared" si="11"/>
        <v>1103099.7518799345</v>
      </c>
    </row>
    <row r="174" spans="1:10" x14ac:dyDescent="0.25">
      <c r="A174">
        <v>345.5</v>
      </c>
      <c r="B174">
        <v>1.5920000000000001</v>
      </c>
      <c r="C174" s="1">
        <v>0.65203703703703708</v>
      </c>
      <c r="D174" s="2">
        <v>43082</v>
      </c>
      <c r="F174">
        <f t="shared" si="8"/>
        <v>8.9806694042651673E-7</v>
      </c>
      <c r="H174">
        <f t="shared" si="9"/>
        <v>8.9806694042651673E-7</v>
      </c>
      <c r="I174">
        <f t="shared" si="10"/>
        <v>-13.923021227517664</v>
      </c>
      <c r="J174">
        <f t="shared" si="11"/>
        <v>1113502.741260103</v>
      </c>
    </row>
    <row r="175" spans="1:10" x14ac:dyDescent="0.25">
      <c r="A175">
        <v>347.5</v>
      </c>
      <c r="B175">
        <v>1.593</v>
      </c>
      <c r="C175" s="1">
        <v>0.65206018518518516</v>
      </c>
      <c r="D175" s="2">
        <v>43082</v>
      </c>
      <c r="F175">
        <f t="shared" si="8"/>
        <v>8.9383623509526894E-7</v>
      </c>
      <c r="H175">
        <f t="shared" si="9"/>
        <v>8.9383623509526894E-7</v>
      </c>
      <c r="I175">
        <f t="shared" si="10"/>
        <v>-13.927743260772866</v>
      </c>
      <c r="J175">
        <f t="shared" si="11"/>
        <v>1118773.1720155824</v>
      </c>
    </row>
    <row r="176" spans="1:10" x14ac:dyDescent="0.25">
      <c r="A176">
        <v>349.5</v>
      </c>
      <c r="B176">
        <v>1.5940000000000001</v>
      </c>
      <c r="C176" s="1">
        <v>0.65208333333333335</v>
      </c>
      <c r="D176" s="2">
        <v>43082</v>
      </c>
      <c r="F176">
        <f t="shared" si="8"/>
        <v>8.8960818474086993E-7</v>
      </c>
      <c r="H176">
        <f t="shared" si="9"/>
        <v>8.8960818474086993E-7</v>
      </c>
      <c r="I176">
        <f t="shared" si="10"/>
        <v>-13.932484713019317</v>
      </c>
      <c r="J176">
        <f t="shared" si="11"/>
        <v>1124090.3772611823</v>
      </c>
    </row>
    <row r="177" spans="1:10" x14ac:dyDescent="0.25">
      <c r="A177">
        <v>351.5</v>
      </c>
      <c r="B177">
        <v>1.595</v>
      </c>
      <c r="C177" s="1">
        <v>0.65210648148148154</v>
      </c>
      <c r="D177" s="2">
        <v>43082</v>
      </c>
      <c r="F177">
        <f t="shared" si="8"/>
        <v>8.8538278603315186E-7</v>
      </c>
      <c r="H177">
        <f t="shared" si="9"/>
        <v>8.8538278603315186E-7</v>
      </c>
      <c r="I177">
        <f t="shared" si="10"/>
        <v>-13.937245758860012</v>
      </c>
      <c r="J177">
        <f t="shared" si="11"/>
        <v>1129454.9835110037</v>
      </c>
    </row>
    <row r="178" spans="1:10" x14ac:dyDescent="0.25">
      <c r="A178">
        <v>353.5</v>
      </c>
      <c r="B178">
        <v>1.597</v>
      </c>
      <c r="C178" s="1">
        <v>0.65212962962962961</v>
      </c>
      <c r="D178" s="2">
        <v>43082</v>
      </c>
      <c r="F178">
        <f t="shared" si="8"/>
        <v>8.769399302683732E-7</v>
      </c>
      <c r="H178">
        <f t="shared" si="9"/>
        <v>8.769399302683732E-7</v>
      </c>
      <c r="I178">
        <f t="shared" si="10"/>
        <v>-13.946827341482946</v>
      </c>
      <c r="J178">
        <f t="shared" si="11"/>
        <v>1140328.9615218756</v>
      </c>
    </row>
    <row r="179" spans="1:10" x14ac:dyDescent="0.25">
      <c r="A179">
        <v>355.5</v>
      </c>
      <c r="B179">
        <v>1.5980000000000001</v>
      </c>
      <c r="C179" s="1">
        <v>0.6521527777777778</v>
      </c>
      <c r="D179" s="2">
        <v>43082</v>
      </c>
      <c r="F179">
        <f t="shared" si="8"/>
        <v>8.7272246658221953E-7</v>
      </c>
      <c r="H179">
        <f t="shared" si="9"/>
        <v>8.7272246658221953E-7</v>
      </c>
      <c r="I179">
        <f t="shared" si="10"/>
        <v>-13.951648239345225</v>
      </c>
      <c r="J179">
        <f t="shared" si="11"/>
        <v>1145839.6435194665</v>
      </c>
    </row>
    <row r="180" spans="1:10" x14ac:dyDescent="0.25">
      <c r="A180">
        <v>357.5</v>
      </c>
      <c r="B180">
        <v>1.599</v>
      </c>
      <c r="C180" s="1">
        <v>0.65217592592592599</v>
      </c>
      <c r="D180" s="2">
        <v>43082</v>
      </c>
      <c r="F180">
        <f t="shared" si="8"/>
        <v>8.685076412845333E-7</v>
      </c>
      <c r="H180">
        <f t="shared" si="9"/>
        <v>8.685076412845333E-7</v>
      </c>
      <c r="I180">
        <f t="shared" si="10"/>
        <v>-13.95648945304888</v>
      </c>
      <c r="J180">
        <f t="shared" si="11"/>
        <v>1151400.3475213966</v>
      </c>
    </row>
    <row r="181" spans="1:10" x14ac:dyDescent="0.25">
      <c r="A181">
        <v>359.5</v>
      </c>
      <c r="B181">
        <v>1.6</v>
      </c>
      <c r="C181" s="1">
        <v>0.65219907407407407</v>
      </c>
      <c r="D181" s="2">
        <v>43082</v>
      </c>
      <c r="F181">
        <f t="shared" si="8"/>
        <v>8.6429545107629304E-7</v>
      </c>
      <c r="H181">
        <f t="shared" si="9"/>
        <v>8.6429545107629304E-7</v>
      </c>
      <c r="I181">
        <f t="shared" si="10"/>
        <v>-13.961351169332188</v>
      </c>
      <c r="J181">
        <f t="shared" si="11"/>
        <v>1157011.7588316777</v>
      </c>
    </row>
    <row r="182" spans="1:10" x14ac:dyDescent="0.25">
      <c r="A182">
        <v>361.5</v>
      </c>
      <c r="B182">
        <v>1.601</v>
      </c>
      <c r="C182" s="1">
        <v>0.65222222222222226</v>
      </c>
      <c r="D182" s="2">
        <v>43082</v>
      </c>
      <c r="F182">
        <f t="shared" si="8"/>
        <v>8.6008589266466993E-7</v>
      </c>
      <c r="H182">
        <f t="shared" si="9"/>
        <v>8.6008589266466993E-7</v>
      </c>
      <c r="I182">
        <f t="shared" si="10"/>
        <v>-13.966233577494576</v>
      </c>
      <c r="J182">
        <f t="shared" si="11"/>
        <v>1162674.5753285827</v>
      </c>
    </row>
    <row r="183" spans="1:10" x14ac:dyDescent="0.25">
      <c r="A183">
        <v>363.5</v>
      </c>
      <c r="B183">
        <v>1.603</v>
      </c>
      <c r="C183" s="1">
        <v>0.65224537037037034</v>
      </c>
      <c r="D183" s="2">
        <v>43082</v>
      </c>
      <c r="F183">
        <f t="shared" si="8"/>
        <v>8.5167465809076023E-7</v>
      </c>
      <c r="H183">
        <f t="shared" si="9"/>
        <v>8.5167465809076023E-7</v>
      </c>
      <c r="I183">
        <f t="shared" si="10"/>
        <v>-13.976061239743917</v>
      </c>
      <c r="J183">
        <f t="shared" si="11"/>
        <v>1174157.2800131775</v>
      </c>
    </row>
    <row r="184" spans="1:10" x14ac:dyDescent="0.25">
      <c r="A184">
        <v>365.5</v>
      </c>
      <c r="B184">
        <v>1.6040000000000001</v>
      </c>
      <c r="C184" s="1">
        <v>0.65226851851851853</v>
      </c>
      <c r="D184" s="2">
        <v>43082</v>
      </c>
      <c r="F184">
        <f t="shared" si="8"/>
        <v>8.474729753735869E-7</v>
      </c>
      <c r="H184">
        <f t="shared" si="9"/>
        <v>8.474729753735869E-7</v>
      </c>
      <c r="I184">
        <f t="shared" si="10"/>
        <v>-13.981006885665016</v>
      </c>
      <c r="J184">
        <f t="shared" si="11"/>
        <v>1179978.6294768578</v>
      </c>
    </row>
    <row r="185" spans="1:10" x14ac:dyDescent="0.25">
      <c r="A185">
        <v>367.5</v>
      </c>
      <c r="B185">
        <v>1.605</v>
      </c>
      <c r="C185" s="1">
        <v>0.6522916666666666</v>
      </c>
      <c r="D185" s="2">
        <v>43082</v>
      </c>
      <c r="F185">
        <f t="shared" si="8"/>
        <v>8.4327391134322744E-7</v>
      </c>
      <c r="H185">
        <f t="shared" si="9"/>
        <v>8.4327391134322744E-7</v>
      </c>
      <c r="I185">
        <f t="shared" si="10"/>
        <v>-13.985974007233271</v>
      </c>
      <c r="J185">
        <f t="shared" si="11"/>
        <v>1185854.3072998996</v>
      </c>
    </row>
    <row r="186" spans="1:10" x14ac:dyDescent="0.25">
      <c r="A186">
        <v>369.5</v>
      </c>
      <c r="B186">
        <v>1.6060000000000001</v>
      </c>
      <c r="C186" s="1">
        <v>0.65231481481481479</v>
      </c>
      <c r="D186" s="2">
        <v>43082</v>
      </c>
      <c r="F186">
        <f t="shared" si="8"/>
        <v>8.3907746273753279E-7</v>
      </c>
      <c r="H186">
        <f t="shared" si="9"/>
        <v>8.3907746273753279E-7</v>
      </c>
      <c r="I186">
        <f t="shared" si="10"/>
        <v>-13.9909628072828</v>
      </c>
      <c r="J186">
        <f t="shared" si="11"/>
        <v>1191785.0787428485</v>
      </c>
    </row>
    <row r="187" spans="1:10" x14ac:dyDescent="0.25">
      <c r="A187">
        <v>371.5</v>
      </c>
      <c r="B187">
        <v>1.607</v>
      </c>
      <c r="C187" s="1">
        <v>0.65233796296296298</v>
      </c>
      <c r="D187" s="2">
        <v>43082</v>
      </c>
      <c r="F187">
        <f t="shared" si="8"/>
        <v>8.3488362630045322E-7</v>
      </c>
      <c r="H187">
        <f t="shared" si="9"/>
        <v>8.3488362630045322E-7</v>
      </c>
      <c r="I187">
        <f t="shared" si="10"/>
        <v>-13.995973491508471</v>
      </c>
      <c r="J187">
        <f t="shared" si="11"/>
        <v>1197771.7235050022</v>
      </c>
    </row>
    <row r="188" spans="1:10" x14ac:dyDescent="0.25">
      <c r="A188">
        <v>373.5</v>
      </c>
      <c r="B188">
        <v>1.6080000000000001</v>
      </c>
      <c r="C188" s="1">
        <v>0.65236111111111106</v>
      </c>
      <c r="D188" s="2">
        <v>43082</v>
      </c>
      <c r="F188">
        <f t="shared" si="8"/>
        <v>8.3069239878200739E-7</v>
      </c>
      <c r="H188">
        <f t="shared" si="9"/>
        <v>8.3069239878200739E-7</v>
      </c>
      <c r="I188">
        <f t="shared" si="10"/>
        <v>-14.001006268520031</v>
      </c>
      <c r="J188">
        <f t="shared" si="11"/>
        <v>1203815.0360665848</v>
      </c>
    </row>
    <row r="189" spans="1:10" x14ac:dyDescent="0.25">
      <c r="A189">
        <v>375.5</v>
      </c>
      <c r="B189">
        <v>1.609</v>
      </c>
      <c r="C189" s="1">
        <v>0.65238425925925925</v>
      </c>
      <c r="D189" s="2">
        <v>43082</v>
      </c>
      <c r="F189">
        <f t="shared" si="8"/>
        <v>8.2650377693828379E-7</v>
      </c>
      <c r="H189">
        <f t="shared" si="9"/>
        <v>8.2650377693828379E-7</v>
      </c>
      <c r="I189">
        <f t="shared" si="10"/>
        <v>-14.006061349897488</v>
      </c>
      <c r="J189">
        <f t="shared" si="11"/>
        <v>1209915.8260406491</v>
      </c>
    </row>
    <row r="190" spans="1:10" x14ac:dyDescent="0.25">
      <c r="A190">
        <v>377.5</v>
      </c>
      <c r="B190">
        <v>1.611</v>
      </c>
      <c r="C190" s="1">
        <v>0.65240740740740744</v>
      </c>
      <c r="D190" s="2">
        <v>43082</v>
      </c>
      <c r="F190">
        <f t="shared" si="8"/>
        <v>8.1813433732955563E-7</v>
      </c>
      <c r="H190">
        <f t="shared" si="9"/>
        <v>8.1813433732955563E-7</v>
      </c>
      <c r="I190">
        <f t="shared" si="10"/>
        <v>-14.016239287263121</v>
      </c>
      <c r="J190">
        <f t="shared" si="11"/>
        <v>1222293.1545252898</v>
      </c>
    </row>
    <row r="191" spans="1:10" x14ac:dyDescent="0.25">
      <c r="A191">
        <v>379.5</v>
      </c>
      <c r="B191">
        <v>1.6120000000000001</v>
      </c>
      <c r="C191" s="1">
        <v>0.65243055555555551</v>
      </c>
      <c r="D191" s="2">
        <v>43082</v>
      </c>
      <c r="F191">
        <f t="shared" si="8"/>
        <v>8.1395351310689047E-7</v>
      </c>
      <c r="H191">
        <f t="shared" si="9"/>
        <v>8.1395351310689047E-7</v>
      </c>
      <c r="I191">
        <f t="shared" si="10"/>
        <v>-14.021362581779957</v>
      </c>
      <c r="J191">
        <f t="shared" si="11"/>
        <v>1228571.3912370293</v>
      </c>
    </row>
    <row r="192" spans="1:10" x14ac:dyDescent="0.25">
      <c r="A192">
        <v>381.5</v>
      </c>
      <c r="B192">
        <v>1.613</v>
      </c>
      <c r="C192" s="1">
        <v>0.6524537037037037</v>
      </c>
      <c r="D192" s="2">
        <v>43082</v>
      </c>
      <c r="F192">
        <f t="shared" si="8"/>
        <v>8.0977528164360154E-7</v>
      </c>
      <c r="H192">
        <f t="shared" si="9"/>
        <v>8.0977528164360154E-7</v>
      </c>
      <c r="I192">
        <f t="shared" si="10"/>
        <v>-14.026509057840395</v>
      </c>
      <c r="J192">
        <f t="shared" si="11"/>
        <v>1234910.502541272</v>
      </c>
    </row>
    <row r="193" spans="1:10" x14ac:dyDescent="0.25">
      <c r="A193">
        <v>383.5</v>
      </c>
      <c r="B193">
        <v>1.6140000000000001</v>
      </c>
      <c r="C193" s="1">
        <v>0.65247685185185189</v>
      </c>
      <c r="D193" s="2">
        <v>43082</v>
      </c>
      <c r="F193">
        <f t="shared" si="8"/>
        <v>8.0559963972585263E-7</v>
      </c>
      <c r="H193">
        <f t="shared" si="9"/>
        <v>8.0559963972585263E-7</v>
      </c>
      <c r="I193">
        <f t="shared" si="10"/>
        <v>-14.031678942754358</v>
      </c>
      <c r="J193">
        <f t="shared" si="11"/>
        <v>1241311.3793599787</v>
      </c>
    </row>
    <row r="194" spans="1:10" x14ac:dyDescent="0.25">
      <c r="A194">
        <v>385.5</v>
      </c>
      <c r="B194">
        <v>1.615</v>
      </c>
      <c r="C194" s="1">
        <v>0.65249999999999997</v>
      </c>
      <c r="D194" s="2">
        <v>43082</v>
      </c>
      <c r="F194">
        <f t="shared" si="8"/>
        <v>8.0142658414578511E-7</v>
      </c>
      <c r="H194">
        <f t="shared" si="9"/>
        <v>8.0142658414578511E-7</v>
      </c>
      <c r="I194">
        <f t="shared" si="10"/>
        <v>-14.036872467163548</v>
      </c>
      <c r="J194">
        <f t="shared" si="11"/>
        <v>1247774.9300840425</v>
      </c>
    </row>
    <row r="195" spans="1:10" x14ac:dyDescent="0.25">
      <c r="A195">
        <v>387.5</v>
      </c>
      <c r="B195">
        <v>1.6160000000000001</v>
      </c>
      <c r="C195" s="1">
        <v>0.65252314814814816</v>
      </c>
      <c r="D195" s="2">
        <v>43082</v>
      </c>
      <c r="F195">
        <f t="shared" ref="F195:F258" si="12">LOG(1.819/B195)/64460.268</f>
        <v>7.9725611170149332E-7</v>
      </c>
      <c r="H195">
        <f t="shared" ref="H195:H258" si="13">F195</f>
        <v>7.9725611170149332E-7</v>
      </c>
      <c r="I195">
        <f t="shared" ref="I195:I258" si="14">LN(H195)</f>
        <v>-14.042089865106959</v>
      </c>
      <c r="J195">
        <f t="shared" ref="J195:J258" si="15">1/H195</f>
        <v>1254302.0810035728</v>
      </c>
    </row>
    <row r="196" spans="1:10" x14ac:dyDescent="0.25">
      <c r="A196">
        <v>389.5</v>
      </c>
      <c r="B196">
        <v>1.617</v>
      </c>
      <c r="C196" s="1">
        <v>0.65254629629629635</v>
      </c>
      <c r="D196" s="2">
        <v>43082</v>
      </c>
      <c r="F196">
        <f t="shared" si="12"/>
        <v>7.9308821919701628E-7</v>
      </c>
      <c r="H196">
        <f t="shared" si="13"/>
        <v>7.9308821919701628E-7</v>
      </c>
      <c r="I196">
        <f t="shared" si="14"/>
        <v>-14.04733137408798</v>
      </c>
      <c r="J196">
        <f t="shared" si="15"/>
        <v>1260893.7767509359</v>
      </c>
    </row>
    <row r="197" spans="1:10" x14ac:dyDescent="0.25">
      <c r="A197">
        <v>391.5</v>
      </c>
      <c r="B197">
        <v>1.619</v>
      </c>
      <c r="C197" s="1">
        <v>0.65256944444444442</v>
      </c>
      <c r="D197" s="2">
        <v>43082</v>
      </c>
      <c r="F197">
        <f t="shared" si="12"/>
        <v>7.8476016125328339E-7</v>
      </c>
      <c r="H197">
        <f t="shared" si="13"/>
        <v>7.8476016125328339E-7</v>
      </c>
      <c r="I197">
        <f t="shared" si="14"/>
        <v>-14.057887692912786</v>
      </c>
      <c r="J197">
        <f t="shared" si="15"/>
        <v>1274274.675721271</v>
      </c>
    </row>
    <row r="198" spans="1:10" x14ac:dyDescent="0.25">
      <c r="A198">
        <v>393.5</v>
      </c>
      <c r="B198">
        <v>1.619</v>
      </c>
      <c r="C198" s="1">
        <v>0.65259259259259261</v>
      </c>
      <c r="D198" s="2">
        <v>43082</v>
      </c>
      <c r="F198">
        <f t="shared" si="12"/>
        <v>7.8476016125328339E-7</v>
      </c>
      <c r="H198">
        <f t="shared" si="13"/>
        <v>7.8476016125328339E-7</v>
      </c>
      <c r="I198">
        <f t="shared" si="14"/>
        <v>-14.057887692912786</v>
      </c>
      <c r="J198">
        <f t="shared" si="15"/>
        <v>1274274.675721271</v>
      </c>
    </row>
    <row r="199" spans="1:10" x14ac:dyDescent="0.25">
      <c r="A199">
        <v>395.5</v>
      </c>
      <c r="B199">
        <v>1.621</v>
      </c>
      <c r="C199" s="1">
        <v>0.6526157407407408</v>
      </c>
      <c r="D199" s="2">
        <v>43082</v>
      </c>
      <c r="F199">
        <f t="shared" si="12"/>
        <v>7.7644238486517936E-7</v>
      </c>
      <c r="H199">
        <f t="shared" si="13"/>
        <v>7.7644238486517936E-7</v>
      </c>
      <c r="I199">
        <f t="shared" si="14"/>
        <v>-14.068543395609961</v>
      </c>
      <c r="J199">
        <f t="shared" si="15"/>
        <v>1287925.5685837385</v>
      </c>
    </row>
    <row r="200" spans="1:10" x14ac:dyDescent="0.25">
      <c r="A200">
        <v>397.5</v>
      </c>
      <c r="B200">
        <v>1.6220000000000001</v>
      </c>
      <c r="C200" s="1">
        <v>0.65263888888888888</v>
      </c>
      <c r="D200" s="2">
        <v>43082</v>
      </c>
      <c r="F200">
        <f t="shared" si="12"/>
        <v>7.7228734432730406E-7</v>
      </c>
      <c r="H200">
        <f t="shared" si="13"/>
        <v>7.7228734432730406E-7</v>
      </c>
      <c r="I200">
        <f t="shared" si="14"/>
        <v>-14.073909148495874</v>
      </c>
      <c r="J200">
        <f t="shared" si="15"/>
        <v>1294854.8326543453</v>
      </c>
    </row>
    <row r="201" spans="1:10" x14ac:dyDescent="0.25">
      <c r="A201">
        <v>399.5</v>
      </c>
      <c r="B201">
        <v>1.623</v>
      </c>
      <c r="C201" s="1">
        <v>0.65266203703703707</v>
      </c>
      <c r="D201" s="2">
        <v>43082</v>
      </c>
      <c r="F201">
        <f t="shared" si="12"/>
        <v>7.6813486467744218E-7</v>
      </c>
      <c r="H201">
        <f t="shared" si="13"/>
        <v>7.6813486467744218E-7</v>
      </c>
      <c r="I201">
        <f t="shared" si="14"/>
        <v>-14.079300514166748</v>
      </c>
      <c r="J201">
        <f t="shared" si="15"/>
        <v>1301854.7210715704</v>
      </c>
    </row>
    <row r="202" spans="1:10" x14ac:dyDescent="0.25">
      <c r="A202">
        <v>401.5</v>
      </c>
      <c r="B202">
        <v>1.6240000000000001</v>
      </c>
      <c r="C202" s="1">
        <v>0.65268518518518526</v>
      </c>
      <c r="D202" s="2">
        <v>43082</v>
      </c>
      <c r="F202">
        <f t="shared" si="12"/>
        <v>7.6398494276081857E-7</v>
      </c>
      <c r="H202">
        <f t="shared" si="13"/>
        <v>7.6398494276081857E-7</v>
      </c>
      <c r="I202">
        <f t="shared" si="14"/>
        <v>-14.084717756402352</v>
      </c>
      <c r="J202">
        <f t="shared" si="15"/>
        <v>1308926.3204406777</v>
      </c>
    </row>
    <row r="203" spans="1:10" x14ac:dyDescent="0.25">
      <c r="A203">
        <v>403.5</v>
      </c>
      <c r="B203">
        <v>1.625</v>
      </c>
      <c r="C203" s="1">
        <v>0.65270833333333333</v>
      </c>
      <c r="D203" s="2">
        <v>43082</v>
      </c>
      <c r="F203">
        <f t="shared" si="12"/>
        <v>7.5983757542848564E-7</v>
      </c>
      <c r="H203">
        <f t="shared" si="13"/>
        <v>7.5983757542848564E-7</v>
      </c>
      <c r="I203">
        <f t="shared" si="14"/>
        <v>-14.090161143048135</v>
      </c>
      <c r="J203">
        <f t="shared" si="15"/>
        <v>1316070.7397710392</v>
      </c>
    </row>
    <row r="204" spans="1:10" x14ac:dyDescent="0.25">
      <c r="A204">
        <v>405.5</v>
      </c>
      <c r="B204">
        <v>1.6259999999999999</v>
      </c>
      <c r="C204" s="1">
        <v>0.65273148148148141</v>
      </c>
      <c r="D204" s="2">
        <v>43082</v>
      </c>
      <c r="F204">
        <f t="shared" si="12"/>
        <v>7.5569275953730499E-7</v>
      </c>
      <c r="H204">
        <f t="shared" si="13"/>
        <v>7.5569275953730499E-7</v>
      </c>
      <c r="I204">
        <f t="shared" si="14"/>
        <v>-14.095630946099281</v>
      </c>
      <c r="J204">
        <f t="shared" si="15"/>
        <v>1323289.1110565611</v>
      </c>
    </row>
    <row r="205" spans="1:10" x14ac:dyDescent="0.25">
      <c r="A205">
        <v>407.5</v>
      </c>
      <c r="B205">
        <v>1.627</v>
      </c>
      <c r="C205" s="1">
        <v>0.6527546296296296</v>
      </c>
      <c r="D205" s="2">
        <v>43082</v>
      </c>
      <c r="F205">
        <f t="shared" si="12"/>
        <v>7.5155049194993719E-7</v>
      </c>
      <c r="H205">
        <f t="shared" si="13"/>
        <v>7.5155049194993719E-7</v>
      </c>
      <c r="I205">
        <f t="shared" si="14"/>
        <v>-14.101127441786939</v>
      </c>
      <c r="J205">
        <f t="shared" si="15"/>
        <v>1330582.5898742313</v>
      </c>
    </row>
    <row r="206" spans="1:10" x14ac:dyDescent="0.25">
      <c r="A206">
        <v>409.5</v>
      </c>
      <c r="B206">
        <v>1.627</v>
      </c>
      <c r="C206" s="1">
        <v>0.65277777777777779</v>
      </c>
      <c r="D206" s="2">
        <v>43082</v>
      </c>
      <c r="F206">
        <f t="shared" si="12"/>
        <v>7.5155049194993719E-7</v>
      </c>
      <c r="H206">
        <f t="shared" si="13"/>
        <v>7.5155049194993719E-7</v>
      </c>
      <c r="I206">
        <f t="shared" si="14"/>
        <v>-14.101127441786939</v>
      </c>
      <c r="J206">
        <f t="shared" si="15"/>
        <v>1330582.5898742313</v>
      </c>
    </row>
    <row r="207" spans="1:10" x14ac:dyDescent="0.25">
      <c r="A207">
        <v>411.5</v>
      </c>
      <c r="B207">
        <v>1.6279999999999999</v>
      </c>
      <c r="C207" s="1">
        <v>0.65280092592592587</v>
      </c>
      <c r="D207" s="2">
        <v>43082</v>
      </c>
      <c r="F207">
        <f t="shared" si="12"/>
        <v>7.4741076953482712E-7</v>
      </c>
      <c r="H207">
        <f t="shared" si="13"/>
        <v>7.4741076953482712E-7</v>
      </c>
      <c r="I207">
        <f t="shared" si="14"/>
        <v>-14.106650910666721</v>
      </c>
      <c r="J207">
        <f t="shared" si="15"/>
        <v>1337952.3560014784</v>
      </c>
    </row>
    <row r="208" spans="1:10" x14ac:dyDescent="0.25">
      <c r="A208">
        <v>413.5</v>
      </c>
      <c r="B208">
        <v>1.629</v>
      </c>
      <c r="C208" s="1">
        <v>0.65282407407407406</v>
      </c>
      <c r="D208" s="2">
        <v>43082</v>
      </c>
      <c r="F208">
        <f t="shared" si="12"/>
        <v>7.4327358916618464E-7</v>
      </c>
      <c r="H208">
        <f t="shared" si="13"/>
        <v>7.4327358916618464E-7</v>
      </c>
      <c r="I208">
        <f t="shared" si="14"/>
        <v>-14.112201637709498</v>
      </c>
      <c r="J208">
        <f t="shared" si="15"/>
        <v>1345399.6140530366</v>
      </c>
    </row>
    <row r="209" spans="1:10" x14ac:dyDescent="0.25">
      <c r="A209">
        <v>415.5</v>
      </c>
      <c r="B209">
        <v>1.63</v>
      </c>
      <c r="C209" s="1">
        <v>0.65284722222222225</v>
      </c>
      <c r="D209" s="2">
        <v>43082</v>
      </c>
      <c r="F209">
        <f t="shared" si="12"/>
        <v>7.3913894772398032E-7</v>
      </c>
      <c r="H209">
        <f t="shared" si="13"/>
        <v>7.3913894772398032E-7</v>
      </c>
      <c r="I209">
        <f t="shared" si="14"/>
        <v>-14.117779912394619</v>
      </c>
      <c r="J209">
        <f t="shared" si="15"/>
        <v>1352925.5941379971</v>
      </c>
    </row>
    <row r="210" spans="1:10" x14ac:dyDescent="0.25">
      <c r="A210">
        <v>417.5</v>
      </c>
      <c r="B210">
        <v>1.631</v>
      </c>
      <c r="C210" s="1">
        <v>0.65287037037037032</v>
      </c>
      <c r="D210" s="2">
        <v>43082</v>
      </c>
      <c r="F210">
        <f t="shared" si="12"/>
        <v>7.3500684209391964E-7</v>
      </c>
      <c r="H210">
        <f t="shared" si="13"/>
        <v>7.3500684209391964E-7</v>
      </c>
      <c r="I210">
        <f t="shared" si="14"/>
        <v>-14.123386028805584</v>
      </c>
      <c r="J210">
        <f t="shared" si="15"/>
        <v>1360531.5525378734</v>
      </c>
    </row>
    <row r="211" spans="1:10" x14ac:dyDescent="0.25">
      <c r="A211">
        <v>419.5</v>
      </c>
      <c r="B211">
        <v>1.6319999999999999</v>
      </c>
      <c r="C211" s="1">
        <v>0.65289351851851851</v>
      </c>
      <c r="D211" s="2">
        <v>43082</v>
      </c>
      <c r="F211">
        <f t="shared" si="12"/>
        <v>7.3087726916743945E-7</v>
      </c>
      <c r="H211">
        <f t="shared" si="13"/>
        <v>7.3087726916743945E-7</v>
      </c>
      <c r="I211">
        <f t="shared" si="14"/>
        <v>-14.129020285728268</v>
      </c>
      <c r="J211">
        <f t="shared" si="15"/>
        <v>1368218.7724063781</v>
      </c>
    </row>
    <row r="212" spans="1:10" x14ac:dyDescent="0.25">
      <c r="A212">
        <v>421.5</v>
      </c>
      <c r="B212">
        <v>1.633</v>
      </c>
      <c r="C212" s="1">
        <v>0.6529166666666667</v>
      </c>
      <c r="D212" s="2">
        <v>43082</v>
      </c>
      <c r="F212">
        <f t="shared" si="12"/>
        <v>7.2675022584168218E-7</v>
      </c>
      <c r="H212">
        <f t="shared" si="13"/>
        <v>7.2675022584168218E-7</v>
      </c>
      <c r="I212">
        <f t="shared" si="14"/>
        <v>-14.134682986751805</v>
      </c>
      <c r="J212">
        <f t="shared" si="15"/>
        <v>1375988.5644918168</v>
      </c>
    </row>
    <row r="213" spans="1:10" x14ac:dyDescent="0.25">
      <c r="A213">
        <v>423.5</v>
      </c>
      <c r="B213">
        <v>1.6339999999999999</v>
      </c>
      <c r="C213" s="1">
        <v>0.65293981481481478</v>
      </c>
      <c r="D213" s="2">
        <v>43082</v>
      </c>
      <c r="F213">
        <f t="shared" si="12"/>
        <v>7.2262570901949812E-7</v>
      </c>
      <c r="H213">
        <f t="shared" si="13"/>
        <v>7.2262570901949812E-7</v>
      </c>
      <c r="I213">
        <f t="shared" si="14"/>
        <v>-14.14037444037214</v>
      </c>
      <c r="J213">
        <f t="shared" si="15"/>
        <v>1383842.2678828572</v>
      </c>
    </row>
    <row r="214" spans="1:10" x14ac:dyDescent="0.25">
      <c r="A214">
        <v>425.5</v>
      </c>
      <c r="B214">
        <v>1.635</v>
      </c>
      <c r="C214" s="1">
        <v>0.65296296296296297</v>
      </c>
      <c r="D214" s="2">
        <v>43082</v>
      </c>
      <c r="F214">
        <f t="shared" si="12"/>
        <v>7.1850371560941491E-7</v>
      </c>
      <c r="H214">
        <f t="shared" si="13"/>
        <v>7.1850371560941491E-7</v>
      </c>
      <c r="I214">
        <f t="shared" si="14"/>
        <v>-14.146094960098441</v>
      </c>
      <c r="J214">
        <f t="shared" si="15"/>
        <v>1391781.2507786793</v>
      </c>
    </row>
    <row r="215" spans="1:10" x14ac:dyDescent="0.25">
      <c r="A215">
        <v>427.5</v>
      </c>
      <c r="B215">
        <v>1.6359999999999999</v>
      </c>
      <c r="C215" s="1">
        <v>0.65298611111111116</v>
      </c>
      <c r="D215" s="2">
        <v>43082</v>
      </c>
      <c r="F215">
        <f t="shared" si="12"/>
        <v>7.1438424252563488E-7</v>
      </c>
      <c r="H215">
        <f t="shared" si="13"/>
        <v>7.1438424252563488E-7</v>
      </c>
      <c r="I215">
        <f t="shared" si="14"/>
        <v>-14.151844864562381</v>
      </c>
      <c r="J215">
        <f t="shared" si="15"/>
        <v>1399806.9112843235</v>
      </c>
    </row>
    <row r="216" spans="1:10" x14ac:dyDescent="0.25">
      <c r="A216">
        <v>429.5</v>
      </c>
      <c r="B216">
        <v>1.637</v>
      </c>
      <c r="C216" s="1">
        <v>0.65300925925925923</v>
      </c>
      <c r="D216" s="2">
        <v>43082</v>
      </c>
      <c r="F216">
        <f t="shared" si="12"/>
        <v>7.102672866880128E-7</v>
      </c>
      <c r="H216">
        <f t="shared" si="13"/>
        <v>7.102672866880128E-7</v>
      </c>
      <c r="I216">
        <f t="shared" si="14"/>
        <v>-14.157624477630421</v>
      </c>
      <c r="J216">
        <f t="shared" si="15"/>
        <v>1407920.6782322966</v>
      </c>
    </row>
    <row r="217" spans="1:10" x14ac:dyDescent="0.25">
      <c r="A217">
        <v>431.5</v>
      </c>
      <c r="B217">
        <v>1.6379999999999999</v>
      </c>
      <c r="C217" s="1">
        <v>0.65303240740740742</v>
      </c>
      <c r="D217" s="2">
        <v>43082</v>
      </c>
      <c r="F217">
        <f t="shared" si="12"/>
        <v>7.0615284502205182E-7</v>
      </c>
      <c r="H217">
        <f t="shared" si="13"/>
        <v>7.0615284502205182E-7</v>
      </c>
      <c r="I217">
        <f t="shared" si="14"/>
        <v>-14.16343412851918</v>
      </c>
      <c r="J217">
        <f t="shared" si="15"/>
        <v>1416124.0120313782</v>
      </c>
    </row>
    <row r="218" spans="1:10" x14ac:dyDescent="0.25">
      <c r="A218">
        <v>433.5</v>
      </c>
      <c r="B218">
        <v>1.639</v>
      </c>
      <c r="C218" s="1">
        <v>0.65305555555555561</v>
      </c>
      <c r="D218" s="2">
        <v>43082</v>
      </c>
      <c r="F218">
        <f t="shared" si="12"/>
        <v>7.020409144588803E-7</v>
      </c>
      <c r="H218">
        <f t="shared" si="13"/>
        <v>7.020409144588803E-7</v>
      </c>
      <c r="I218">
        <f t="shared" si="14"/>
        <v>-14.169274151914014</v>
      </c>
      <c r="J218">
        <f t="shared" si="15"/>
        <v>1424418.4055437578</v>
      </c>
    </row>
    <row r="219" spans="1:10" x14ac:dyDescent="0.25">
      <c r="A219">
        <v>435.5</v>
      </c>
      <c r="B219">
        <v>1.64</v>
      </c>
      <c r="C219" s="1">
        <v>0.65307870370370369</v>
      </c>
      <c r="D219" s="2">
        <v>43082</v>
      </c>
      <c r="F219">
        <f t="shared" si="12"/>
        <v>6.9793149193524424E-7</v>
      </c>
      <c r="H219">
        <f t="shared" si="13"/>
        <v>6.9793149193524424E-7</v>
      </c>
      <c r="I219">
        <f t="shared" si="14"/>
        <v>-14.175144888090884</v>
      </c>
      <c r="J219">
        <f t="shared" si="15"/>
        <v>1432805.3849915436</v>
      </c>
    </row>
    <row r="220" spans="1:10" x14ac:dyDescent="0.25">
      <c r="A220">
        <v>437.5</v>
      </c>
      <c r="B220">
        <v>1.641</v>
      </c>
      <c r="C220" s="1">
        <v>0.65310185185185188</v>
      </c>
      <c r="D220" s="2">
        <v>43082</v>
      </c>
      <c r="F220">
        <f t="shared" si="12"/>
        <v>6.9382457439349087E-7</v>
      </c>
      <c r="H220">
        <f t="shared" si="13"/>
        <v>6.9382457439349087E-7</v>
      </c>
      <c r="I220">
        <f t="shared" si="14"/>
        <v>-14.181046683041652</v>
      </c>
      <c r="J220">
        <f t="shared" si="15"/>
        <v>1441286.5108938429</v>
      </c>
    </row>
    <row r="221" spans="1:10" x14ac:dyDescent="0.25">
      <c r="A221">
        <v>439.5</v>
      </c>
      <c r="B221">
        <v>1.6419999999999999</v>
      </c>
      <c r="C221" s="1">
        <v>0.65312500000000007</v>
      </c>
      <c r="D221" s="2">
        <v>43082</v>
      </c>
      <c r="F221">
        <f t="shared" si="12"/>
        <v>6.8972015878155529E-7</v>
      </c>
      <c r="H221">
        <f t="shared" si="13"/>
        <v>6.8972015878155529E-7</v>
      </c>
      <c r="I221">
        <f t="shared" si="14"/>
        <v>-14.186979888602892</v>
      </c>
      <c r="J221">
        <f t="shared" si="15"/>
        <v>1449863.3790356054</v>
      </c>
    </row>
    <row r="222" spans="1:10" x14ac:dyDescent="0.25">
      <c r="A222">
        <v>441.5</v>
      </c>
      <c r="B222">
        <v>1.643</v>
      </c>
      <c r="C222" s="1">
        <v>0.65314814814814814</v>
      </c>
      <c r="D222" s="2">
        <v>43082</v>
      </c>
      <c r="F222">
        <f t="shared" si="12"/>
        <v>6.8561824205294734E-7</v>
      </c>
      <c r="H222">
        <f t="shared" si="13"/>
        <v>6.8561824205294734E-7</v>
      </c>
      <c r="I222">
        <f t="shared" si="14"/>
        <v>-14.192944862588359</v>
      </c>
      <c r="J222">
        <f t="shared" si="15"/>
        <v>1458537.6214694916</v>
      </c>
    </row>
    <row r="223" spans="1:10" x14ac:dyDescent="0.25">
      <c r="A223">
        <v>443.5</v>
      </c>
      <c r="B223">
        <v>1.643</v>
      </c>
      <c r="C223" s="1">
        <v>0.65317129629629633</v>
      </c>
      <c r="D223" s="2">
        <v>43082</v>
      </c>
      <c r="F223">
        <f t="shared" si="12"/>
        <v>6.8561824205294734E-7</v>
      </c>
      <c r="H223">
        <f t="shared" si="13"/>
        <v>6.8561824205294734E-7</v>
      </c>
      <c r="I223">
        <f t="shared" si="14"/>
        <v>-14.192944862588359</v>
      </c>
      <c r="J223">
        <f t="shared" si="15"/>
        <v>1458537.6214694916</v>
      </c>
    </row>
    <row r="224" spans="1:10" x14ac:dyDescent="0.25">
      <c r="A224">
        <v>445.5</v>
      </c>
      <c r="B224">
        <v>1.6439999999999999</v>
      </c>
      <c r="C224" s="1">
        <v>0.65319444444444441</v>
      </c>
      <c r="D224" s="2">
        <v>43082</v>
      </c>
      <c r="F224">
        <f t="shared" si="12"/>
        <v>6.8151882116673795E-7</v>
      </c>
      <c r="H224">
        <f t="shared" si="13"/>
        <v>6.8151882116673795E-7</v>
      </c>
      <c r="I224">
        <f t="shared" si="14"/>
        <v>-14.198941968925233</v>
      </c>
      <c r="J224">
        <f t="shared" si="15"/>
        <v>1467310.9075520947</v>
      </c>
    </row>
    <row r="225" spans="1:10" x14ac:dyDescent="0.25">
      <c r="A225">
        <v>447.5</v>
      </c>
      <c r="B225">
        <v>1.645</v>
      </c>
      <c r="C225" s="1">
        <v>0.6532175925925926</v>
      </c>
      <c r="D225" s="2">
        <v>43082</v>
      </c>
      <c r="F225">
        <f t="shared" si="12"/>
        <v>6.7742189308754474E-7</v>
      </c>
      <c r="H225">
        <f t="shared" si="13"/>
        <v>6.7742189308754474E-7</v>
      </c>
      <c r="I225">
        <f t="shared" si="14"/>
        <v>-14.204971577794261</v>
      </c>
      <c r="J225">
        <f t="shared" si="15"/>
        <v>1476184.945015894</v>
      </c>
    </row>
    <row r="226" spans="1:10" x14ac:dyDescent="0.25">
      <c r="A226">
        <v>449.5</v>
      </c>
      <c r="B226">
        <v>1.6459999999999999</v>
      </c>
      <c r="C226" s="1">
        <v>0.65324074074074068</v>
      </c>
      <c r="D226" s="2">
        <v>43082</v>
      </c>
      <c r="F226">
        <f t="shared" si="12"/>
        <v>6.7332745478552103E-7</v>
      </c>
      <c r="H226">
        <f t="shared" si="13"/>
        <v>6.7332745478552103E-7</v>
      </c>
      <c r="I226">
        <f t="shared" si="14"/>
        <v>-14.211034065773935</v>
      </c>
      <c r="J226">
        <f t="shared" si="15"/>
        <v>1485161.4810783796</v>
      </c>
    </row>
    <row r="227" spans="1:10" x14ac:dyDescent="0.25">
      <c r="A227">
        <v>451.5</v>
      </c>
      <c r="B227">
        <v>1.647</v>
      </c>
      <c r="C227" s="1">
        <v>0.65326388888888887</v>
      </c>
      <c r="D227" s="2">
        <v>43082</v>
      </c>
      <c r="F227">
        <f t="shared" si="12"/>
        <v>6.6923550323633788E-7</v>
      </c>
      <c r="H227">
        <f t="shared" si="13"/>
        <v>6.6923550323633788E-7</v>
      </c>
      <c r="I227">
        <f t="shared" si="14"/>
        <v>-14.217129815988867</v>
      </c>
      <c r="J227">
        <f t="shared" si="15"/>
        <v>1494242.3035898828</v>
      </c>
    </row>
    <row r="228" spans="1:10" x14ac:dyDescent="0.25">
      <c r="A228">
        <v>453.5</v>
      </c>
      <c r="B228">
        <v>1.6479999999999999</v>
      </c>
      <c r="C228" s="1">
        <v>0.65328703703703705</v>
      </c>
      <c r="D228" s="2">
        <v>43082</v>
      </c>
      <c r="F228">
        <f t="shared" si="12"/>
        <v>6.6514603542117794E-7</v>
      </c>
      <c r="H228">
        <f t="shared" si="13"/>
        <v>6.6514603542117794E-7</v>
      </c>
      <c r="I228">
        <f t="shared" si="14"/>
        <v>-14.223259218262466</v>
      </c>
      <c r="J228">
        <f t="shared" si="15"/>
        <v>1503429.2422216556</v>
      </c>
    </row>
    <row r="229" spans="1:10" x14ac:dyDescent="0.25">
      <c r="A229">
        <v>455.5</v>
      </c>
      <c r="B229">
        <v>1.649</v>
      </c>
      <c r="C229" s="1">
        <v>0.65331018518518513</v>
      </c>
      <c r="D229" s="2">
        <v>43082</v>
      </c>
      <c r="F229">
        <f t="shared" si="12"/>
        <v>6.6105904832671088E-7</v>
      </c>
      <c r="H229">
        <f t="shared" si="13"/>
        <v>6.6105904832671088E-7</v>
      </c>
      <c r="I229">
        <f t="shared" si="14"/>
        <v>-14.229422669274118</v>
      </c>
      <c r="J229">
        <f t="shared" si="15"/>
        <v>1512724.1696959219</v>
      </c>
    </row>
    <row r="230" spans="1:10" x14ac:dyDescent="0.25">
      <c r="A230">
        <v>457.5</v>
      </c>
      <c r="B230">
        <v>1.65</v>
      </c>
      <c r="C230" s="1">
        <v>0.65333333333333332</v>
      </c>
      <c r="D230" s="2">
        <v>43082</v>
      </c>
      <c r="F230">
        <f t="shared" si="12"/>
        <v>6.5697453894509605E-7</v>
      </c>
      <c r="H230">
        <f t="shared" si="13"/>
        <v>6.5697453894509605E-7</v>
      </c>
      <c r="I230">
        <f t="shared" si="14"/>
        <v>-14.235620572720963</v>
      </c>
      <c r="J230">
        <f t="shared" si="15"/>
        <v>1522129.0030595399</v>
      </c>
    </row>
    <row r="231" spans="1:10" x14ac:dyDescent="0.25">
      <c r="A231">
        <v>459.5</v>
      </c>
      <c r="B231">
        <v>1.651</v>
      </c>
      <c r="C231" s="1">
        <v>0.65335648148148151</v>
      </c>
      <c r="D231" s="2">
        <v>43082</v>
      </c>
      <c r="F231">
        <f t="shared" si="12"/>
        <v>6.5289250427394914E-7</v>
      </c>
      <c r="H231">
        <f t="shared" si="13"/>
        <v>6.5289250427394914E-7</v>
      </c>
      <c r="I231">
        <f t="shared" si="14"/>
        <v>-14.241853339484532</v>
      </c>
      <c r="J231">
        <f t="shared" si="15"/>
        <v>1531645.7050032343</v>
      </c>
    </row>
    <row r="232" spans="1:10" x14ac:dyDescent="0.25">
      <c r="A232">
        <v>461.5</v>
      </c>
      <c r="B232">
        <v>1.6519999999999999</v>
      </c>
      <c r="C232" s="1">
        <v>0.65337962962962959</v>
      </c>
      <c r="D232" s="2">
        <v>43082</v>
      </c>
      <c r="F232">
        <f t="shared" si="12"/>
        <v>6.4881294131635016E-7</v>
      </c>
      <c r="H232">
        <f t="shared" si="13"/>
        <v>6.4881294131635016E-7</v>
      </c>
      <c r="I232">
        <f t="shared" si="14"/>
        <v>-14.248121387802291</v>
      </c>
      <c r="J232">
        <f t="shared" si="15"/>
        <v>1541276.2852281285</v>
      </c>
    </row>
    <row r="233" spans="1:10" x14ac:dyDescent="0.25">
      <c r="A233">
        <v>463.5</v>
      </c>
      <c r="B233">
        <v>1.653</v>
      </c>
      <c r="C233" s="1">
        <v>0.65340277777777778</v>
      </c>
      <c r="D233" s="2">
        <v>43082</v>
      </c>
      <c r="F233">
        <f t="shared" si="12"/>
        <v>6.4473584708081082E-7</v>
      </c>
      <c r="H233">
        <f t="shared" si="13"/>
        <v>6.4473584708081082E-7</v>
      </c>
      <c r="I233">
        <f t="shared" si="14"/>
        <v>-14.254425143444402</v>
      </c>
      <c r="J233">
        <f t="shared" si="15"/>
        <v>1551022.8018617686</v>
      </c>
    </row>
    <row r="234" spans="1:10" x14ac:dyDescent="0.25">
      <c r="A234">
        <v>465.5</v>
      </c>
      <c r="B234">
        <v>1.6539999999999999</v>
      </c>
      <c r="C234" s="1">
        <v>0.65342592592592597</v>
      </c>
      <c r="D234" s="2">
        <v>43082</v>
      </c>
      <c r="F234">
        <f t="shared" si="12"/>
        <v>6.406612185812773E-7</v>
      </c>
      <c r="H234">
        <f t="shared" si="13"/>
        <v>6.406612185812773E-7</v>
      </c>
      <c r="I234">
        <f t="shared" si="14"/>
        <v>-14.260765039895762</v>
      </c>
      <c r="J234">
        <f t="shared" si="15"/>
        <v>1560887.3629255511</v>
      </c>
    </row>
    <row r="235" spans="1:10" x14ac:dyDescent="0.25">
      <c r="A235">
        <v>467.5</v>
      </c>
      <c r="B235">
        <v>1.6539999999999999</v>
      </c>
      <c r="C235" s="1">
        <v>0.65344907407407404</v>
      </c>
      <c r="D235" s="2">
        <v>43082</v>
      </c>
      <c r="F235">
        <f t="shared" si="12"/>
        <v>6.406612185812773E-7</v>
      </c>
      <c r="H235">
        <f t="shared" si="13"/>
        <v>6.406612185812773E-7</v>
      </c>
      <c r="I235">
        <f t="shared" si="14"/>
        <v>-14.260765039895762</v>
      </c>
      <c r="J235">
        <f t="shared" si="15"/>
        <v>1560887.3629255511</v>
      </c>
    </row>
    <row r="236" spans="1:10" x14ac:dyDescent="0.25">
      <c r="A236">
        <v>469.5</v>
      </c>
      <c r="B236">
        <v>1.655</v>
      </c>
      <c r="C236" s="1">
        <v>0.65347222222222223</v>
      </c>
      <c r="D236" s="2">
        <v>43082</v>
      </c>
      <c r="F236">
        <f t="shared" si="12"/>
        <v>6.3658905283710558E-7</v>
      </c>
      <c r="H236">
        <f t="shared" si="13"/>
        <v>6.3658905283710558E-7</v>
      </c>
      <c r="I236">
        <f t="shared" si="14"/>
        <v>-14.267141518543628</v>
      </c>
      <c r="J236">
        <f t="shared" si="15"/>
        <v>1570872.1278559063</v>
      </c>
    </row>
    <row r="237" spans="1:10" x14ac:dyDescent="0.25">
      <c r="A237">
        <v>471.5</v>
      </c>
      <c r="B237">
        <v>1.6559999999999999</v>
      </c>
      <c r="C237" s="1">
        <v>0.65349537037037042</v>
      </c>
      <c r="D237" s="2">
        <v>43082</v>
      </c>
      <c r="F237">
        <f t="shared" si="12"/>
        <v>6.3251934687305789E-7</v>
      </c>
      <c r="H237">
        <f t="shared" si="13"/>
        <v>6.3251934687305789E-7</v>
      </c>
      <c r="I237">
        <f t="shared" si="14"/>
        <v>-14.273555028870945</v>
      </c>
      <c r="J237">
        <f t="shared" si="15"/>
        <v>1580979.3090814231</v>
      </c>
    </row>
    <row r="238" spans="1:10" x14ac:dyDescent="0.25">
      <c r="A238">
        <v>473.5</v>
      </c>
      <c r="B238">
        <v>1.657</v>
      </c>
      <c r="C238" s="1">
        <v>0.6535185185185185</v>
      </c>
      <c r="D238" s="2">
        <v>43082</v>
      </c>
      <c r="F238">
        <f t="shared" si="12"/>
        <v>6.2845209771927801E-7</v>
      </c>
      <c r="H238">
        <f t="shared" si="13"/>
        <v>6.2845209771927801E-7</v>
      </c>
      <c r="I238">
        <f t="shared" si="14"/>
        <v>-14.28000602865564</v>
      </c>
      <c r="J238">
        <f t="shared" si="15"/>
        <v>1591211.1736584385</v>
      </c>
    </row>
    <row r="239" spans="1:10" x14ac:dyDescent="0.25">
      <c r="A239">
        <v>475.5</v>
      </c>
      <c r="B239">
        <v>1.657</v>
      </c>
      <c r="C239" s="1">
        <v>0.65354166666666669</v>
      </c>
      <c r="D239" s="2">
        <v>43082</v>
      </c>
      <c r="F239">
        <f t="shared" si="12"/>
        <v>6.2845209771927801E-7</v>
      </c>
      <c r="H239">
        <f t="shared" si="13"/>
        <v>6.2845209771927801E-7</v>
      </c>
      <c r="I239">
        <f t="shared" si="14"/>
        <v>-14.28000602865564</v>
      </c>
      <c r="J239">
        <f t="shared" si="15"/>
        <v>1591211.1736584385</v>
      </c>
    </row>
    <row r="240" spans="1:10" x14ac:dyDescent="0.25">
      <c r="A240">
        <v>477.5</v>
      </c>
      <c r="B240">
        <v>1.6579999999999999</v>
      </c>
      <c r="C240" s="1">
        <v>0.65356481481481488</v>
      </c>
      <c r="D240" s="2">
        <v>43082</v>
      </c>
      <c r="F240">
        <f t="shared" si="12"/>
        <v>6.243873024112903E-7</v>
      </c>
      <c r="H240">
        <f t="shared" si="13"/>
        <v>6.243873024112903E-7</v>
      </c>
      <c r="I240">
        <f t="shared" si="14"/>
        <v>-14.28649498417608</v>
      </c>
      <c r="J240">
        <f t="shared" si="15"/>
        <v>1601570.0449675221</v>
      </c>
    </row>
    <row r="241" spans="1:10" x14ac:dyDescent="0.25">
      <c r="A241">
        <v>479.5</v>
      </c>
      <c r="B241">
        <v>1.659</v>
      </c>
      <c r="C241" s="1">
        <v>0.65358796296296295</v>
      </c>
      <c r="D241" s="2">
        <v>43082</v>
      </c>
      <c r="F241">
        <f t="shared" si="12"/>
        <v>6.2032495798998068E-7</v>
      </c>
      <c r="H241">
        <f t="shared" si="13"/>
        <v>6.2032495798998068E-7</v>
      </c>
      <c r="I241">
        <f t="shared" si="14"/>
        <v>-14.29302237042293</v>
      </c>
      <c r="J241">
        <f t="shared" si="15"/>
        <v>1612058.3044736236</v>
      </c>
    </row>
    <row r="242" spans="1:10" x14ac:dyDescent="0.25">
      <c r="A242">
        <v>481.5</v>
      </c>
      <c r="B242">
        <v>1.66</v>
      </c>
      <c r="C242" s="1">
        <v>0.65361111111111114</v>
      </c>
      <c r="D242" s="2">
        <v>43082</v>
      </c>
      <c r="F242">
        <f t="shared" si="12"/>
        <v>6.1626506150158308E-7</v>
      </c>
      <c r="H242">
        <f t="shared" si="13"/>
        <v>6.1626506150158308E-7</v>
      </c>
      <c r="I242">
        <f t="shared" si="14"/>
        <v>-14.299588671317657</v>
      </c>
      <c r="J242">
        <f t="shared" si="15"/>
        <v>1622678.3935526274</v>
      </c>
    </row>
    <row r="243" spans="1:10" x14ac:dyDescent="0.25">
      <c r="A243">
        <v>483.5</v>
      </c>
      <c r="B243">
        <v>1.661</v>
      </c>
      <c r="C243" s="1">
        <v>0.65363425925925933</v>
      </c>
      <c r="D243" s="2">
        <v>43082</v>
      </c>
      <c r="F243">
        <f t="shared" si="12"/>
        <v>6.1220760999766623E-7</v>
      </c>
      <c r="H243">
        <f t="shared" si="13"/>
        <v>6.1220760999766623E-7</v>
      </c>
      <c r="I243">
        <f t="shared" si="14"/>
        <v>-14.306194379937928</v>
      </c>
      <c r="J243">
        <f t="shared" si="15"/>
        <v>1633432.8153872704</v>
      </c>
    </row>
    <row r="244" spans="1:10" x14ac:dyDescent="0.25">
      <c r="A244">
        <v>485.5</v>
      </c>
      <c r="B244">
        <v>1.6619999999999999</v>
      </c>
      <c r="C244" s="1">
        <v>0.65365740740740741</v>
      </c>
      <c r="D244" s="2">
        <v>43082</v>
      </c>
      <c r="F244">
        <f t="shared" si="12"/>
        <v>6.0815260053512901E-7</v>
      </c>
      <c r="H244">
        <f t="shared" si="13"/>
        <v>6.0815260053512901E-7</v>
      </c>
      <c r="I244">
        <f t="shared" si="14"/>
        <v>-14.312839998750141</v>
      </c>
      <c r="J244">
        <f t="shared" si="15"/>
        <v>1644324.1369354902</v>
      </c>
    </row>
    <row r="245" spans="1:10" x14ac:dyDescent="0.25">
      <c r="A245">
        <v>487.5</v>
      </c>
      <c r="B245">
        <v>1.6619999999999999</v>
      </c>
      <c r="C245" s="1">
        <v>0.65368055555555549</v>
      </c>
      <c r="D245" s="2">
        <v>43082</v>
      </c>
      <c r="F245">
        <f t="shared" si="12"/>
        <v>6.0815260053512901E-7</v>
      </c>
      <c r="H245">
        <f t="shared" si="13"/>
        <v>6.0815260053512901E-7</v>
      </c>
      <c r="I245">
        <f t="shared" si="14"/>
        <v>-14.312839998750141</v>
      </c>
      <c r="J245">
        <f t="shared" si="15"/>
        <v>1644324.1369354902</v>
      </c>
    </row>
    <row r="246" spans="1:10" x14ac:dyDescent="0.25">
      <c r="A246">
        <v>489.5</v>
      </c>
      <c r="B246">
        <v>1.663</v>
      </c>
      <c r="C246" s="1">
        <v>0.65370370370370368</v>
      </c>
      <c r="D246" s="2">
        <v>43082</v>
      </c>
      <c r="F246">
        <f t="shared" si="12"/>
        <v>6.041000301761753E-7</v>
      </c>
      <c r="H246">
        <f t="shared" si="13"/>
        <v>6.041000301761753E-7</v>
      </c>
      <c r="I246">
        <f t="shared" si="14"/>
        <v>-14.319526039849432</v>
      </c>
      <c r="J246">
        <f t="shared" si="15"/>
        <v>1655354.9909745366</v>
      </c>
    </row>
    <row r="247" spans="1:10" x14ac:dyDescent="0.25">
      <c r="A247">
        <v>491.5</v>
      </c>
      <c r="B247">
        <v>1.6639999999999999</v>
      </c>
      <c r="C247" s="1">
        <v>0.65372685185185186</v>
      </c>
      <c r="D247" s="2">
        <v>43082</v>
      </c>
      <c r="F247">
        <f t="shared" si="12"/>
        <v>6.0004989598830811E-7</v>
      </c>
      <c r="H247">
        <f t="shared" si="13"/>
        <v>6.0004989598830811E-7</v>
      </c>
      <c r="I247">
        <f t="shared" si="14"/>
        <v>-14.32625302520735</v>
      </c>
      <c r="J247">
        <f t="shared" si="15"/>
        <v>1666528.0782241563</v>
      </c>
    </row>
    <row r="248" spans="1:10" x14ac:dyDescent="0.25">
      <c r="A248">
        <v>493.5</v>
      </c>
      <c r="B248">
        <v>1.665</v>
      </c>
      <c r="C248" s="1">
        <v>0.65374999999999994</v>
      </c>
      <c r="D248" s="2">
        <v>43082</v>
      </c>
      <c r="F248">
        <f t="shared" si="12"/>
        <v>5.960021950443154E-7</v>
      </c>
      <c r="H248">
        <f t="shared" si="13"/>
        <v>5.960021950443154E-7</v>
      </c>
      <c r="I248">
        <f t="shared" si="14"/>
        <v>-14.333021486927583</v>
      </c>
      <c r="J248">
        <f t="shared" si="15"/>
        <v>1677846.1695525225</v>
      </c>
    </row>
    <row r="249" spans="1:10" x14ac:dyDescent="0.25">
      <c r="A249">
        <v>495.5</v>
      </c>
      <c r="B249">
        <v>1.6659999999999999</v>
      </c>
      <c r="C249" s="1">
        <v>0.65377314814814813</v>
      </c>
      <c r="D249" s="2">
        <v>43082</v>
      </c>
      <c r="F249">
        <f t="shared" si="12"/>
        <v>5.9195692442226247E-7</v>
      </c>
      <c r="H249">
        <f t="shared" si="13"/>
        <v>5.9195692442226247E-7</v>
      </c>
      <c r="I249">
        <f t="shared" si="14"/>
        <v>-14.339831967509978</v>
      </c>
      <c r="J249">
        <f t="shared" si="15"/>
        <v>1689312.1082686533</v>
      </c>
    </row>
    <row r="250" spans="1:10" x14ac:dyDescent="0.25">
      <c r="A250">
        <v>497.5</v>
      </c>
      <c r="B250">
        <v>1.667</v>
      </c>
      <c r="C250" s="1">
        <v>0.65379629629629632</v>
      </c>
      <c r="D250" s="2">
        <v>43082</v>
      </c>
      <c r="F250">
        <f t="shared" si="12"/>
        <v>5.8791408120546791E-7</v>
      </c>
      <c r="H250">
        <f t="shared" si="13"/>
        <v>5.8791408120546791E-7</v>
      </c>
      <c r="I250">
        <f t="shared" si="14"/>
        <v>-14.346685020123275</v>
      </c>
      <c r="J250">
        <f t="shared" si="15"/>
        <v>1700928.8125053663</v>
      </c>
    </row>
    <row r="251" spans="1:10" x14ac:dyDescent="0.25">
      <c r="A251">
        <v>499.5</v>
      </c>
      <c r="B251">
        <v>1.667</v>
      </c>
      <c r="C251" s="1">
        <v>0.6538194444444444</v>
      </c>
      <c r="D251" s="2">
        <v>43082</v>
      </c>
      <c r="F251">
        <f t="shared" si="12"/>
        <v>5.8791408120546791E-7</v>
      </c>
      <c r="H251">
        <f t="shared" si="13"/>
        <v>5.8791408120546791E-7</v>
      </c>
      <c r="I251">
        <f t="shared" si="14"/>
        <v>-14.346685020123275</v>
      </c>
      <c r="J251">
        <f t="shared" si="15"/>
        <v>1700928.8125053663</v>
      </c>
    </row>
    <row r="252" spans="1:10" x14ac:dyDescent="0.25">
      <c r="A252">
        <v>501.5</v>
      </c>
      <c r="B252">
        <v>1.6679999999999999</v>
      </c>
      <c r="C252" s="1">
        <v>0.65384259259259259</v>
      </c>
      <c r="D252" s="2">
        <v>43082</v>
      </c>
      <c r="F252">
        <f t="shared" si="12"/>
        <v>5.8387366248250321E-7</v>
      </c>
      <c r="H252">
        <f t="shared" si="13"/>
        <v>5.8387366248250321E-7</v>
      </c>
      <c r="I252">
        <f t="shared" si="14"/>
        <v>-14.353581208886766</v>
      </c>
      <c r="J252">
        <f t="shared" si="15"/>
        <v>1712699.277696854</v>
      </c>
    </row>
    <row r="253" spans="1:10" x14ac:dyDescent="0.25">
      <c r="A253">
        <v>503.5</v>
      </c>
      <c r="B253">
        <v>1.669</v>
      </c>
      <c r="C253" s="1">
        <v>0.65386574074074078</v>
      </c>
      <c r="D253" s="2">
        <v>43082</v>
      </c>
      <c r="F253">
        <f t="shared" si="12"/>
        <v>5.7983566534716919E-7</v>
      </c>
      <c r="H253">
        <f t="shared" si="13"/>
        <v>5.7983566534716919E-7</v>
      </c>
      <c r="I253">
        <f t="shared" si="14"/>
        <v>-14.360521109161391</v>
      </c>
      <c r="J253">
        <f t="shared" si="15"/>
        <v>1724626.5791554281</v>
      </c>
    </row>
    <row r="254" spans="1:10" x14ac:dyDescent="0.25">
      <c r="A254">
        <v>505.5</v>
      </c>
      <c r="B254">
        <v>1.669</v>
      </c>
      <c r="C254" s="1">
        <v>0.65388888888888885</v>
      </c>
      <c r="D254" s="2">
        <v>43082</v>
      </c>
      <c r="F254">
        <f t="shared" si="12"/>
        <v>5.7983566534716919E-7</v>
      </c>
      <c r="H254">
        <f t="shared" si="13"/>
        <v>5.7983566534716919E-7</v>
      </c>
      <c r="I254">
        <f t="shared" si="14"/>
        <v>-14.360521109161391</v>
      </c>
      <c r="J254">
        <f t="shared" si="15"/>
        <v>1724626.5791554281</v>
      </c>
    </row>
    <row r="255" spans="1:10" x14ac:dyDescent="0.25">
      <c r="A255">
        <v>507.5</v>
      </c>
      <c r="B255">
        <v>1.67</v>
      </c>
      <c r="C255" s="1">
        <v>0.65391203703703704</v>
      </c>
      <c r="D255" s="2">
        <v>43082</v>
      </c>
      <c r="F255">
        <f t="shared" si="12"/>
        <v>5.7580008689849544E-7</v>
      </c>
      <c r="H255">
        <f t="shared" si="13"/>
        <v>5.7580008689849544E-7</v>
      </c>
      <c r="I255">
        <f t="shared" si="14"/>
        <v>-14.367505307850502</v>
      </c>
      <c r="J255">
        <f t="shared" si="15"/>
        <v>1736713.8747519578</v>
      </c>
    </row>
    <row r="256" spans="1:10" x14ac:dyDescent="0.25">
      <c r="A256">
        <v>509.5</v>
      </c>
      <c r="B256">
        <v>1.671</v>
      </c>
      <c r="C256" s="1">
        <v>0.65393518518518523</v>
      </c>
      <c r="D256" s="2">
        <v>43082</v>
      </c>
      <c r="F256">
        <f t="shared" si="12"/>
        <v>5.717669242407156E-7</v>
      </c>
      <c r="H256">
        <f t="shared" si="13"/>
        <v>5.717669242407156E-7</v>
      </c>
      <c r="I256">
        <f t="shared" si="14"/>
        <v>-14.374534403710797</v>
      </c>
      <c r="J256">
        <f t="shared" si="15"/>
        <v>1748964.4077050476</v>
      </c>
    </row>
    <row r="257" spans="1:10" x14ac:dyDescent="0.25">
      <c r="A257">
        <v>511.5</v>
      </c>
      <c r="B257">
        <v>1.671</v>
      </c>
      <c r="C257" s="1">
        <v>0.65395833333333331</v>
      </c>
      <c r="D257" s="2">
        <v>43082</v>
      </c>
      <c r="F257">
        <f t="shared" si="12"/>
        <v>5.717669242407156E-7</v>
      </c>
      <c r="H257">
        <f t="shared" si="13"/>
        <v>5.717669242407156E-7</v>
      </c>
      <c r="I257">
        <f t="shared" si="14"/>
        <v>-14.374534403710797</v>
      </c>
      <c r="J257">
        <f t="shared" si="15"/>
        <v>1748964.4077050476</v>
      </c>
    </row>
    <row r="258" spans="1:10" x14ac:dyDescent="0.25">
      <c r="A258">
        <v>513.5</v>
      </c>
      <c r="B258">
        <v>1.6719999999999999</v>
      </c>
      <c r="C258" s="1">
        <v>0.6539814814814815</v>
      </c>
      <c r="D258" s="2">
        <v>43082</v>
      </c>
      <c r="F258">
        <f t="shared" si="12"/>
        <v>5.6773617448326471E-7</v>
      </c>
      <c r="H258">
        <f t="shared" si="13"/>
        <v>5.6773617448326471E-7</v>
      </c>
      <c r="I258">
        <f t="shared" si="14"/>
        <v>-14.381609007673774</v>
      </c>
      <c r="J258">
        <f t="shared" si="15"/>
        <v>1761381.5094839924</v>
      </c>
    </row>
    <row r="259" spans="1:10" x14ac:dyDescent="0.25">
      <c r="A259">
        <v>515.5</v>
      </c>
      <c r="B259">
        <v>1.6719999999999999</v>
      </c>
      <c r="C259" s="1">
        <v>0.65400462962962969</v>
      </c>
      <c r="D259" s="2">
        <v>43082</v>
      </c>
      <c r="F259">
        <f t="shared" ref="F259:F322" si="16">LOG(1.819/B259)/64460.268</f>
        <v>5.6773617448326471E-7</v>
      </c>
      <c r="H259">
        <f t="shared" ref="H259:H322" si="17">F259</f>
        <v>5.6773617448326471E-7</v>
      </c>
      <c r="I259">
        <f t="shared" ref="I259:I322" si="18">LN(H259)</f>
        <v>-14.381609007673774</v>
      </c>
      <c r="J259">
        <f t="shared" ref="J259:J322" si="19">1/H259</f>
        <v>1761381.5094839924</v>
      </c>
    </row>
    <row r="260" spans="1:10" x14ac:dyDescent="0.25">
      <c r="A260">
        <v>517.5</v>
      </c>
      <c r="B260">
        <v>1.673</v>
      </c>
      <c r="C260" s="1">
        <v>0.65402777777777776</v>
      </c>
      <c r="D260" s="2">
        <v>43082</v>
      </c>
      <c r="F260">
        <f t="shared" si="16"/>
        <v>5.6370783474075968E-7</v>
      </c>
      <c r="H260">
        <f t="shared" si="17"/>
        <v>5.6370783474075968E-7</v>
      </c>
      <c r="I260">
        <f t="shared" si="18"/>
        <v>-14.388729743178176</v>
      </c>
      <c r="J260">
        <f t="shared" si="19"/>
        <v>1773968.6028310822</v>
      </c>
    </row>
    <row r="261" spans="1:10" x14ac:dyDescent="0.25">
      <c r="A261">
        <v>519.5</v>
      </c>
      <c r="B261">
        <v>1.6739999999999999</v>
      </c>
      <c r="C261" s="1">
        <v>0.65405092592592595</v>
      </c>
      <c r="D261" s="2">
        <v>43082</v>
      </c>
      <c r="F261">
        <f t="shared" si="16"/>
        <v>5.5968190213299085E-7</v>
      </c>
      <c r="H261">
        <f t="shared" si="17"/>
        <v>5.5968190213299085E-7</v>
      </c>
      <c r="I261">
        <f t="shared" si="18"/>
        <v>-14.395897246513833</v>
      </c>
      <c r="J261">
        <f t="shared" si="19"/>
        <v>1786729.2049089365</v>
      </c>
    </row>
    <row r="262" spans="1:10" x14ac:dyDescent="0.25">
      <c r="A262">
        <v>521.5</v>
      </c>
      <c r="B262">
        <v>1.675</v>
      </c>
      <c r="C262" s="1">
        <v>0.65407407407407414</v>
      </c>
      <c r="D262" s="2">
        <v>43082</v>
      </c>
      <c r="F262">
        <f t="shared" si="16"/>
        <v>5.556583737849103E-7</v>
      </c>
      <c r="H262">
        <f t="shared" si="17"/>
        <v>5.556583737849103E-7</v>
      </c>
      <c r="I262">
        <f t="shared" si="18"/>
        <v>-14.403112167177415</v>
      </c>
      <c r="J262">
        <f t="shared" si="19"/>
        <v>1799666.9305789853</v>
      </c>
    </row>
    <row r="263" spans="1:10" x14ac:dyDescent="0.25">
      <c r="A263">
        <v>523.5</v>
      </c>
      <c r="B263">
        <v>1.6759999999999999</v>
      </c>
      <c r="C263" s="1">
        <v>0.65409722222222222</v>
      </c>
      <c r="D263" s="2">
        <v>43082</v>
      </c>
      <c r="F263">
        <f t="shared" si="16"/>
        <v>5.5163724682661696E-7</v>
      </c>
      <c r="H263">
        <f t="shared" si="17"/>
        <v>5.5163724682661696E-7</v>
      </c>
      <c r="I263">
        <f t="shared" si="18"/>
        <v>-14.410375168240597</v>
      </c>
      <c r="J263">
        <f t="shared" si="19"/>
        <v>1812785.495817519</v>
      </c>
    </row>
    <row r="264" spans="1:10" x14ac:dyDescent="0.25">
      <c r="A264">
        <v>525.5</v>
      </c>
      <c r="B264">
        <v>1.6759999999999999</v>
      </c>
      <c r="C264" s="1">
        <v>0.6541203703703703</v>
      </c>
      <c r="D264" s="2">
        <v>43082</v>
      </c>
      <c r="F264">
        <f t="shared" si="16"/>
        <v>5.5163724682661696E-7</v>
      </c>
      <c r="H264">
        <f t="shared" si="17"/>
        <v>5.5163724682661696E-7</v>
      </c>
      <c r="I264">
        <f t="shared" si="18"/>
        <v>-14.410375168240597</v>
      </c>
      <c r="J264">
        <f t="shared" si="19"/>
        <v>1812785.495817519</v>
      </c>
    </row>
    <row r="265" spans="1:10" x14ac:dyDescent="0.25">
      <c r="A265">
        <v>527.5</v>
      </c>
      <c r="B265">
        <v>1.677</v>
      </c>
      <c r="C265" s="1">
        <v>0.65414351851851849</v>
      </c>
      <c r="D265" s="2">
        <v>43082</v>
      </c>
      <c r="F265">
        <f t="shared" si="16"/>
        <v>5.4761851839334304E-7</v>
      </c>
      <c r="H265">
        <f t="shared" si="17"/>
        <v>5.4761851839334304E-7</v>
      </c>
      <c r="I265">
        <f t="shared" si="18"/>
        <v>-14.417686926731117</v>
      </c>
      <c r="J265">
        <f t="shared" si="19"/>
        <v>1826088.7212760777</v>
      </c>
    </row>
    <row r="266" spans="1:10" x14ac:dyDescent="0.25">
      <c r="A266">
        <v>529.5</v>
      </c>
      <c r="B266">
        <v>1.6779999999999999</v>
      </c>
      <c r="C266" s="1">
        <v>0.65416666666666667</v>
      </c>
      <c r="D266" s="2">
        <v>43082</v>
      </c>
      <c r="F266">
        <f t="shared" si="16"/>
        <v>5.436021856254475E-7</v>
      </c>
      <c r="H266">
        <f t="shared" si="17"/>
        <v>5.436021856254475E-7</v>
      </c>
      <c r="I266">
        <f t="shared" si="18"/>
        <v>-14.425048134027307</v>
      </c>
      <c r="J266">
        <f t="shared" si="19"/>
        <v>1839580.5359933183</v>
      </c>
    </row>
    <row r="267" spans="1:10" x14ac:dyDescent="0.25">
      <c r="A267">
        <v>531.5</v>
      </c>
      <c r="B267">
        <v>1.6779999999999999</v>
      </c>
      <c r="C267" s="1">
        <v>0.65418981481481475</v>
      </c>
      <c r="D267" s="2">
        <v>43082</v>
      </c>
      <c r="F267">
        <f t="shared" si="16"/>
        <v>5.436021856254475E-7</v>
      </c>
      <c r="H267">
        <f t="shared" si="17"/>
        <v>5.436021856254475E-7</v>
      </c>
      <c r="I267">
        <f t="shared" si="18"/>
        <v>-14.425048134027307</v>
      </c>
      <c r="J267">
        <f t="shared" si="19"/>
        <v>1839580.5359933183</v>
      </c>
    </row>
    <row r="268" spans="1:10" x14ac:dyDescent="0.25">
      <c r="A268">
        <v>533.5</v>
      </c>
      <c r="B268">
        <v>1.679</v>
      </c>
      <c r="C268" s="1">
        <v>0.65421296296296294</v>
      </c>
      <c r="D268" s="2">
        <v>43082</v>
      </c>
      <c r="F268">
        <f t="shared" si="16"/>
        <v>5.3958824566839763E-7</v>
      </c>
      <c r="H268">
        <f t="shared" si="17"/>
        <v>5.3958824566839763E-7</v>
      </c>
      <c r="I268">
        <f t="shared" si="18"/>
        <v>-14.432459496266683</v>
      </c>
      <c r="J268">
        <f t="shared" si="19"/>
        <v>1853264.9812660061</v>
      </c>
    </row>
    <row r="269" spans="1:10" x14ac:dyDescent="0.25">
      <c r="A269">
        <v>535.5</v>
      </c>
      <c r="B269">
        <v>1.679</v>
      </c>
      <c r="C269" s="1">
        <v>0.65423611111111113</v>
      </c>
      <c r="D269" s="2">
        <v>43082</v>
      </c>
      <c r="F269">
        <f t="shared" si="16"/>
        <v>5.3958824566839763E-7</v>
      </c>
      <c r="H269">
        <f t="shared" si="17"/>
        <v>5.3958824566839763E-7</v>
      </c>
      <c r="I269">
        <f t="shared" si="18"/>
        <v>-14.432459496266683</v>
      </c>
      <c r="J269">
        <f t="shared" si="19"/>
        <v>1853264.9812660061</v>
      </c>
    </row>
    <row r="270" spans="1:10" x14ac:dyDescent="0.25">
      <c r="A270">
        <v>537.5</v>
      </c>
      <c r="B270">
        <v>1.68</v>
      </c>
      <c r="C270" s="1">
        <v>0.65425925925925921</v>
      </c>
      <c r="D270" s="2">
        <v>43082</v>
      </c>
      <c r="F270">
        <f t="shared" si="16"/>
        <v>5.3557669567276223E-7</v>
      </c>
      <c r="H270">
        <f t="shared" si="17"/>
        <v>5.3557669567276223E-7</v>
      </c>
      <c r="I270">
        <f t="shared" si="18"/>
        <v>-14.439921734769136</v>
      </c>
      <c r="J270">
        <f t="shared" si="19"/>
        <v>1867146.2146870573</v>
      </c>
    </row>
    <row r="271" spans="1:10" x14ac:dyDescent="0.25">
      <c r="A271">
        <v>539.5</v>
      </c>
      <c r="B271">
        <v>1.681</v>
      </c>
      <c r="C271" s="1">
        <v>0.6542824074074074</v>
      </c>
      <c r="D271" s="2">
        <v>43082</v>
      </c>
      <c r="F271">
        <f t="shared" si="16"/>
        <v>5.3156753279419396E-7</v>
      </c>
      <c r="H271">
        <f t="shared" si="17"/>
        <v>5.3156753279419396E-7</v>
      </c>
      <c r="I271">
        <f t="shared" si="18"/>
        <v>-14.447435586475466</v>
      </c>
      <c r="J271">
        <f t="shared" si="19"/>
        <v>1881228.5143591871</v>
      </c>
    </row>
    <row r="272" spans="1:10" x14ac:dyDescent="0.25">
      <c r="A272">
        <v>541.5</v>
      </c>
      <c r="B272">
        <v>1.681</v>
      </c>
      <c r="C272" s="1">
        <v>0.65430555555555558</v>
      </c>
      <c r="D272" s="2">
        <v>43082</v>
      </c>
      <c r="F272">
        <f t="shared" si="16"/>
        <v>5.3156753279419396E-7</v>
      </c>
      <c r="H272">
        <f t="shared" si="17"/>
        <v>5.3156753279419396E-7</v>
      </c>
      <c r="I272">
        <f t="shared" si="18"/>
        <v>-14.447435586475466</v>
      </c>
      <c r="J272">
        <f t="shared" si="19"/>
        <v>1881228.5143591871</v>
      </c>
    </row>
    <row r="273" spans="1:10" x14ac:dyDescent="0.25">
      <c r="A273">
        <v>543.5</v>
      </c>
      <c r="B273">
        <v>1.6819999999999999</v>
      </c>
      <c r="C273" s="1">
        <v>0.65432870370370366</v>
      </c>
      <c r="D273" s="2">
        <v>43082</v>
      </c>
      <c r="F273">
        <f t="shared" si="16"/>
        <v>5.2756075419342281E-7</v>
      </c>
      <c r="H273">
        <f t="shared" si="17"/>
        <v>5.2756075419342281E-7</v>
      </c>
      <c r="I273">
        <f t="shared" si="18"/>
        <v>-14.455001804401791</v>
      </c>
      <c r="J273">
        <f t="shared" si="19"/>
        <v>1895516.2832930591</v>
      </c>
    </row>
    <row r="274" spans="1:10" x14ac:dyDescent="0.25">
      <c r="A274">
        <v>545.5</v>
      </c>
      <c r="B274">
        <v>1.6830000000000001</v>
      </c>
      <c r="C274" s="1">
        <v>0.65435185185185185</v>
      </c>
      <c r="D274" s="2">
        <v>43082</v>
      </c>
      <c r="F274">
        <f t="shared" si="16"/>
        <v>5.2355635703623928E-7</v>
      </c>
      <c r="H274">
        <f t="shared" si="17"/>
        <v>5.2355635703623928E-7</v>
      </c>
      <c r="I274">
        <f t="shared" si="18"/>
        <v>-14.462621158110666</v>
      </c>
      <c r="J274">
        <f t="shared" si="19"/>
        <v>1910014.0539995057</v>
      </c>
    </row>
    <row r="275" spans="1:10" x14ac:dyDescent="0.25">
      <c r="A275">
        <v>547.5</v>
      </c>
      <c r="B275">
        <v>1.6830000000000001</v>
      </c>
      <c r="C275" s="1">
        <v>0.65437500000000004</v>
      </c>
      <c r="D275" s="2">
        <v>43082</v>
      </c>
      <c r="F275">
        <f t="shared" si="16"/>
        <v>5.2355635703623928E-7</v>
      </c>
      <c r="H275">
        <f t="shared" si="17"/>
        <v>5.2355635703623928E-7</v>
      </c>
      <c r="I275">
        <f t="shared" si="18"/>
        <v>-14.462621158110666</v>
      </c>
      <c r="J275">
        <f t="shared" si="19"/>
        <v>1910014.0539995057</v>
      </c>
    </row>
    <row r="276" spans="1:10" x14ac:dyDescent="0.25">
      <c r="A276">
        <v>549.5</v>
      </c>
      <c r="B276">
        <v>1.6839999999999999</v>
      </c>
      <c r="C276" s="1">
        <v>0.65439814814814812</v>
      </c>
      <c r="D276" s="2">
        <v>43082</v>
      </c>
      <c r="F276">
        <f t="shared" si="16"/>
        <v>5.1955433849348672E-7</v>
      </c>
      <c r="H276">
        <f t="shared" si="17"/>
        <v>5.1955433849348672E-7</v>
      </c>
      <c r="I276">
        <f t="shared" si="18"/>
        <v>-14.470294434199536</v>
      </c>
      <c r="J276">
        <f t="shared" si="19"/>
        <v>1924726.493285815</v>
      </c>
    </row>
    <row r="277" spans="1:10" x14ac:dyDescent="0.25">
      <c r="A277">
        <v>551.5</v>
      </c>
      <c r="B277">
        <v>1.6850000000000001</v>
      </c>
      <c r="C277" s="1">
        <v>0.65442129629629631</v>
      </c>
      <c r="D277" s="2">
        <v>43082</v>
      </c>
      <c r="F277">
        <f t="shared" si="16"/>
        <v>5.1555469574104347E-7</v>
      </c>
      <c r="H277">
        <f t="shared" si="17"/>
        <v>5.1555469574104347E-7</v>
      </c>
      <c r="I277">
        <f t="shared" si="18"/>
        <v>-14.478022436807386</v>
      </c>
      <c r="J277">
        <f t="shared" si="19"/>
        <v>1939658.4072668154</v>
      </c>
    </row>
    <row r="278" spans="1:10" x14ac:dyDescent="0.25">
      <c r="A278">
        <v>553.5</v>
      </c>
      <c r="B278">
        <v>1.6850000000000001</v>
      </c>
      <c r="C278" s="1">
        <v>0.6544444444444445</v>
      </c>
      <c r="D278" s="2">
        <v>43082</v>
      </c>
      <c r="F278">
        <f t="shared" si="16"/>
        <v>5.1555469574104347E-7</v>
      </c>
      <c r="H278">
        <f t="shared" si="17"/>
        <v>5.1555469574104347E-7</v>
      </c>
      <c r="I278">
        <f t="shared" si="18"/>
        <v>-14.478022436807386</v>
      </c>
      <c r="J278">
        <f t="shared" si="19"/>
        <v>1939658.4072668154</v>
      </c>
    </row>
    <row r="279" spans="1:10" x14ac:dyDescent="0.25">
      <c r="A279">
        <v>555.5</v>
      </c>
      <c r="B279">
        <v>1.6859999999999999</v>
      </c>
      <c r="C279" s="1">
        <v>0.65446759259259257</v>
      </c>
      <c r="D279" s="2">
        <v>43082</v>
      </c>
      <c r="F279">
        <f t="shared" si="16"/>
        <v>5.1155742595981775E-7</v>
      </c>
      <c r="H279">
        <f t="shared" si="17"/>
        <v>5.1155742595981775E-7</v>
      </c>
      <c r="I279">
        <f t="shared" si="18"/>
        <v>-14.485805988140338</v>
      </c>
      <c r="J279">
        <f t="shared" si="19"/>
        <v>1954814.7466019755</v>
      </c>
    </row>
    <row r="280" spans="1:10" x14ac:dyDescent="0.25">
      <c r="A280">
        <v>557.5</v>
      </c>
      <c r="B280">
        <v>1.6859999999999999</v>
      </c>
      <c r="C280" s="1">
        <v>0.65449074074074076</v>
      </c>
      <c r="D280" s="2">
        <v>43082</v>
      </c>
      <c r="F280">
        <f t="shared" si="16"/>
        <v>5.1155742595981775E-7</v>
      </c>
      <c r="H280">
        <f t="shared" si="17"/>
        <v>5.1155742595981775E-7</v>
      </c>
      <c r="I280">
        <f t="shared" si="18"/>
        <v>-14.485805988140338</v>
      </c>
      <c r="J280">
        <f t="shared" si="19"/>
        <v>1954814.7466019755</v>
      </c>
    </row>
    <row r="281" spans="1:10" x14ac:dyDescent="0.25">
      <c r="A281">
        <v>559.5</v>
      </c>
      <c r="B281">
        <v>1.6870000000000001</v>
      </c>
      <c r="C281" s="1">
        <v>0.65451388888888895</v>
      </c>
      <c r="D281" s="2">
        <v>43082</v>
      </c>
      <c r="F281">
        <f t="shared" si="16"/>
        <v>5.0756252633573192E-7</v>
      </c>
      <c r="H281">
        <f t="shared" si="17"/>
        <v>5.0756252633573192E-7</v>
      </c>
      <c r="I281">
        <f t="shared" si="18"/>
        <v>-14.493645929017106</v>
      </c>
      <c r="J281">
        <f t="shared" si="19"/>
        <v>1970200.6119705944</v>
      </c>
    </row>
    <row r="282" spans="1:10" x14ac:dyDescent="0.25">
      <c r="A282">
        <v>561.5</v>
      </c>
      <c r="B282">
        <v>1.6879999999999999</v>
      </c>
      <c r="C282" s="1">
        <v>0.65453703703703703</v>
      </c>
      <c r="D282" s="2">
        <v>43082</v>
      </c>
      <c r="F282">
        <f t="shared" si="16"/>
        <v>5.0356999405970982E-7</v>
      </c>
      <c r="H282">
        <f t="shared" si="17"/>
        <v>5.0356999405970982E-7</v>
      </c>
      <c r="I282">
        <f t="shared" si="18"/>
        <v>-14.501543119435166</v>
      </c>
      <c r="J282">
        <f t="shared" si="19"/>
        <v>1985821.2597977531</v>
      </c>
    </row>
    <row r="283" spans="1:10" x14ac:dyDescent="0.25">
      <c r="A283">
        <v>563.5</v>
      </c>
      <c r="B283">
        <v>1.6879999999999999</v>
      </c>
      <c r="C283" s="1">
        <v>0.65456018518518522</v>
      </c>
      <c r="D283" s="2">
        <v>43082</v>
      </c>
      <c r="F283">
        <f t="shared" si="16"/>
        <v>5.0356999405970982E-7</v>
      </c>
      <c r="H283">
        <f t="shared" si="17"/>
        <v>5.0356999405970982E-7</v>
      </c>
      <c r="I283">
        <f t="shared" si="18"/>
        <v>-14.501543119435166</v>
      </c>
      <c r="J283">
        <f t="shared" si="19"/>
        <v>1985821.2597977531</v>
      </c>
    </row>
    <row r="284" spans="1:10" x14ac:dyDescent="0.25">
      <c r="A284">
        <v>565.5</v>
      </c>
      <c r="B284">
        <v>1.6879999999999999</v>
      </c>
      <c r="C284" s="1">
        <v>0.65458333333333341</v>
      </c>
      <c r="D284" s="2">
        <v>43082</v>
      </c>
      <c r="F284">
        <f t="shared" si="16"/>
        <v>5.0356999405970982E-7</v>
      </c>
      <c r="H284">
        <f t="shared" si="17"/>
        <v>5.0356999405970982E-7</v>
      </c>
      <c r="I284">
        <f t="shared" si="18"/>
        <v>-14.501543119435166</v>
      </c>
      <c r="J284">
        <f t="shared" si="19"/>
        <v>1985821.2597977531</v>
      </c>
    </row>
    <row r="285" spans="1:10" x14ac:dyDescent="0.25">
      <c r="A285">
        <v>567.5</v>
      </c>
      <c r="B285">
        <v>1.6890000000000001</v>
      </c>
      <c r="C285" s="1">
        <v>0.65460648148148148</v>
      </c>
      <c r="D285" s="2">
        <v>43082</v>
      </c>
      <c r="F285">
        <f t="shared" si="16"/>
        <v>4.9957982632766668E-7</v>
      </c>
      <c r="H285">
        <f t="shared" si="17"/>
        <v>4.9957982632766668E-7</v>
      </c>
      <c r="I285">
        <f t="shared" si="18"/>
        <v>-14.509498439158653</v>
      </c>
      <c r="J285">
        <f t="shared" si="19"/>
        <v>2001682.1082445299</v>
      </c>
    </row>
    <row r="286" spans="1:10" x14ac:dyDescent="0.25">
      <c r="A286">
        <v>569.5</v>
      </c>
      <c r="B286">
        <v>1.69</v>
      </c>
      <c r="C286" s="1">
        <v>0.65462962962962956</v>
      </c>
      <c r="D286" s="2">
        <v>43082</v>
      </c>
      <c r="F286">
        <f t="shared" si="16"/>
        <v>4.9559202034049912E-7</v>
      </c>
      <c r="H286">
        <f t="shared" si="17"/>
        <v>4.9559202034049912E-7</v>
      </c>
      <c r="I286">
        <f t="shared" si="18"/>
        <v>-14.517512788328917</v>
      </c>
      <c r="J286">
        <f t="shared" si="19"/>
        <v>2017788.7434768314</v>
      </c>
    </row>
    <row r="287" spans="1:10" x14ac:dyDescent="0.25">
      <c r="A287">
        <v>571.5</v>
      </c>
      <c r="B287">
        <v>1.69</v>
      </c>
      <c r="C287" s="1">
        <v>0.65465277777777775</v>
      </c>
      <c r="D287" s="2">
        <v>43082</v>
      </c>
      <c r="F287">
        <f t="shared" si="16"/>
        <v>4.9559202034049912E-7</v>
      </c>
      <c r="H287">
        <f t="shared" si="17"/>
        <v>4.9559202034049912E-7</v>
      </c>
      <c r="I287">
        <f t="shared" si="18"/>
        <v>-14.517512788328917</v>
      </c>
      <c r="J287">
        <f t="shared" si="19"/>
        <v>2017788.7434768314</v>
      </c>
    </row>
    <row r="288" spans="1:10" x14ac:dyDescent="0.25">
      <c r="A288">
        <v>573.5</v>
      </c>
      <c r="B288">
        <v>1.69</v>
      </c>
      <c r="C288" s="1">
        <v>0.65467592592592594</v>
      </c>
      <c r="D288" s="2">
        <v>43082</v>
      </c>
      <c r="F288">
        <f t="shared" si="16"/>
        <v>4.9559202034049912E-7</v>
      </c>
      <c r="H288">
        <f t="shared" si="17"/>
        <v>4.9559202034049912E-7</v>
      </c>
      <c r="I288">
        <f t="shared" si="18"/>
        <v>-14.517512788328917</v>
      </c>
      <c r="J288">
        <f t="shared" si="19"/>
        <v>2017788.7434768314</v>
      </c>
    </row>
    <row r="289" spans="1:10" x14ac:dyDescent="0.25">
      <c r="A289">
        <v>575.5</v>
      </c>
      <c r="B289">
        <v>1.6910000000000001</v>
      </c>
      <c r="C289" s="1">
        <v>0.65469907407407402</v>
      </c>
      <c r="D289" s="2">
        <v>43082</v>
      </c>
      <c r="F289">
        <f t="shared" si="16"/>
        <v>4.9160657330406651E-7</v>
      </c>
      <c r="H289">
        <f t="shared" si="17"/>
        <v>4.9160657330406651E-7</v>
      </c>
      <c r="I289">
        <f t="shared" si="18"/>
        <v>-14.525587088098876</v>
      </c>
      <c r="J289">
        <f t="shared" si="19"/>
        <v>2034146.9262281081</v>
      </c>
    </row>
    <row r="290" spans="1:10" x14ac:dyDescent="0.25">
      <c r="A290">
        <v>577.5</v>
      </c>
      <c r="B290">
        <v>1.6919999999999999</v>
      </c>
      <c r="C290" s="1">
        <v>0.65472222222222221</v>
      </c>
      <c r="D290" s="2">
        <v>43082</v>
      </c>
      <c r="F290">
        <f t="shared" si="16"/>
        <v>4.8762348242918932E-7</v>
      </c>
      <c r="H290">
        <f t="shared" si="17"/>
        <v>4.8762348242918932E-7</v>
      </c>
      <c r="I290">
        <f t="shared" si="18"/>
        <v>-14.533722281292206</v>
      </c>
      <c r="J290">
        <f t="shared" si="19"/>
        <v>2050762.5986720521</v>
      </c>
    </row>
    <row r="291" spans="1:10" x14ac:dyDescent="0.25">
      <c r="A291">
        <v>579.5</v>
      </c>
      <c r="B291">
        <v>1.6919999999999999</v>
      </c>
      <c r="C291" s="1">
        <v>0.65474537037037039</v>
      </c>
      <c r="D291" s="2">
        <v>43082</v>
      </c>
      <c r="F291">
        <f t="shared" si="16"/>
        <v>4.8762348242918932E-7</v>
      </c>
      <c r="H291">
        <f t="shared" si="17"/>
        <v>4.8762348242918932E-7</v>
      </c>
      <c r="I291">
        <f t="shared" si="18"/>
        <v>-14.533722281292206</v>
      </c>
      <c r="J291">
        <f t="shared" si="19"/>
        <v>2050762.5986720521</v>
      </c>
    </row>
    <row r="292" spans="1:10" x14ac:dyDescent="0.25">
      <c r="A292">
        <v>581.5</v>
      </c>
      <c r="B292">
        <v>1.6930000000000001</v>
      </c>
      <c r="C292" s="1">
        <v>0.65476851851851847</v>
      </c>
      <c r="D292" s="2">
        <v>43082</v>
      </c>
      <c r="F292">
        <f t="shared" si="16"/>
        <v>4.8364274493162735E-7</v>
      </c>
      <c r="H292">
        <f t="shared" si="17"/>
        <v>4.8364274493162735E-7</v>
      </c>
      <c r="I292">
        <f t="shared" si="18"/>
        <v>-14.541919333088638</v>
      </c>
      <c r="J292">
        <f t="shared" si="19"/>
        <v>2067641.8916226483</v>
      </c>
    </row>
    <row r="293" spans="1:10" x14ac:dyDescent="0.25">
      <c r="A293">
        <v>583.5</v>
      </c>
      <c r="B293">
        <v>1.6930000000000001</v>
      </c>
      <c r="C293" s="1">
        <v>0.65479166666666666</v>
      </c>
      <c r="D293" s="2">
        <v>43082</v>
      </c>
      <c r="F293">
        <f t="shared" si="16"/>
        <v>4.8364274493162735E-7</v>
      </c>
      <c r="H293">
        <f t="shared" si="17"/>
        <v>4.8364274493162735E-7</v>
      </c>
      <c r="I293">
        <f t="shared" si="18"/>
        <v>-14.541919333088638</v>
      </c>
      <c r="J293">
        <f t="shared" si="19"/>
        <v>2067641.8916226483</v>
      </c>
    </row>
    <row r="294" spans="1:10" x14ac:dyDescent="0.25">
      <c r="A294">
        <v>585.5</v>
      </c>
      <c r="B294">
        <v>1.694</v>
      </c>
      <c r="C294" s="1">
        <v>0.65481481481481485</v>
      </c>
      <c r="D294" s="2">
        <v>43082</v>
      </c>
      <c r="F294">
        <f t="shared" si="16"/>
        <v>4.7966435803207388E-7</v>
      </c>
      <c r="H294">
        <f t="shared" si="17"/>
        <v>4.7966435803207388E-7</v>
      </c>
      <c r="I294">
        <f t="shared" si="18"/>
        <v>-14.550179231736497</v>
      </c>
      <c r="J294">
        <f t="shared" si="19"/>
        <v>2084791.1320797629</v>
      </c>
    </row>
    <row r="295" spans="1:10" x14ac:dyDescent="0.25">
      <c r="A295">
        <v>587.5</v>
      </c>
      <c r="B295">
        <v>1.694</v>
      </c>
      <c r="C295" s="1">
        <v>0.65483796296296293</v>
      </c>
      <c r="D295" s="2">
        <v>43082</v>
      </c>
      <c r="F295">
        <f t="shared" si="16"/>
        <v>4.7966435803207388E-7</v>
      </c>
      <c r="H295">
        <f t="shared" si="17"/>
        <v>4.7966435803207388E-7</v>
      </c>
      <c r="I295">
        <f t="shared" si="18"/>
        <v>-14.550179231736497</v>
      </c>
      <c r="J295">
        <f t="shared" si="19"/>
        <v>2084791.1320797629</v>
      </c>
    </row>
    <row r="296" spans="1:10" x14ac:dyDescent="0.25">
      <c r="A296">
        <v>589.5</v>
      </c>
      <c r="B296">
        <v>1.6950000000000001</v>
      </c>
      <c r="C296" s="1">
        <v>0.65486111111111112</v>
      </c>
      <c r="D296" s="2">
        <v>43082</v>
      </c>
      <c r="F296">
        <f t="shared" si="16"/>
        <v>4.7568831895614422E-7</v>
      </c>
      <c r="H296">
        <f t="shared" si="17"/>
        <v>4.7568831895614422E-7</v>
      </c>
      <c r="I296">
        <f t="shared" si="18"/>
        <v>-14.558502989293912</v>
      </c>
      <c r="J296">
        <f t="shared" si="19"/>
        <v>2102216.8511398626</v>
      </c>
    </row>
    <row r="297" spans="1:10" x14ac:dyDescent="0.25">
      <c r="A297">
        <v>591.5</v>
      </c>
      <c r="B297">
        <v>1.696</v>
      </c>
      <c r="C297" s="1">
        <v>0.6548842592592593</v>
      </c>
      <c r="D297" s="2">
        <v>43082</v>
      </c>
      <c r="F297">
        <f t="shared" si="16"/>
        <v>4.7171462493436397E-7</v>
      </c>
      <c r="H297">
        <f t="shared" si="17"/>
        <v>4.7171462493436397E-7</v>
      </c>
      <c r="I297">
        <f t="shared" si="18"/>
        <v>-14.5668916424</v>
      </c>
      <c r="J297">
        <f t="shared" si="19"/>
        <v>2119925.7922926252</v>
      </c>
    </row>
    <row r="298" spans="1:10" x14ac:dyDescent="0.25">
      <c r="A298">
        <v>593.5</v>
      </c>
      <c r="B298">
        <v>1.696</v>
      </c>
      <c r="C298" s="1">
        <v>0.65490740740740738</v>
      </c>
      <c r="D298" s="2">
        <v>43082</v>
      </c>
      <c r="F298">
        <f t="shared" si="16"/>
        <v>4.7171462493436397E-7</v>
      </c>
      <c r="H298">
        <f t="shared" si="17"/>
        <v>4.7171462493436397E-7</v>
      </c>
      <c r="I298">
        <f t="shared" si="18"/>
        <v>-14.5668916424</v>
      </c>
      <c r="J298">
        <f t="shared" si="19"/>
        <v>2119925.7922926252</v>
      </c>
    </row>
    <row r="299" spans="1:10" x14ac:dyDescent="0.25">
      <c r="A299">
        <v>595.5</v>
      </c>
      <c r="B299">
        <v>1.6970000000000001</v>
      </c>
      <c r="C299" s="1">
        <v>0.65493055555555557</v>
      </c>
      <c r="D299" s="2">
        <v>43082</v>
      </c>
      <c r="F299">
        <f t="shared" si="16"/>
        <v>4.6774327320214965E-7</v>
      </c>
      <c r="H299">
        <f t="shared" si="17"/>
        <v>4.6774327320214965E-7</v>
      </c>
      <c r="I299">
        <f t="shared" si="18"/>
        <v>-14.575346253077559</v>
      </c>
      <c r="J299">
        <f t="shared" si="19"/>
        <v>2137924.9201256162</v>
      </c>
    </row>
    <row r="300" spans="1:10" x14ac:dyDescent="0.25">
      <c r="A300">
        <v>597.5</v>
      </c>
      <c r="B300">
        <v>1.6970000000000001</v>
      </c>
      <c r="C300" s="1">
        <v>0.65495370370370376</v>
      </c>
      <c r="D300" s="2">
        <v>43082</v>
      </c>
      <c r="F300">
        <f t="shared" si="16"/>
        <v>4.6774327320214965E-7</v>
      </c>
      <c r="H300">
        <f t="shared" si="17"/>
        <v>4.6774327320214965E-7</v>
      </c>
      <c r="I300">
        <f t="shared" si="18"/>
        <v>-14.575346253077559</v>
      </c>
      <c r="J300">
        <f t="shared" si="19"/>
        <v>2137924.9201256162</v>
      </c>
    </row>
    <row r="301" spans="1:10" x14ac:dyDescent="0.25">
      <c r="A301">
        <v>599.5</v>
      </c>
      <c r="B301">
        <v>1.698</v>
      </c>
      <c r="C301" s="1">
        <v>0.65497685185185184</v>
      </c>
      <c r="D301" s="2">
        <v>43082</v>
      </c>
      <c r="F301">
        <f t="shared" si="16"/>
        <v>4.6377426099981045E-7</v>
      </c>
      <c r="H301">
        <f t="shared" si="17"/>
        <v>4.6377426099981045E-7</v>
      </c>
      <c r="I301">
        <f t="shared" si="18"/>
        <v>-14.583867909568751</v>
      </c>
      <c r="J301">
        <f t="shared" si="19"/>
        <v>2156221.4294605036</v>
      </c>
    </row>
    <row r="302" spans="1:10" x14ac:dyDescent="0.25">
      <c r="A302">
        <v>601.5</v>
      </c>
      <c r="B302">
        <v>1.698</v>
      </c>
      <c r="C302" s="1">
        <v>0.65500000000000003</v>
      </c>
      <c r="D302" s="2">
        <v>43082</v>
      </c>
      <c r="F302">
        <f t="shared" si="16"/>
        <v>4.6377426099981045E-7</v>
      </c>
      <c r="H302">
        <f t="shared" si="17"/>
        <v>4.6377426099981045E-7</v>
      </c>
      <c r="I302">
        <f t="shared" si="18"/>
        <v>-14.583867909568751</v>
      </c>
      <c r="J302">
        <f t="shared" si="19"/>
        <v>2156221.4294605036</v>
      </c>
    </row>
    <row r="303" spans="1:10" x14ac:dyDescent="0.25">
      <c r="A303">
        <v>603.5</v>
      </c>
      <c r="B303">
        <v>1.6990000000000001</v>
      </c>
      <c r="C303" s="1">
        <v>0.65502314814814822</v>
      </c>
      <c r="D303" s="2">
        <v>43082</v>
      </c>
      <c r="F303">
        <f t="shared" si="16"/>
        <v>4.5980758557252557E-7</v>
      </c>
      <c r="H303">
        <f t="shared" si="17"/>
        <v>4.5980758557252557E-7</v>
      </c>
      <c r="I303">
        <f t="shared" si="18"/>
        <v>-14.592457727205511</v>
      </c>
      <c r="J303">
        <f t="shared" si="19"/>
        <v>2174822.7549461988</v>
      </c>
    </row>
    <row r="304" spans="1:10" x14ac:dyDescent="0.25">
      <c r="A304">
        <v>605.5</v>
      </c>
      <c r="B304">
        <v>1.6990000000000001</v>
      </c>
      <c r="C304" s="1">
        <v>0.65504629629629629</v>
      </c>
      <c r="D304" s="2">
        <v>43082</v>
      </c>
      <c r="F304">
        <f t="shared" si="16"/>
        <v>4.5980758557252557E-7</v>
      </c>
      <c r="H304">
        <f t="shared" si="17"/>
        <v>4.5980758557252557E-7</v>
      </c>
      <c r="I304">
        <f t="shared" si="18"/>
        <v>-14.592457727205511</v>
      </c>
      <c r="J304">
        <f t="shared" si="19"/>
        <v>2174822.7549461988</v>
      </c>
    </row>
    <row r="305" spans="1:10" x14ac:dyDescent="0.25">
      <c r="A305">
        <v>607.5</v>
      </c>
      <c r="B305">
        <v>1.7</v>
      </c>
      <c r="C305" s="1">
        <v>0.65506944444444437</v>
      </c>
      <c r="D305" s="2">
        <v>43082</v>
      </c>
      <c r="F305">
        <f t="shared" si="16"/>
        <v>4.5584324417034177E-7</v>
      </c>
      <c r="H305">
        <f t="shared" si="17"/>
        <v>4.5584324417034177E-7</v>
      </c>
      <c r="I305">
        <f t="shared" si="18"/>
        <v>-14.601116849316334</v>
      </c>
      <c r="J305">
        <f t="shared" si="19"/>
        <v>2193736.5811355868</v>
      </c>
    </row>
    <row r="306" spans="1:10" x14ac:dyDescent="0.25">
      <c r="A306">
        <v>609.5</v>
      </c>
      <c r="B306">
        <v>1.7</v>
      </c>
      <c r="C306" s="1">
        <v>0.65509259259259256</v>
      </c>
      <c r="D306" s="2">
        <v>43082</v>
      </c>
      <c r="F306">
        <f t="shared" si="16"/>
        <v>4.5584324417034177E-7</v>
      </c>
      <c r="H306">
        <f t="shared" si="17"/>
        <v>4.5584324417034177E-7</v>
      </c>
      <c r="I306">
        <f t="shared" si="18"/>
        <v>-14.601116849316334</v>
      </c>
      <c r="J306">
        <f t="shared" si="19"/>
        <v>2193736.5811355868</v>
      </c>
    </row>
    <row r="307" spans="1:10" x14ac:dyDescent="0.25">
      <c r="A307">
        <v>611.5</v>
      </c>
      <c r="B307">
        <v>1.7010000000000001</v>
      </c>
      <c r="C307" s="1">
        <v>0.65511574074074075</v>
      </c>
      <c r="D307" s="2">
        <v>43082</v>
      </c>
      <c r="F307">
        <f t="shared" si="16"/>
        <v>4.5188123404815146E-7</v>
      </c>
      <c r="H307">
        <f t="shared" si="17"/>
        <v>4.5188123404815146E-7</v>
      </c>
      <c r="I307">
        <f t="shared" si="18"/>
        <v>-14.609846448171364</v>
      </c>
      <c r="J307">
        <f t="shared" si="19"/>
        <v>2212970.8530747313</v>
      </c>
    </row>
    <row r="308" spans="1:10" x14ac:dyDescent="0.25">
      <c r="A308">
        <v>613.5</v>
      </c>
      <c r="B308">
        <v>1.7010000000000001</v>
      </c>
      <c r="C308" s="1">
        <v>0.65513888888888883</v>
      </c>
      <c r="D308" s="2">
        <v>43082</v>
      </c>
      <c r="F308">
        <f t="shared" si="16"/>
        <v>4.5188123404815146E-7</v>
      </c>
      <c r="H308">
        <f t="shared" si="17"/>
        <v>4.5188123404815146E-7</v>
      </c>
      <c r="I308">
        <f t="shared" si="18"/>
        <v>-14.609846448171364</v>
      </c>
      <c r="J308">
        <f t="shared" si="19"/>
        <v>2212970.8530747313</v>
      </c>
    </row>
    <row r="309" spans="1:10" x14ac:dyDescent="0.25">
      <c r="A309">
        <v>615.5</v>
      </c>
      <c r="B309">
        <v>1.702</v>
      </c>
      <c r="C309" s="1">
        <v>0.65516203703703701</v>
      </c>
      <c r="D309" s="2">
        <v>43082</v>
      </c>
      <c r="F309">
        <f t="shared" si="16"/>
        <v>4.4792155246569122E-7</v>
      </c>
      <c r="H309">
        <f t="shared" si="17"/>
        <v>4.4792155246569122E-7</v>
      </c>
      <c r="I309">
        <f t="shared" si="18"/>
        <v>-14.618647725967657</v>
      </c>
      <c r="J309">
        <f t="shared" si="19"/>
        <v>2232533.7874350119</v>
      </c>
    </row>
    <row r="310" spans="1:10" x14ac:dyDescent="0.25">
      <c r="A310">
        <v>617.5</v>
      </c>
      <c r="B310">
        <v>1.702</v>
      </c>
      <c r="C310" s="1">
        <v>0.6551851851851852</v>
      </c>
      <c r="D310" s="2">
        <v>43082</v>
      </c>
      <c r="F310">
        <f t="shared" si="16"/>
        <v>4.4792155246569122E-7</v>
      </c>
      <c r="H310">
        <f t="shared" si="17"/>
        <v>4.4792155246569122E-7</v>
      </c>
      <c r="I310">
        <f t="shared" si="18"/>
        <v>-14.618647725967657</v>
      </c>
      <c r="J310">
        <f t="shared" si="19"/>
        <v>2232533.7874350119</v>
      </c>
    </row>
    <row r="311" spans="1:10" x14ac:dyDescent="0.25">
      <c r="A311">
        <v>619.5</v>
      </c>
      <c r="B311">
        <v>1.7030000000000001</v>
      </c>
      <c r="C311" s="1">
        <v>0.65520833333333328</v>
      </c>
      <c r="D311" s="2">
        <v>43082</v>
      </c>
      <c r="F311">
        <f t="shared" si="16"/>
        <v>4.4396419668752424E-7</v>
      </c>
      <c r="H311">
        <f t="shared" si="17"/>
        <v>4.4396419668752424E-7</v>
      </c>
      <c r="I311">
        <f t="shared" si="18"/>
        <v>-14.627521915856773</v>
      </c>
      <c r="J311">
        <f t="shared" si="19"/>
        <v>2252433.8842211436</v>
      </c>
    </row>
    <row r="312" spans="1:10" x14ac:dyDescent="0.25">
      <c r="A312">
        <v>621.5</v>
      </c>
      <c r="B312">
        <v>1.7030000000000001</v>
      </c>
      <c r="C312" s="1">
        <v>0.65523148148148147</v>
      </c>
      <c r="D312" s="2">
        <v>43082</v>
      </c>
      <c r="F312">
        <f t="shared" si="16"/>
        <v>4.4396419668752424E-7</v>
      </c>
      <c r="H312">
        <f t="shared" si="17"/>
        <v>4.4396419668752424E-7</v>
      </c>
      <c r="I312">
        <f t="shared" si="18"/>
        <v>-14.627521915856773</v>
      </c>
      <c r="J312">
        <f t="shared" si="19"/>
        <v>2252433.8842211436</v>
      </c>
    </row>
    <row r="313" spans="1:10" x14ac:dyDescent="0.25">
      <c r="A313">
        <v>623.5</v>
      </c>
      <c r="B313">
        <v>1.704</v>
      </c>
      <c r="C313" s="1">
        <v>0.65525462962962966</v>
      </c>
      <c r="D313" s="2">
        <v>43082</v>
      </c>
      <c r="F313">
        <f t="shared" si="16"/>
        <v>4.4000916398303241E-7</v>
      </c>
      <c r="H313">
        <f t="shared" si="17"/>
        <v>4.4000916398303241E-7</v>
      </c>
      <c r="I313">
        <f t="shared" si="18"/>
        <v>-14.636470283016823</v>
      </c>
      <c r="J313">
        <f t="shared" si="19"/>
        <v>2272679.93909</v>
      </c>
    </row>
    <row r="314" spans="1:10" x14ac:dyDescent="0.25">
      <c r="A314">
        <v>625.5</v>
      </c>
      <c r="B314">
        <v>1.704</v>
      </c>
      <c r="C314" s="1">
        <v>0.65527777777777774</v>
      </c>
      <c r="D314" s="2">
        <v>43082</v>
      </c>
      <c r="F314">
        <f t="shared" si="16"/>
        <v>4.4000916398303241E-7</v>
      </c>
      <c r="H314">
        <f t="shared" si="17"/>
        <v>4.4000916398303241E-7</v>
      </c>
      <c r="I314">
        <f t="shared" si="18"/>
        <v>-14.636470283016823</v>
      </c>
      <c r="J314">
        <f t="shared" si="19"/>
        <v>2272679.93909</v>
      </c>
    </row>
    <row r="315" spans="1:10" x14ac:dyDescent="0.25">
      <c r="A315">
        <v>627.5</v>
      </c>
      <c r="B315">
        <v>1.7050000000000001</v>
      </c>
      <c r="C315" s="1">
        <v>0.65530092592592593</v>
      </c>
      <c r="D315" s="2">
        <v>43082</v>
      </c>
      <c r="F315">
        <f t="shared" si="16"/>
        <v>4.3605645162640431E-7</v>
      </c>
      <c r="H315">
        <f t="shared" si="17"/>
        <v>4.3605645162640431E-7</v>
      </c>
      <c r="I315">
        <f t="shared" si="18"/>
        <v>-14.645494125771348</v>
      </c>
      <c r="J315">
        <f t="shared" si="19"/>
        <v>2293281.0563178179</v>
      </c>
    </row>
    <row r="316" spans="1:10" x14ac:dyDescent="0.25">
      <c r="A316">
        <v>629.5</v>
      </c>
      <c r="B316">
        <v>1.7050000000000001</v>
      </c>
      <c r="C316" s="1">
        <v>0.65532407407407411</v>
      </c>
      <c r="D316" s="2">
        <v>43082</v>
      </c>
      <c r="F316">
        <f t="shared" si="16"/>
        <v>4.3605645162640431E-7</v>
      </c>
      <c r="H316">
        <f t="shared" si="17"/>
        <v>4.3605645162640431E-7</v>
      </c>
      <c r="I316">
        <f t="shared" si="18"/>
        <v>-14.645494125771348</v>
      </c>
      <c r="J316">
        <f t="shared" si="19"/>
        <v>2293281.0563178179</v>
      </c>
    </row>
    <row r="317" spans="1:10" x14ac:dyDescent="0.25">
      <c r="A317">
        <v>631.5</v>
      </c>
      <c r="B317">
        <v>1.706</v>
      </c>
      <c r="C317" s="1">
        <v>0.65534722222222219</v>
      </c>
      <c r="D317" s="2">
        <v>43082</v>
      </c>
      <c r="F317">
        <f t="shared" si="16"/>
        <v>4.321060568966198E-7</v>
      </c>
      <c r="H317">
        <f t="shared" si="17"/>
        <v>4.321060568966198E-7</v>
      </c>
      <c r="I317">
        <f t="shared" si="18"/>
        <v>-14.654594776757495</v>
      </c>
      <c r="J317">
        <f t="shared" si="19"/>
        <v>2314246.6624559425</v>
      </c>
    </row>
    <row r="318" spans="1:10" x14ac:dyDescent="0.25">
      <c r="A318">
        <v>633.5</v>
      </c>
      <c r="B318">
        <v>1.706</v>
      </c>
      <c r="C318" s="1">
        <v>0.65537037037037038</v>
      </c>
      <c r="D318" s="2">
        <v>43082</v>
      </c>
      <c r="F318">
        <f t="shared" si="16"/>
        <v>4.321060568966198E-7</v>
      </c>
      <c r="H318">
        <f t="shared" si="17"/>
        <v>4.321060568966198E-7</v>
      </c>
      <c r="I318">
        <f t="shared" si="18"/>
        <v>-14.654594776757495</v>
      </c>
      <c r="J318">
        <f t="shared" si="19"/>
        <v>2314246.6624559425</v>
      </c>
    </row>
    <row r="319" spans="1:10" x14ac:dyDescent="0.25">
      <c r="A319">
        <v>635.5</v>
      </c>
      <c r="B319">
        <v>1.7070000000000001</v>
      </c>
      <c r="C319" s="1">
        <v>0.65539351851851857</v>
      </c>
      <c r="D319" s="2">
        <v>43082</v>
      </c>
      <c r="F319">
        <f t="shared" si="16"/>
        <v>4.2815797707744482E-7</v>
      </c>
      <c r="H319">
        <f t="shared" si="17"/>
        <v>4.2815797707744482E-7</v>
      </c>
      <c r="I319">
        <f t="shared" si="18"/>
        <v>-14.663773604146094</v>
      </c>
      <c r="J319">
        <f t="shared" si="19"/>
        <v>2335586.5207180781</v>
      </c>
    </row>
    <row r="320" spans="1:10" x14ac:dyDescent="0.25">
      <c r="A320">
        <v>637.5</v>
      </c>
      <c r="B320">
        <v>1.7070000000000001</v>
      </c>
      <c r="C320" s="1">
        <v>0.65541666666666665</v>
      </c>
      <c r="D320" s="2">
        <v>43082</v>
      </c>
      <c r="F320">
        <f t="shared" si="16"/>
        <v>4.2815797707744482E-7</v>
      </c>
      <c r="H320">
        <f t="shared" si="17"/>
        <v>4.2815797707744482E-7</v>
      </c>
      <c r="I320">
        <f t="shared" si="18"/>
        <v>-14.663773604146094</v>
      </c>
      <c r="J320">
        <f t="shared" si="19"/>
        <v>2335586.5207180781</v>
      </c>
    </row>
    <row r="321" spans="1:10" x14ac:dyDescent="0.25">
      <c r="A321">
        <v>639.5</v>
      </c>
      <c r="B321">
        <v>1.708</v>
      </c>
      <c r="C321" s="1">
        <v>0.65543981481481484</v>
      </c>
      <c r="D321" s="2">
        <v>43082</v>
      </c>
      <c r="F321">
        <f t="shared" si="16"/>
        <v>4.2421220945741836E-7</v>
      </c>
      <c r="H321">
        <f t="shared" si="17"/>
        <v>4.2421220945741836E-7</v>
      </c>
      <c r="I321">
        <f t="shared" si="18"/>
        <v>-14.673032012916456</v>
      </c>
      <c r="J321">
        <f t="shared" si="19"/>
        <v>2357310.7461452689</v>
      </c>
    </row>
    <row r="322" spans="1:10" x14ac:dyDescent="0.25">
      <c r="A322">
        <v>641.5</v>
      </c>
      <c r="B322">
        <v>1.708</v>
      </c>
      <c r="C322" s="1">
        <v>0.65546296296296302</v>
      </c>
      <c r="D322" s="2">
        <v>43082</v>
      </c>
      <c r="F322">
        <f t="shared" si="16"/>
        <v>4.2421220945741836E-7</v>
      </c>
      <c r="H322">
        <f t="shared" si="17"/>
        <v>4.2421220945741836E-7</v>
      </c>
      <c r="I322">
        <f t="shared" si="18"/>
        <v>-14.673032012916456</v>
      </c>
      <c r="J322">
        <f t="shared" si="19"/>
        <v>2357310.7461452689</v>
      </c>
    </row>
    <row r="323" spans="1:10" x14ac:dyDescent="0.25">
      <c r="A323">
        <v>643.5</v>
      </c>
      <c r="B323">
        <v>1.7090000000000001</v>
      </c>
      <c r="C323" s="1">
        <v>0.6554861111111111</v>
      </c>
      <c r="D323" s="2">
        <v>43082</v>
      </c>
      <c r="F323">
        <f t="shared" ref="F323:F386" si="20">LOG(1.819/B323)/64460.268</f>
        <v>4.2026875132983856E-7</v>
      </c>
      <c r="H323">
        <f t="shared" ref="H323:H386" si="21">F323</f>
        <v>4.2026875132983856E-7</v>
      </c>
      <c r="I323">
        <f t="shared" ref="I323:I386" si="22">LN(H323)</f>
        <v>-14.682371446188885</v>
      </c>
      <c r="J323">
        <f t="shared" ref="J323:J386" si="23">1/H323</f>
        <v>2379429.8215980665</v>
      </c>
    </row>
    <row r="324" spans="1:10" x14ac:dyDescent="0.25">
      <c r="A324">
        <v>645.5</v>
      </c>
      <c r="B324">
        <v>1.7090000000000001</v>
      </c>
      <c r="C324" s="1">
        <v>0.65550925925925929</v>
      </c>
      <c r="D324" s="2">
        <v>43082</v>
      </c>
      <c r="F324">
        <f t="shared" si="20"/>
        <v>4.2026875132983856E-7</v>
      </c>
      <c r="H324">
        <f t="shared" si="21"/>
        <v>4.2026875132983856E-7</v>
      </c>
      <c r="I324">
        <f t="shared" si="22"/>
        <v>-14.682371446188885</v>
      </c>
      <c r="J324">
        <f t="shared" si="23"/>
        <v>2379429.8215980665</v>
      </c>
    </row>
    <row r="325" spans="1:10" x14ac:dyDescent="0.25">
      <c r="A325">
        <v>647.5</v>
      </c>
      <c r="B325">
        <v>1.71</v>
      </c>
      <c r="C325" s="1">
        <v>0.65553240740740748</v>
      </c>
      <c r="D325" s="2">
        <v>43082</v>
      </c>
      <c r="F325">
        <f t="shared" si="20"/>
        <v>4.1632759999275363E-7</v>
      </c>
      <c r="H325">
        <f t="shared" si="21"/>
        <v>4.1632759999275363E-7</v>
      </c>
      <c r="I325">
        <f t="shared" si="22"/>
        <v>-14.691793386617983</v>
      </c>
      <c r="J325">
        <f t="shared" si="23"/>
        <v>2401954.6146289734</v>
      </c>
    </row>
    <row r="326" spans="1:10" x14ac:dyDescent="0.25">
      <c r="A326">
        <v>649.5</v>
      </c>
      <c r="B326">
        <v>1.71</v>
      </c>
      <c r="C326" s="1">
        <v>0.65555555555555556</v>
      </c>
      <c r="D326" s="2">
        <v>43082</v>
      </c>
      <c r="F326">
        <f t="shared" si="20"/>
        <v>4.1632759999275363E-7</v>
      </c>
      <c r="H326">
        <f t="shared" si="21"/>
        <v>4.1632759999275363E-7</v>
      </c>
      <c r="I326">
        <f t="shared" si="22"/>
        <v>-14.691793386617983</v>
      </c>
      <c r="J326">
        <f t="shared" si="23"/>
        <v>2401954.6146289734</v>
      </c>
    </row>
    <row r="327" spans="1:10" x14ac:dyDescent="0.25">
      <c r="A327">
        <v>651.5</v>
      </c>
      <c r="B327">
        <v>1.7110000000000001</v>
      </c>
      <c r="C327" s="1">
        <v>0.65557870370370364</v>
      </c>
      <c r="D327" s="2">
        <v>43082</v>
      </c>
      <c r="F327">
        <f t="shared" si="20"/>
        <v>4.1238875274895291E-7</v>
      </c>
      <c r="H327">
        <f t="shared" si="21"/>
        <v>4.1238875274895291E-7</v>
      </c>
      <c r="I327">
        <f t="shared" si="22"/>
        <v>-14.701299357850214</v>
      </c>
      <c r="J327">
        <f t="shared" si="23"/>
        <v>2424896.395292243</v>
      </c>
    </row>
    <row r="328" spans="1:10" x14ac:dyDescent="0.25">
      <c r="A328">
        <v>653.5</v>
      </c>
      <c r="B328">
        <v>1.7110000000000001</v>
      </c>
      <c r="C328" s="1">
        <v>0.65560185185185182</v>
      </c>
      <c r="D328" s="2">
        <v>43082</v>
      </c>
      <c r="F328">
        <f t="shared" si="20"/>
        <v>4.1238875274895291E-7</v>
      </c>
      <c r="H328">
        <f t="shared" si="21"/>
        <v>4.1238875274895291E-7</v>
      </c>
      <c r="I328">
        <f t="shared" si="22"/>
        <v>-14.701299357850214</v>
      </c>
      <c r="J328">
        <f t="shared" si="23"/>
        <v>2424896.395292243</v>
      </c>
    </row>
    <row r="329" spans="1:10" x14ac:dyDescent="0.25">
      <c r="A329">
        <v>655.5</v>
      </c>
      <c r="B329">
        <v>1.712</v>
      </c>
      <c r="C329" s="1">
        <v>0.65562500000000001</v>
      </c>
      <c r="D329" s="2">
        <v>43082</v>
      </c>
      <c r="F329">
        <f t="shared" si="20"/>
        <v>4.084522069059525E-7</v>
      </c>
      <c r="H329">
        <f t="shared" si="21"/>
        <v>4.084522069059525E-7</v>
      </c>
      <c r="I329">
        <f t="shared" si="22"/>
        <v>-14.71089092604924</v>
      </c>
      <c r="J329">
        <f t="shared" si="23"/>
        <v>2448266.8549523922</v>
      </c>
    </row>
    <row r="330" spans="1:10" x14ac:dyDescent="0.25">
      <c r="A330">
        <v>657.5</v>
      </c>
      <c r="B330">
        <v>1.712</v>
      </c>
      <c r="C330" s="1">
        <v>0.65564814814814809</v>
      </c>
      <c r="D330" s="2">
        <v>43082</v>
      </c>
      <c r="F330">
        <f t="shared" si="20"/>
        <v>4.084522069059525E-7</v>
      </c>
      <c r="H330">
        <f t="shared" si="21"/>
        <v>4.084522069059525E-7</v>
      </c>
      <c r="I330">
        <f t="shared" si="22"/>
        <v>-14.71089092604924</v>
      </c>
      <c r="J330">
        <f t="shared" si="23"/>
        <v>2448266.8549523922</v>
      </c>
    </row>
    <row r="331" spans="1:10" x14ac:dyDescent="0.25">
      <c r="A331">
        <v>659.5</v>
      </c>
      <c r="B331">
        <v>1.712</v>
      </c>
      <c r="C331" s="1">
        <v>0.65567129629629628</v>
      </c>
      <c r="D331" s="2">
        <v>43082</v>
      </c>
      <c r="F331">
        <f t="shared" si="20"/>
        <v>4.084522069059525E-7</v>
      </c>
      <c r="H331">
        <f t="shared" si="21"/>
        <v>4.084522069059525E-7</v>
      </c>
      <c r="I331">
        <f t="shared" si="22"/>
        <v>-14.71089092604924</v>
      </c>
      <c r="J331">
        <f t="shared" si="23"/>
        <v>2448266.8549523922</v>
      </c>
    </row>
    <row r="332" spans="1:10" x14ac:dyDescent="0.25">
      <c r="A332">
        <v>661.5</v>
      </c>
      <c r="B332">
        <v>1.7130000000000001</v>
      </c>
      <c r="C332" s="1">
        <v>0.65569444444444447</v>
      </c>
      <c r="D332" s="2">
        <v>43082</v>
      </c>
      <c r="F332">
        <f t="shared" si="20"/>
        <v>4.0451795977598259E-7</v>
      </c>
      <c r="H332">
        <f t="shared" si="21"/>
        <v>4.0451795977598259E-7</v>
      </c>
      <c r="I332">
        <f t="shared" si="22"/>
        <v>-14.720569701492888</v>
      </c>
      <c r="J332">
        <f t="shared" si="23"/>
        <v>2472078.1261573369</v>
      </c>
    </row>
    <row r="333" spans="1:10" x14ac:dyDescent="0.25">
      <c r="A333">
        <v>663.5</v>
      </c>
      <c r="B333">
        <v>1.7130000000000001</v>
      </c>
      <c r="C333" s="1">
        <v>0.65571759259259255</v>
      </c>
      <c r="D333" s="2">
        <v>43082</v>
      </c>
      <c r="F333">
        <f t="shared" si="20"/>
        <v>4.0451795977598259E-7</v>
      </c>
      <c r="H333">
        <f t="shared" si="21"/>
        <v>4.0451795977598259E-7</v>
      </c>
      <c r="I333">
        <f t="shared" si="22"/>
        <v>-14.720569701492888</v>
      </c>
      <c r="J333">
        <f t="shared" si="23"/>
        <v>2472078.1261573369</v>
      </c>
    </row>
    <row r="334" spans="1:10" x14ac:dyDescent="0.25">
      <c r="A334">
        <v>665.5</v>
      </c>
      <c r="B334">
        <v>1.7130000000000001</v>
      </c>
      <c r="C334" s="1">
        <v>0.65574074074074074</v>
      </c>
      <c r="D334" s="2">
        <v>43082</v>
      </c>
      <c r="F334">
        <f t="shared" si="20"/>
        <v>4.0451795977598259E-7</v>
      </c>
      <c r="H334">
        <f t="shared" si="21"/>
        <v>4.0451795977598259E-7</v>
      </c>
      <c r="I334">
        <f t="shared" si="22"/>
        <v>-14.720569701492888</v>
      </c>
      <c r="J334">
        <f t="shared" si="23"/>
        <v>2472078.1261573369</v>
      </c>
    </row>
    <row r="335" spans="1:10" x14ac:dyDescent="0.25">
      <c r="A335">
        <v>667.5</v>
      </c>
      <c r="B335">
        <v>1.714</v>
      </c>
      <c r="C335" s="1">
        <v>0.65576388888888892</v>
      </c>
      <c r="D335" s="2">
        <v>43082</v>
      </c>
      <c r="F335">
        <f t="shared" si="20"/>
        <v>4.0058600867598395E-7</v>
      </c>
      <c r="H335">
        <f t="shared" si="21"/>
        <v>4.0058600867598395E-7</v>
      </c>
      <c r="I335">
        <f t="shared" si="22"/>
        <v>-14.730337340245775</v>
      </c>
      <c r="J335">
        <f t="shared" si="23"/>
        <v>2496342.8036470818</v>
      </c>
    </row>
    <row r="336" spans="1:10" x14ac:dyDescent="0.25">
      <c r="A336">
        <v>669.5</v>
      </c>
      <c r="B336">
        <v>1.714</v>
      </c>
      <c r="C336" s="1">
        <v>0.655787037037037</v>
      </c>
      <c r="D336" s="2">
        <v>43082</v>
      </c>
      <c r="F336">
        <f t="shared" si="20"/>
        <v>4.0058600867598395E-7</v>
      </c>
      <c r="H336">
        <f t="shared" si="21"/>
        <v>4.0058600867598395E-7</v>
      </c>
      <c r="I336">
        <f t="shared" si="22"/>
        <v>-14.730337340245775</v>
      </c>
      <c r="J336">
        <f t="shared" si="23"/>
        <v>2496342.8036470818</v>
      </c>
    </row>
    <row r="337" spans="1:10" x14ac:dyDescent="0.25">
      <c r="A337">
        <v>671.5</v>
      </c>
      <c r="B337">
        <v>1.714</v>
      </c>
      <c r="C337" s="1">
        <v>0.65581018518518519</v>
      </c>
      <c r="D337" s="2">
        <v>43082</v>
      </c>
      <c r="F337">
        <f t="shared" si="20"/>
        <v>4.0058600867598395E-7</v>
      </c>
      <c r="H337">
        <f t="shared" si="21"/>
        <v>4.0058600867598395E-7</v>
      </c>
      <c r="I337">
        <f t="shared" si="22"/>
        <v>-14.730337340245775</v>
      </c>
      <c r="J337">
        <f t="shared" si="23"/>
        <v>2496342.8036470818</v>
      </c>
    </row>
    <row r="338" spans="1:10" x14ac:dyDescent="0.25">
      <c r="A338">
        <v>673.5</v>
      </c>
      <c r="B338">
        <v>1.7150000000000001</v>
      </c>
      <c r="C338" s="1">
        <v>0.65583333333333338</v>
      </c>
      <c r="D338" s="2">
        <v>43082</v>
      </c>
      <c r="F338">
        <f t="shared" si="20"/>
        <v>3.9665635092758568E-7</v>
      </c>
      <c r="H338">
        <f t="shared" si="21"/>
        <v>3.9665635092758568E-7</v>
      </c>
      <c r="I338">
        <f t="shared" si="22"/>
        <v>-14.74019554591202</v>
      </c>
      <c r="J338">
        <f t="shared" si="23"/>
        <v>2521073.9665745622</v>
      </c>
    </row>
    <row r="339" spans="1:10" x14ac:dyDescent="0.25">
      <c r="A339">
        <v>675.5</v>
      </c>
      <c r="B339">
        <v>1.7150000000000001</v>
      </c>
      <c r="C339" s="1">
        <v>0.65585648148148146</v>
      </c>
      <c r="D339" s="2">
        <v>43082</v>
      </c>
      <c r="F339">
        <f t="shared" si="20"/>
        <v>3.9665635092758568E-7</v>
      </c>
      <c r="H339">
        <f t="shared" si="21"/>
        <v>3.9665635092758568E-7</v>
      </c>
      <c r="I339">
        <f t="shared" si="22"/>
        <v>-14.74019554591202</v>
      </c>
      <c r="J339">
        <f t="shared" si="23"/>
        <v>2521073.9665745622</v>
      </c>
    </row>
    <row r="340" spans="1:10" x14ac:dyDescent="0.25">
      <c r="A340">
        <v>677.5</v>
      </c>
      <c r="B340">
        <v>1.716</v>
      </c>
      <c r="C340" s="1">
        <v>0.65587962962962965</v>
      </c>
      <c r="D340" s="2">
        <v>43082</v>
      </c>
      <c r="F340">
        <f t="shared" si="20"/>
        <v>3.9272898385710948E-7</v>
      </c>
      <c r="H340">
        <f t="shared" si="21"/>
        <v>3.9272898385710948E-7</v>
      </c>
      <c r="I340">
        <f t="shared" si="22"/>
        <v>-14.750146071472551</v>
      </c>
      <c r="J340">
        <f t="shared" si="23"/>
        <v>2546285.2020207401</v>
      </c>
    </row>
    <row r="341" spans="1:10" x14ac:dyDescent="0.25">
      <c r="A341">
        <v>679.5</v>
      </c>
      <c r="B341">
        <v>1.716</v>
      </c>
      <c r="C341" s="1">
        <v>0.65590277777777783</v>
      </c>
      <c r="D341" s="2">
        <v>43082</v>
      </c>
      <c r="F341">
        <f t="shared" si="20"/>
        <v>3.9272898385710948E-7</v>
      </c>
      <c r="H341">
        <f t="shared" si="21"/>
        <v>3.9272898385710948E-7</v>
      </c>
      <c r="I341">
        <f t="shared" si="22"/>
        <v>-14.750146071472551</v>
      </c>
      <c r="J341">
        <f t="shared" si="23"/>
        <v>2546285.2020207401</v>
      </c>
    </row>
    <row r="342" spans="1:10" x14ac:dyDescent="0.25">
      <c r="A342">
        <v>681.5</v>
      </c>
      <c r="B342">
        <v>1.7170000000000001</v>
      </c>
      <c r="C342" s="1">
        <v>0.65592592592592591</v>
      </c>
      <c r="D342" s="2">
        <v>43082</v>
      </c>
      <c r="F342">
        <f t="shared" si="20"/>
        <v>3.8880390479554008E-7</v>
      </c>
      <c r="H342">
        <f t="shared" si="21"/>
        <v>3.8880390479554008E-7</v>
      </c>
      <c r="I342">
        <f t="shared" si="22"/>
        <v>-14.760190721212155</v>
      </c>
      <c r="J342">
        <f t="shared" si="23"/>
        <v>2571990.6298931567</v>
      </c>
    </row>
    <row r="343" spans="1:10" x14ac:dyDescent="0.25">
      <c r="A343">
        <v>683.5</v>
      </c>
      <c r="B343">
        <v>1.718</v>
      </c>
      <c r="C343" s="1">
        <v>0.6559490740740741</v>
      </c>
      <c r="D343" s="2">
        <v>43082</v>
      </c>
      <c r="F343">
        <f t="shared" si="20"/>
        <v>3.8488111107853461E-7</v>
      </c>
      <c r="H343">
        <f t="shared" si="21"/>
        <v>3.8488111107853461E-7</v>
      </c>
      <c r="I343">
        <f t="shared" si="22"/>
        <v>-14.770331352741321</v>
      </c>
      <c r="J343">
        <f t="shared" si="23"/>
        <v>2598204.9293033532</v>
      </c>
    </row>
    <row r="344" spans="1:10" x14ac:dyDescent="0.25">
      <c r="A344">
        <v>685.5</v>
      </c>
      <c r="B344">
        <v>1.718</v>
      </c>
      <c r="C344" s="1">
        <v>0.65597222222222229</v>
      </c>
      <c r="D344" s="2">
        <v>43082</v>
      </c>
      <c r="F344">
        <f t="shared" si="20"/>
        <v>3.8488111107853461E-7</v>
      </c>
      <c r="H344">
        <f t="shared" si="21"/>
        <v>3.8488111107853461E-7</v>
      </c>
      <c r="I344">
        <f t="shared" si="22"/>
        <v>-14.770331352741321</v>
      </c>
      <c r="J344">
        <f t="shared" si="23"/>
        <v>2598204.9293033532</v>
      </c>
    </row>
    <row r="345" spans="1:10" x14ac:dyDescent="0.25">
      <c r="A345">
        <v>687.5</v>
      </c>
      <c r="B345">
        <v>1.718</v>
      </c>
      <c r="C345" s="1">
        <v>0.65599537037037037</v>
      </c>
      <c r="D345" s="2">
        <v>43082</v>
      </c>
      <c r="F345">
        <f t="shared" si="20"/>
        <v>3.8488111107853461E-7</v>
      </c>
      <c r="H345">
        <f t="shared" si="21"/>
        <v>3.8488111107853461E-7</v>
      </c>
      <c r="I345">
        <f t="shared" si="22"/>
        <v>-14.770331352741321</v>
      </c>
      <c r="J345">
        <f t="shared" si="23"/>
        <v>2598204.9293033532</v>
      </c>
    </row>
    <row r="346" spans="1:10" x14ac:dyDescent="0.25">
      <c r="A346">
        <v>689.5</v>
      </c>
      <c r="B346">
        <v>1.7190000000000001</v>
      </c>
      <c r="C346" s="1">
        <v>0.65601851851851845</v>
      </c>
      <c r="D346" s="2">
        <v>43082</v>
      </c>
      <c r="F346">
        <f t="shared" si="20"/>
        <v>3.8096060004639003E-7</v>
      </c>
      <c r="H346">
        <f t="shared" si="21"/>
        <v>3.8096060004639003E-7</v>
      </c>
      <c r="I346">
        <f t="shared" si="22"/>
        <v>-14.780569879118827</v>
      </c>
      <c r="J346">
        <f t="shared" si="23"/>
        <v>2624943.3665272179</v>
      </c>
    </row>
    <row r="347" spans="1:10" x14ac:dyDescent="0.25">
      <c r="A347">
        <v>691.5</v>
      </c>
      <c r="B347">
        <v>1.7190000000000001</v>
      </c>
      <c r="C347" s="1">
        <v>0.65604166666666663</v>
      </c>
      <c r="D347" s="2">
        <v>43082</v>
      </c>
      <c r="F347">
        <f t="shared" si="20"/>
        <v>3.8096060004639003E-7</v>
      </c>
      <c r="H347">
        <f t="shared" si="21"/>
        <v>3.8096060004639003E-7</v>
      </c>
      <c r="I347">
        <f t="shared" si="22"/>
        <v>-14.780569879118827</v>
      </c>
      <c r="J347">
        <f t="shared" si="23"/>
        <v>2624943.3665272179</v>
      </c>
    </row>
    <row r="348" spans="1:10" x14ac:dyDescent="0.25">
      <c r="A348">
        <v>693.5</v>
      </c>
      <c r="B348">
        <v>1.72</v>
      </c>
      <c r="C348" s="1">
        <v>0.65606481481481482</v>
      </c>
      <c r="D348" s="2">
        <v>43082</v>
      </c>
      <c r="F348">
        <f t="shared" si="20"/>
        <v>3.7704236904405398E-7</v>
      </c>
      <c r="H348">
        <f t="shared" si="21"/>
        <v>3.7704236904405398E-7</v>
      </c>
      <c r="I348">
        <f t="shared" si="22"/>
        <v>-14.790908271080852</v>
      </c>
      <c r="J348">
        <f t="shared" si="23"/>
        <v>2652221.8246596023</v>
      </c>
    </row>
    <row r="349" spans="1:10" x14ac:dyDescent="0.25">
      <c r="A349">
        <v>695.5</v>
      </c>
      <c r="B349">
        <v>1.72</v>
      </c>
      <c r="C349" s="1">
        <v>0.6560879629629629</v>
      </c>
      <c r="D349" s="2">
        <v>43082</v>
      </c>
      <c r="F349">
        <f t="shared" si="20"/>
        <v>3.7704236904405398E-7</v>
      </c>
      <c r="H349">
        <f t="shared" si="21"/>
        <v>3.7704236904405398E-7</v>
      </c>
      <c r="I349">
        <f t="shared" si="22"/>
        <v>-14.790908271080852</v>
      </c>
      <c r="J349">
        <f t="shared" si="23"/>
        <v>2652221.8246596023</v>
      </c>
    </row>
    <row r="350" spans="1:10" x14ac:dyDescent="0.25">
      <c r="A350">
        <v>697.5</v>
      </c>
      <c r="B350">
        <v>1.7210000000000001</v>
      </c>
      <c r="C350" s="1">
        <v>0.65611111111111109</v>
      </c>
      <c r="D350" s="2">
        <v>43082</v>
      </c>
      <c r="F350">
        <f t="shared" si="20"/>
        <v>3.7312641542109711E-7</v>
      </c>
      <c r="H350">
        <f t="shared" si="21"/>
        <v>3.7312641542109711E-7</v>
      </c>
      <c r="I350">
        <f t="shared" si="22"/>
        <v>-14.801348559383364</v>
      </c>
      <c r="J350">
        <f t="shared" si="23"/>
        <v>2680056.835084795</v>
      </c>
    </row>
    <row r="351" spans="1:10" x14ac:dyDescent="0.25">
      <c r="A351">
        <v>699.5</v>
      </c>
      <c r="B351">
        <v>1.7210000000000001</v>
      </c>
      <c r="C351" s="1">
        <v>0.65613425925925928</v>
      </c>
      <c r="D351" s="2">
        <v>43082</v>
      </c>
      <c r="F351">
        <f t="shared" si="20"/>
        <v>3.7312641542109711E-7</v>
      </c>
      <c r="H351">
        <f t="shared" si="21"/>
        <v>3.7312641542109711E-7</v>
      </c>
      <c r="I351">
        <f t="shared" si="22"/>
        <v>-14.801348559383364</v>
      </c>
      <c r="J351">
        <f t="shared" si="23"/>
        <v>2680056.835084795</v>
      </c>
    </row>
    <row r="352" spans="1:10" x14ac:dyDescent="0.25">
      <c r="A352">
        <v>701.5</v>
      </c>
      <c r="B352">
        <v>1.722</v>
      </c>
      <c r="C352" s="1">
        <v>0.65615740740740736</v>
      </c>
      <c r="D352" s="2">
        <v>43082</v>
      </c>
      <c r="F352">
        <f t="shared" si="20"/>
        <v>3.6921273653171364E-7</v>
      </c>
      <c r="H352">
        <f t="shared" si="21"/>
        <v>3.6921273653171364E-7</v>
      </c>
      <c r="I352">
        <f t="shared" si="22"/>
        <v>-14.81189283726455</v>
      </c>
      <c r="J352">
        <f t="shared" si="23"/>
        <v>2708465.6108934223</v>
      </c>
    </row>
    <row r="353" spans="1:10" x14ac:dyDescent="0.25">
      <c r="A353">
        <v>703.5</v>
      </c>
      <c r="B353">
        <v>1.722</v>
      </c>
      <c r="C353" s="1">
        <v>0.65618055555555554</v>
      </c>
      <c r="D353" s="2">
        <v>43082</v>
      </c>
      <c r="F353">
        <f t="shared" si="20"/>
        <v>3.6921273653171364E-7</v>
      </c>
      <c r="H353">
        <f t="shared" si="21"/>
        <v>3.6921273653171364E-7</v>
      </c>
      <c r="I353">
        <f t="shared" si="22"/>
        <v>-14.81189283726455</v>
      </c>
      <c r="J353">
        <f t="shared" si="23"/>
        <v>2708465.6108934223</v>
      </c>
    </row>
    <row r="354" spans="1:10" x14ac:dyDescent="0.25">
      <c r="A354">
        <v>705.5</v>
      </c>
      <c r="B354">
        <v>1.722</v>
      </c>
      <c r="C354" s="1">
        <v>0.65620370370370373</v>
      </c>
      <c r="D354" s="2">
        <v>43082</v>
      </c>
      <c r="F354">
        <f t="shared" si="20"/>
        <v>3.6921273653171364E-7</v>
      </c>
      <c r="H354">
        <f t="shared" si="21"/>
        <v>3.6921273653171364E-7</v>
      </c>
      <c r="I354">
        <f t="shared" si="22"/>
        <v>-14.81189283726455</v>
      </c>
      <c r="J354">
        <f t="shared" si="23"/>
        <v>2708465.6108934223</v>
      </c>
    </row>
    <row r="355" spans="1:10" x14ac:dyDescent="0.25">
      <c r="A355">
        <v>707.5</v>
      </c>
      <c r="B355">
        <v>1.7230000000000001</v>
      </c>
      <c r="C355" s="1">
        <v>0.65622685185185181</v>
      </c>
      <c r="D355" s="2">
        <v>43082</v>
      </c>
      <c r="F355">
        <f t="shared" si="20"/>
        <v>3.6530132973469936E-7</v>
      </c>
      <c r="H355">
        <f t="shared" si="21"/>
        <v>3.6530132973469936E-7</v>
      </c>
      <c r="I355">
        <f t="shared" si="22"/>
        <v>-14.822543263034911</v>
      </c>
      <c r="J355">
        <f t="shared" si="23"/>
        <v>2737466.0823880699</v>
      </c>
    </row>
    <row r="356" spans="1:10" x14ac:dyDescent="0.25">
      <c r="A356">
        <v>709.5</v>
      </c>
      <c r="B356">
        <v>1.7230000000000001</v>
      </c>
      <c r="C356" s="1">
        <v>0.65625</v>
      </c>
      <c r="D356" s="2">
        <v>43082</v>
      </c>
      <c r="F356">
        <f t="shared" si="20"/>
        <v>3.6530132973469936E-7</v>
      </c>
      <c r="H356">
        <f t="shared" si="21"/>
        <v>3.6530132973469936E-7</v>
      </c>
      <c r="I356">
        <f t="shared" si="22"/>
        <v>-14.822543263034911</v>
      </c>
      <c r="J356">
        <f t="shared" si="23"/>
        <v>2737466.0823880699</v>
      </c>
    </row>
    <row r="357" spans="1:10" x14ac:dyDescent="0.25">
      <c r="A357">
        <v>711.5</v>
      </c>
      <c r="B357">
        <v>1.7230000000000001</v>
      </c>
      <c r="C357" s="1">
        <v>0.65627314814814819</v>
      </c>
      <c r="D357" s="2">
        <v>43082</v>
      </c>
      <c r="F357">
        <f t="shared" si="20"/>
        <v>3.6530132973469936E-7</v>
      </c>
      <c r="H357">
        <f t="shared" si="21"/>
        <v>3.6530132973469936E-7</v>
      </c>
      <c r="I357">
        <f t="shared" si="22"/>
        <v>-14.822543263034911</v>
      </c>
      <c r="J357">
        <f t="shared" si="23"/>
        <v>2737466.0823880699</v>
      </c>
    </row>
    <row r="358" spans="1:10" x14ac:dyDescent="0.25">
      <c r="A358">
        <v>713.5</v>
      </c>
      <c r="B358">
        <v>1.724</v>
      </c>
      <c r="C358" s="1">
        <v>0.65629629629629627</v>
      </c>
      <c r="D358" s="2">
        <v>43082</v>
      </c>
      <c r="F358">
        <f t="shared" si="20"/>
        <v>3.6139219239345326E-7</v>
      </c>
      <c r="H358">
        <f t="shared" si="21"/>
        <v>3.6139219239345326E-7</v>
      </c>
      <c r="I358">
        <f t="shared" si="22"/>
        <v>-14.833302062802906</v>
      </c>
      <c r="J358">
        <f t="shared" si="23"/>
        <v>2767076.934831189</v>
      </c>
    </row>
    <row r="359" spans="1:10" x14ac:dyDescent="0.25">
      <c r="A359">
        <v>715.5</v>
      </c>
      <c r="B359">
        <v>1.724</v>
      </c>
      <c r="C359" s="1">
        <v>0.65631944444444446</v>
      </c>
      <c r="D359" s="2">
        <v>43082</v>
      </c>
      <c r="F359">
        <f t="shared" si="20"/>
        <v>3.6139219239345326E-7</v>
      </c>
      <c r="H359">
        <f t="shared" si="21"/>
        <v>3.6139219239345326E-7</v>
      </c>
      <c r="I359">
        <f t="shared" si="22"/>
        <v>-14.833302062802906</v>
      </c>
      <c r="J359">
        <f t="shared" si="23"/>
        <v>2767076.934831189</v>
      </c>
    </row>
    <row r="360" spans="1:10" x14ac:dyDescent="0.25">
      <c r="A360">
        <v>717.5</v>
      </c>
      <c r="B360">
        <v>1.724</v>
      </c>
      <c r="C360" s="1">
        <v>0.65634259259259264</v>
      </c>
      <c r="D360" s="2">
        <v>43082</v>
      </c>
      <c r="F360">
        <f t="shared" si="20"/>
        <v>3.6139219239345326E-7</v>
      </c>
      <c r="H360">
        <f t="shared" si="21"/>
        <v>3.6139219239345326E-7</v>
      </c>
      <c r="I360">
        <f t="shared" si="22"/>
        <v>-14.833302062802906</v>
      </c>
      <c r="J360">
        <f t="shared" si="23"/>
        <v>2767076.934831189</v>
      </c>
    </row>
    <row r="361" spans="1:10" x14ac:dyDescent="0.25">
      <c r="A361">
        <v>719.5</v>
      </c>
      <c r="B361">
        <v>1.7250000000000001</v>
      </c>
      <c r="C361" s="1">
        <v>0.65636574074074072</v>
      </c>
      <c r="D361" s="2">
        <v>43082</v>
      </c>
      <c r="F361">
        <f t="shared" si="20"/>
        <v>3.574853218759592E-7</v>
      </c>
      <c r="H361">
        <f t="shared" si="21"/>
        <v>3.574853218759592E-7</v>
      </c>
      <c r="I361">
        <f t="shared" si="22"/>
        <v>-14.844171533344863</v>
      </c>
      <c r="J361">
        <f t="shared" si="23"/>
        <v>2797317.6486025951</v>
      </c>
    </row>
    <row r="362" spans="1:10" x14ac:dyDescent="0.25">
      <c r="A362">
        <v>721.5</v>
      </c>
      <c r="B362">
        <v>1.7250000000000001</v>
      </c>
      <c r="C362" s="1">
        <v>0.65638888888888891</v>
      </c>
      <c r="D362" s="2">
        <v>43082</v>
      </c>
      <c r="F362">
        <f t="shared" si="20"/>
        <v>3.574853218759592E-7</v>
      </c>
      <c r="H362">
        <f t="shared" si="21"/>
        <v>3.574853218759592E-7</v>
      </c>
      <c r="I362">
        <f t="shared" si="22"/>
        <v>-14.844171533344863</v>
      </c>
      <c r="J362">
        <f t="shared" si="23"/>
        <v>2797317.6486025951</v>
      </c>
    </row>
    <row r="363" spans="1:10" x14ac:dyDescent="0.25">
      <c r="A363">
        <v>723.5</v>
      </c>
      <c r="B363">
        <v>1.7250000000000001</v>
      </c>
      <c r="C363" s="1">
        <v>0.6564120370370371</v>
      </c>
      <c r="D363" s="2">
        <v>43082</v>
      </c>
      <c r="F363">
        <f t="shared" si="20"/>
        <v>3.574853218759592E-7</v>
      </c>
      <c r="H363">
        <f t="shared" si="21"/>
        <v>3.574853218759592E-7</v>
      </c>
      <c r="I363">
        <f t="shared" si="22"/>
        <v>-14.844171533344863</v>
      </c>
      <c r="J363">
        <f t="shared" si="23"/>
        <v>2797317.6486025951</v>
      </c>
    </row>
    <row r="364" spans="1:10" x14ac:dyDescent="0.25">
      <c r="A364">
        <v>725.5</v>
      </c>
      <c r="B364">
        <v>1.726</v>
      </c>
      <c r="C364" s="1">
        <v>0.65643518518518518</v>
      </c>
      <c r="D364" s="2">
        <v>43082</v>
      </c>
      <c r="F364">
        <f t="shared" si="20"/>
        <v>3.5358071555477897E-7</v>
      </c>
      <c r="H364">
        <f t="shared" si="21"/>
        <v>3.5358071555477897E-7</v>
      </c>
      <c r="I364">
        <f t="shared" si="22"/>
        <v>-14.855154045128348</v>
      </c>
      <c r="J364">
        <f t="shared" si="23"/>
        <v>2828208.5419476833</v>
      </c>
    </row>
    <row r="365" spans="1:10" x14ac:dyDescent="0.25">
      <c r="A365">
        <v>727.5</v>
      </c>
      <c r="B365">
        <v>1.726</v>
      </c>
      <c r="C365" s="1">
        <v>0.65645833333333337</v>
      </c>
      <c r="D365" s="2">
        <v>43082</v>
      </c>
      <c r="F365">
        <f t="shared" si="20"/>
        <v>3.5358071555477897E-7</v>
      </c>
      <c r="H365">
        <f t="shared" si="21"/>
        <v>3.5358071555477897E-7</v>
      </c>
      <c r="I365">
        <f t="shared" si="22"/>
        <v>-14.855154045128348</v>
      </c>
      <c r="J365">
        <f t="shared" si="23"/>
        <v>2828208.5419476833</v>
      </c>
    </row>
    <row r="366" spans="1:10" x14ac:dyDescent="0.25">
      <c r="A366">
        <v>729.5</v>
      </c>
      <c r="B366">
        <v>1.726</v>
      </c>
      <c r="C366" s="1">
        <v>0.65648148148148155</v>
      </c>
      <c r="D366" s="2">
        <v>43082</v>
      </c>
      <c r="F366">
        <f t="shared" si="20"/>
        <v>3.5358071555477897E-7</v>
      </c>
      <c r="H366">
        <f t="shared" si="21"/>
        <v>3.5358071555477897E-7</v>
      </c>
      <c r="I366">
        <f t="shared" si="22"/>
        <v>-14.855154045128348</v>
      </c>
      <c r="J366">
        <f t="shared" si="23"/>
        <v>2828208.5419476833</v>
      </c>
    </row>
    <row r="367" spans="1:10" x14ac:dyDescent="0.25">
      <c r="A367">
        <v>731.5</v>
      </c>
      <c r="B367">
        <v>1.7270000000000001</v>
      </c>
      <c r="C367" s="1">
        <v>0.65650462962962963</v>
      </c>
      <c r="D367" s="2">
        <v>43082</v>
      </c>
      <c r="F367">
        <f t="shared" si="20"/>
        <v>3.4967837080703352E-7</v>
      </c>
      <c r="H367">
        <f t="shared" si="21"/>
        <v>3.4967837080703352E-7</v>
      </c>
      <c r="I367">
        <f t="shared" si="22"/>
        <v>-14.866252045498998</v>
      </c>
      <c r="J367">
        <f t="shared" si="23"/>
        <v>2859770.8165136697</v>
      </c>
    </row>
    <row r="368" spans="1:10" x14ac:dyDescent="0.25">
      <c r="A368">
        <v>733.5</v>
      </c>
      <c r="B368">
        <v>1.7270000000000001</v>
      </c>
      <c r="C368" s="1">
        <v>0.65652777777777771</v>
      </c>
      <c r="D368" s="2">
        <v>43082</v>
      </c>
      <c r="F368">
        <f t="shared" si="20"/>
        <v>3.4967837080703352E-7</v>
      </c>
      <c r="H368">
        <f t="shared" si="21"/>
        <v>3.4967837080703352E-7</v>
      </c>
      <c r="I368">
        <f t="shared" si="22"/>
        <v>-14.866252045498998</v>
      </c>
      <c r="J368">
        <f t="shared" si="23"/>
        <v>2859770.8165136697</v>
      </c>
    </row>
    <row r="369" spans="1:10" x14ac:dyDescent="0.25">
      <c r="A369">
        <v>735.5</v>
      </c>
      <c r="B369">
        <v>1.728</v>
      </c>
      <c r="C369" s="1">
        <v>0.6565509259259259</v>
      </c>
      <c r="D369" s="2">
        <v>43082</v>
      </c>
      <c r="F369">
        <f t="shared" si="20"/>
        <v>3.4577828501440707E-7</v>
      </c>
      <c r="H369">
        <f t="shared" si="21"/>
        <v>3.4577828501440707E-7</v>
      </c>
      <c r="I369">
        <f t="shared" si="22"/>
        <v>-14.877468062041444</v>
      </c>
      <c r="J369">
        <f t="shared" si="23"/>
        <v>2892026.6058880314</v>
      </c>
    </row>
    <row r="370" spans="1:10" x14ac:dyDescent="0.25">
      <c r="A370">
        <v>737.5</v>
      </c>
      <c r="B370">
        <v>1.728</v>
      </c>
      <c r="C370" s="1">
        <v>0.65657407407407409</v>
      </c>
      <c r="D370" s="2">
        <v>43082</v>
      </c>
      <c r="F370">
        <f t="shared" si="20"/>
        <v>3.4577828501440707E-7</v>
      </c>
      <c r="H370">
        <f t="shared" si="21"/>
        <v>3.4577828501440707E-7</v>
      </c>
      <c r="I370">
        <f t="shared" si="22"/>
        <v>-14.877468062041444</v>
      </c>
      <c r="J370">
        <f t="shared" si="23"/>
        <v>2892026.6058880314</v>
      </c>
    </row>
    <row r="371" spans="1:10" x14ac:dyDescent="0.25">
      <c r="A371">
        <v>739.5</v>
      </c>
      <c r="B371">
        <v>1.728</v>
      </c>
      <c r="C371" s="1">
        <v>0.65659722222222217</v>
      </c>
      <c r="D371" s="2">
        <v>43082</v>
      </c>
      <c r="F371">
        <f t="shared" si="20"/>
        <v>3.4577828501440707E-7</v>
      </c>
      <c r="H371">
        <f t="shared" si="21"/>
        <v>3.4577828501440707E-7</v>
      </c>
      <c r="I371">
        <f t="shared" si="22"/>
        <v>-14.877468062041444</v>
      </c>
      <c r="J371">
        <f t="shared" si="23"/>
        <v>2892026.6058880314</v>
      </c>
    </row>
    <row r="372" spans="1:10" x14ac:dyDescent="0.25">
      <c r="A372">
        <v>741.5</v>
      </c>
      <c r="B372">
        <v>1.728</v>
      </c>
      <c r="C372" s="1">
        <v>0.65662037037037035</v>
      </c>
      <c r="D372" s="2">
        <v>43082</v>
      </c>
      <c r="F372">
        <f t="shared" si="20"/>
        <v>3.4577828501440707E-7</v>
      </c>
      <c r="H372">
        <f t="shared" si="21"/>
        <v>3.4577828501440707E-7</v>
      </c>
      <c r="I372">
        <f t="shared" si="22"/>
        <v>-14.877468062041444</v>
      </c>
      <c r="J372">
        <f t="shared" si="23"/>
        <v>2892026.6058880314</v>
      </c>
    </row>
    <row r="373" spans="1:10" x14ac:dyDescent="0.25">
      <c r="A373">
        <v>743.5</v>
      </c>
      <c r="B373">
        <v>1.728</v>
      </c>
      <c r="C373" s="1">
        <v>0.65664351851851854</v>
      </c>
      <c r="D373" s="2">
        <v>43082</v>
      </c>
      <c r="F373">
        <f t="shared" si="20"/>
        <v>3.4577828501440707E-7</v>
      </c>
      <c r="H373">
        <f t="shared" si="21"/>
        <v>3.4577828501440707E-7</v>
      </c>
      <c r="I373">
        <f t="shared" si="22"/>
        <v>-14.877468062041444</v>
      </c>
      <c r="J373">
        <f t="shared" si="23"/>
        <v>2892026.6058880314</v>
      </c>
    </row>
    <row r="374" spans="1:10" x14ac:dyDescent="0.25">
      <c r="A374">
        <v>745.5</v>
      </c>
      <c r="B374">
        <v>1.7290000000000001</v>
      </c>
      <c r="C374" s="1">
        <v>0.65666666666666662</v>
      </c>
      <c r="D374" s="2">
        <v>43082</v>
      </c>
      <c r="F374">
        <f t="shared" si="20"/>
        <v>3.4188045556312259E-7</v>
      </c>
      <c r="H374">
        <f t="shared" si="21"/>
        <v>3.4188045556312259E-7</v>
      </c>
      <c r="I374">
        <f t="shared" si="22"/>
        <v>-14.888804706126015</v>
      </c>
      <c r="J374">
        <f t="shared" si="23"/>
        <v>2924999.0273730829</v>
      </c>
    </row>
    <row r="375" spans="1:10" x14ac:dyDescent="0.25">
      <c r="A375">
        <v>747.5</v>
      </c>
      <c r="B375">
        <v>1.7290000000000001</v>
      </c>
      <c r="C375" s="1">
        <v>0.65668981481481481</v>
      </c>
      <c r="D375" s="2">
        <v>43082</v>
      </c>
      <c r="F375">
        <f t="shared" si="20"/>
        <v>3.4188045556312259E-7</v>
      </c>
      <c r="H375">
        <f t="shared" si="21"/>
        <v>3.4188045556312259E-7</v>
      </c>
      <c r="I375">
        <f t="shared" si="22"/>
        <v>-14.888804706126015</v>
      </c>
      <c r="J375">
        <f t="shared" si="23"/>
        <v>2924999.0273730829</v>
      </c>
    </row>
    <row r="376" spans="1:10" x14ac:dyDescent="0.25">
      <c r="A376">
        <v>749.5</v>
      </c>
      <c r="B376">
        <v>1.73</v>
      </c>
      <c r="C376" s="1">
        <v>0.656712962962963</v>
      </c>
      <c r="D376" s="2">
        <v>43082</v>
      </c>
      <c r="F376">
        <f t="shared" si="20"/>
        <v>3.3798487984393977E-7</v>
      </c>
      <c r="H376">
        <f t="shared" si="21"/>
        <v>3.3798487984393977E-7</v>
      </c>
      <c r="I376">
        <f t="shared" si="22"/>
        <v>-14.900264676653522</v>
      </c>
      <c r="J376">
        <f t="shared" si="23"/>
        <v>2958712.2372507825</v>
      </c>
    </row>
    <row r="377" spans="1:10" x14ac:dyDescent="0.25">
      <c r="A377">
        <v>751.5</v>
      </c>
      <c r="B377">
        <v>1.73</v>
      </c>
      <c r="C377" s="1">
        <v>0.65673611111111108</v>
      </c>
      <c r="D377" s="2">
        <v>43082</v>
      </c>
      <c r="F377">
        <f t="shared" si="20"/>
        <v>3.3798487984393977E-7</v>
      </c>
      <c r="H377">
        <f t="shared" si="21"/>
        <v>3.3798487984393977E-7</v>
      </c>
      <c r="I377">
        <f t="shared" si="22"/>
        <v>-14.900264676653522</v>
      </c>
      <c r="J377">
        <f t="shared" si="23"/>
        <v>2958712.2372507825</v>
      </c>
    </row>
    <row r="378" spans="1:10" x14ac:dyDescent="0.25">
      <c r="A378">
        <v>753.5</v>
      </c>
      <c r="B378">
        <v>1.7310000000000001</v>
      </c>
      <c r="C378" s="1">
        <v>0.65675925925925926</v>
      </c>
      <c r="D378" s="2">
        <v>43082</v>
      </c>
      <c r="F378">
        <f t="shared" si="20"/>
        <v>3.3409155525213839E-7</v>
      </c>
      <c r="H378">
        <f t="shared" si="21"/>
        <v>3.3409155525213839E-7</v>
      </c>
      <c r="I378">
        <f t="shared" si="22"/>
        <v>-14.911850764011682</v>
      </c>
      <c r="J378">
        <f t="shared" si="23"/>
        <v>2993191.4898157227</v>
      </c>
    </row>
    <row r="379" spans="1:10" x14ac:dyDescent="0.25">
      <c r="A379">
        <v>755.5</v>
      </c>
      <c r="B379">
        <v>1.7310000000000001</v>
      </c>
      <c r="C379" s="1">
        <v>0.65678240740740745</v>
      </c>
      <c r="D379" s="2">
        <v>43082</v>
      </c>
      <c r="F379">
        <f t="shared" si="20"/>
        <v>3.3409155525213839E-7</v>
      </c>
      <c r="H379">
        <f t="shared" si="21"/>
        <v>3.3409155525213839E-7</v>
      </c>
      <c r="I379">
        <f t="shared" si="22"/>
        <v>-14.911850764011682</v>
      </c>
      <c r="J379">
        <f t="shared" si="23"/>
        <v>2993191.4898157227</v>
      </c>
    </row>
    <row r="380" spans="1:10" x14ac:dyDescent="0.25">
      <c r="A380">
        <v>757.5</v>
      </c>
      <c r="B380">
        <v>1.732</v>
      </c>
      <c r="C380" s="1">
        <v>0.65680555555555553</v>
      </c>
      <c r="D380" s="2">
        <v>43082</v>
      </c>
      <c r="F380">
        <f t="shared" si="20"/>
        <v>3.3020047918751644E-7</v>
      </c>
      <c r="H380">
        <f t="shared" si="21"/>
        <v>3.3020047918751644E-7</v>
      </c>
      <c r="I380">
        <f t="shared" si="22"/>
        <v>-14.923565854257571</v>
      </c>
      <c r="J380">
        <f t="shared" si="23"/>
        <v>3028463.2004792257</v>
      </c>
    </row>
    <row r="381" spans="1:10" x14ac:dyDescent="0.25">
      <c r="A381">
        <v>759.5</v>
      </c>
      <c r="B381">
        <v>1.732</v>
      </c>
      <c r="C381" s="1">
        <v>0.65682870370370372</v>
      </c>
      <c r="D381" s="2">
        <v>43082</v>
      </c>
      <c r="F381">
        <f t="shared" si="20"/>
        <v>3.3020047918751644E-7</v>
      </c>
      <c r="H381">
        <f t="shared" si="21"/>
        <v>3.3020047918751644E-7</v>
      </c>
      <c r="I381">
        <f t="shared" si="22"/>
        <v>-14.923565854257571</v>
      </c>
      <c r="J381">
        <f t="shared" si="23"/>
        <v>3028463.2004792257</v>
      </c>
    </row>
    <row r="382" spans="1:10" x14ac:dyDescent="0.25">
      <c r="A382">
        <v>761.5</v>
      </c>
      <c r="B382">
        <v>1.732</v>
      </c>
      <c r="C382" s="1">
        <v>0.65685185185185191</v>
      </c>
      <c r="D382" s="2">
        <v>43082</v>
      </c>
      <c r="F382">
        <f t="shared" si="20"/>
        <v>3.3020047918751644E-7</v>
      </c>
      <c r="H382">
        <f t="shared" si="21"/>
        <v>3.3020047918751644E-7</v>
      </c>
      <c r="I382">
        <f t="shared" si="22"/>
        <v>-14.923565854257571</v>
      </c>
      <c r="J382">
        <f t="shared" si="23"/>
        <v>3028463.2004792257</v>
      </c>
    </row>
    <row r="383" spans="1:10" x14ac:dyDescent="0.25">
      <c r="A383">
        <v>763.5</v>
      </c>
      <c r="B383">
        <v>1.7330000000000001</v>
      </c>
      <c r="C383" s="1">
        <v>0.65687499999999999</v>
      </c>
      <c r="D383" s="2">
        <v>43082</v>
      </c>
      <c r="F383">
        <f t="shared" si="20"/>
        <v>3.2631164905436878E-7</v>
      </c>
      <c r="H383">
        <f t="shared" si="21"/>
        <v>3.2631164905436878E-7</v>
      </c>
      <c r="I383">
        <f t="shared" si="22"/>
        <v>-14.93541293354194</v>
      </c>
      <c r="J383">
        <f t="shared" si="23"/>
        <v>3064555.013276231</v>
      </c>
    </row>
    <row r="384" spans="1:10" x14ac:dyDescent="0.25">
      <c r="A384">
        <v>765.5</v>
      </c>
      <c r="B384">
        <v>1.7330000000000001</v>
      </c>
      <c r="C384" s="1">
        <v>0.65689814814814818</v>
      </c>
      <c r="D384" s="2">
        <v>43082</v>
      </c>
      <c r="F384">
        <f t="shared" si="20"/>
        <v>3.2631164905436878E-7</v>
      </c>
      <c r="H384">
        <f t="shared" si="21"/>
        <v>3.2631164905436878E-7</v>
      </c>
      <c r="I384">
        <f t="shared" si="22"/>
        <v>-14.93541293354194</v>
      </c>
      <c r="J384">
        <f t="shared" si="23"/>
        <v>3064555.013276231</v>
      </c>
    </row>
    <row r="385" spans="1:10" x14ac:dyDescent="0.25">
      <c r="A385">
        <v>767.5</v>
      </c>
      <c r="B385">
        <v>1.7330000000000001</v>
      </c>
      <c r="C385" s="1">
        <v>0.65692129629629636</v>
      </c>
      <c r="D385" s="2">
        <v>43082</v>
      </c>
      <c r="F385">
        <f t="shared" si="20"/>
        <v>3.2631164905436878E-7</v>
      </c>
      <c r="H385">
        <f t="shared" si="21"/>
        <v>3.2631164905436878E-7</v>
      </c>
      <c r="I385">
        <f t="shared" si="22"/>
        <v>-14.93541293354194</v>
      </c>
      <c r="J385">
        <f t="shared" si="23"/>
        <v>3064555.013276231</v>
      </c>
    </row>
    <row r="386" spans="1:10" x14ac:dyDescent="0.25">
      <c r="A386">
        <v>769.5</v>
      </c>
      <c r="B386">
        <v>1.734</v>
      </c>
      <c r="C386" s="1">
        <v>0.65694444444444444</v>
      </c>
      <c r="D386" s="2">
        <v>43082</v>
      </c>
      <c r="F386">
        <f t="shared" si="20"/>
        <v>3.2242506226148642E-7</v>
      </c>
      <c r="H386">
        <f t="shared" si="21"/>
        <v>3.2242506226148642E-7</v>
      </c>
      <c r="I386">
        <f t="shared" si="22"/>
        <v>-14.947395092792194</v>
      </c>
      <c r="J386">
        <f t="shared" si="23"/>
        <v>3101495.8731371849</v>
      </c>
    </row>
    <row r="387" spans="1:10" x14ac:dyDescent="0.25">
      <c r="A387">
        <v>771.5</v>
      </c>
      <c r="B387">
        <v>1.734</v>
      </c>
      <c r="C387" s="1">
        <v>0.65696759259259252</v>
      </c>
      <c r="D387" s="2">
        <v>43082</v>
      </c>
      <c r="F387">
        <f t="shared" ref="F387:F434" si="24">LOG(1.819/B387)/64460.268</f>
        <v>3.2242506226148642E-7</v>
      </c>
      <c r="H387">
        <f t="shared" ref="H387:H434" si="25">F387</f>
        <v>3.2242506226148642E-7</v>
      </c>
      <c r="I387">
        <f t="shared" ref="I387:I434" si="26">LN(H387)</f>
        <v>-14.947395092792194</v>
      </c>
      <c r="J387">
        <f t="shared" ref="J387:J434" si="27">1/H387</f>
        <v>3101495.8731371849</v>
      </c>
    </row>
    <row r="388" spans="1:10" x14ac:dyDescent="0.25">
      <c r="A388">
        <v>773.5</v>
      </c>
      <c r="B388">
        <v>1.734</v>
      </c>
      <c r="C388" s="1">
        <v>0.65699074074074071</v>
      </c>
      <c r="D388" s="2">
        <v>43082</v>
      </c>
      <c r="F388">
        <f t="shared" si="24"/>
        <v>3.2242506226148642E-7</v>
      </c>
      <c r="H388">
        <f t="shared" si="25"/>
        <v>3.2242506226148642E-7</v>
      </c>
      <c r="I388">
        <f t="shared" si="26"/>
        <v>-14.947395092792194</v>
      </c>
      <c r="J388">
        <f t="shared" si="27"/>
        <v>3101495.8731371849</v>
      </c>
    </row>
    <row r="389" spans="1:10" x14ac:dyDescent="0.25">
      <c r="A389">
        <v>775.5</v>
      </c>
      <c r="B389">
        <v>1.734</v>
      </c>
      <c r="C389" s="1">
        <v>0.6570138888888889</v>
      </c>
      <c r="D389" s="2">
        <v>43082</v>
      </c>
      <c r="F389">
        <f t="shared" si="24"/>
        <v>3.2242506226148642E-7</v>
      </c>
      <c r="H389">
        <f t="shared" si="25"/>
        <v>3.2242506226148642E-7</v>
      </c>
      <c r="I389">
        <f t="shared" si="26"/>
        <v>-14.947395092792194</v>
      </c>
      <c r="J389">
        <f t="shared" si="27"/>
        <v>3101495.8731371849</v>
      </c>
    </row>
    <row r="390" spans="1:10" x14ac:dyDescent="0.25">
      <c r="A390">
        <v>777.5</v>
      </c>
      <c r="B390">
        <v>1.734</v>
      </c>
      <c r="C390" s="1">
        <v>0.65703703703703698</v>
      </c>
      <c r="D390" s="2">
        <v>43082</v>
      </c>
      <c r="F390">
        <f t="shared" si="24"/>
        <v>3.2242506226148642E-7</v>
      </c>
      <c r="H390">
        <f t="shared" si="25"/>
        <v>3.2242506226148642E-7</v>
      </c>
      <c r="I390">
        <f t="shared" si="26"/>
        <v>-14.947395092792194</v>
      </c>
      <c r="J390">
        <f t="shared" si="27"/>
        <v>3101495.8731371849</v>
      </c>
    </row>
    <row r="391" spans="1:10" x14ac:dyDescent="0.25">
      <c r="A391">
        <v>779.5</v>
      </c>
      <c r="B391">
        <v>1.7350000000000001</v>
      </c>
      <c r="C391" s="1">
        <v>0.65706018518518516</v>
      </c>
      <c r="D391" s="2">
        <v>43082</v>
      </c>
      <c r="F391">
        <f t="shared" si="24"/>
        <v>3.1854071622213904E-7</v>
      </c>
      <c r="H391">
        <f t="shared" si="25"/>
        <v>3.1854071622213904E-7</v>
      </c>
      <c r="I391">
        <f t="shared" si="26"/>
        <v>-14.959515532672553</v>
      </c>
      <c r="J391">
        <f t="shared" si="27"/>
        <v>3139316.1033223625</v>
      </c>
    </row>
    <row r="392" spans="1:10" x14ac:dyDescent="0.25">
      <c r="A392">
        <v>781.5</v>
      </c>
      <c r="B392">
        <v>1.7350000000000001</v>
      </c>
      <c r="C392" s="1">
        <v>0.65708333333333335</v>
      </c>
      <c r="D392" s="2">
        <v>43082</v>
      </c>
      <c r="F392">
        <f t="shared" si="24"/>
        <v>3.1854071622213904E-7</v>
      </c>
      <c r="H392">
        <f t="shared" si="25"/>
        <v>3.1854071622213904E-7</v>
      </c>
      <c r="I392">
        <f t="shared" si="26"/>
        <v>-14.959515532672553</v>
      </c>
      <c r="J392">
        <f t="shared" si="27"/>
        <v>3139316.1033223625</v>
      </c>
    </row>
    <row r="393" spans="1:10" x14ac:dyDescent="0.25">
      <c r="A393">
        <v>783.5</v>
      </c>
      <c r="B393">
        <v>1.736</v>
      </c>
      <c r="C393" s="1">
        <v>0.65710648148148143</v>
      </c>
      <c r="D393" s="2">
        <v>43082</v>
      </c>
      <c r="F393">
        <f t="shared" si="24"/>
        <v>3.1465860835407112E-7</v>
      </c>
      <c r="H393">
        <f t="shared" si="25"/>
        <v>3.1465860835407112E-7</v>
      </c>
      <c r="I393">
        <f t="shared" si="26"/>
        <v>-14.971777568841203</v>
      </c>
      <c r="J393">
        <f t="shared" si="27"/>
        <v>3178047.4884537249</v>
      </c>
    </row>
    <row r="394" spans="1:10" x14ac:dyDescent="0.25">
      <c r="A394">
        <v>785.5</v>
      </c>
      <c r="B394">
        <v>1.736</v>
      </c>
      <c r="C394" s="1">
        <v>0.65712962962962962</v>
      </c>
      <c r="D394" s="2">
        <v>43082</v>
      </c>
      <c r="F394">
        <f t="shared" si="24"/>
        <v>3.1465860835407112E-7</v>
      </c>
      <c r="H394">
        <f t="shared" si="25"/>
        <v>3.1465860835407112E-7</v>
      </c>
      <c r="I394">
        <f t="shared" si="26"/>
        <v>-14.971777568841203</v>
      </c>
      <c r="J394">
        <f t="shared" si="27"/>
        <v>3178047.4884537249</v>
      </c>
    </row>
    <row r="395" spans="1:10" x14ac:dyDescent="0.25">
      <c r="A395">
        <v>787.5</v>
      </c>
      <c r="B395">
        <v>1.736</v>
      </c>
      <c r="C395" s="1">
        <v>0.65715277777777781</v>
      </c>
      <c r="D395" s="2">
        <v>43082</v>
      </c>
      <c r="F395">
        <f t="shared" si="24"/>
        <v>3.1465860835407112E-7</v>
      </c>
      <c r="H395">
        <f t="shared" si="25"/>
        <v>3.1465860835407112E-7</v>
      </c>
      <c r="I395">
        <f t="shared" si="26"/>
        <v>-14.971777568841203</v>
      </c>
      <c r="J395">
        <f t="shared" si="27"/>
        <v>3178047.4884537249</v>
      </c>
    </row>
    <row r="396" spans="1:10" x14ac:dyDescent="0.25">
      <c r="A396">
        <v>789.5</v>
      </c>
      <c r="B396">
        <v>1.736</v>
      </c>
      <c r="C396" s="1">
        <v>0.65717592592592589</v>
      </c>
      <c r="D396" s="2">
        <v>43082</v>
      </c>
      <c r="F396">
        <f t="shared" si="24"/>
        <v>3.1465860835407112E-7</v>
      </c>
      <c r="H396">
        <f t="shared" si="25"/>
        <v>3.1465860835407112E-7</v>
      </c>
      <c r="I396">
        <f t="shared" si="26"/>
        <v>-14.971777568841203</v>
      </c>
      <c r="J396">
        <f t="shared" si="27"/>
        <v>3178047.4884537249</v>
      </c>
    </row>
    <row r="397" spans="1:10" x14ac:dyDescent="0.25">
      <c r="A397">
        <v>791.5</v>
      </c>
      <c r="B397">
        <v>1.7370000000000001</v>
      </c>
      <c r="C397" s="1">
        <v>0.65719907407407407</v>
      </c>
      <c r="D397" s="2">
        <v>43082</v>
      </c>
      <c r="F397">
        <f t="shared" si="24"/>
        <v>3.1077873607948579E-7</v>
      </c>
      <c r="H397">
        <f t="shared" si="25"/>
        <v>3.1077873607948579E-7</v>
      </c>
      <c r="I397">
        <f t="shared" si="26"/>
        <v>-14.984184637526122</v>
      </c>
      <c r="J397">
        <f t="shared" si="27"/>
        <v>3217723.3636223963</v>
      </c>
    </row>
    <row r="398" spans="1:10" x14ac:dyDescent="0.25">
      <c r="A398">
        <v>793.5</v>
      </c>
      <c r="B398">
        <v>1.7370000000000001</v>
      </c>
      <c r="C398" s="1">
        <v>0.65722222222222226</v>
      </c>
      <c r="D398" s="2">
        <v>43082</v>
      </c>
      <c r="F398">
        <f t="shared" si="24"/>
        <v>3.1077873607948579E-7</v>
      </c>
      <c r="H398">
        <f t="shared" si="25"/>
        <v>3.1077873607948579E-7</v>
      </c>
      <c r="I398">
        <f t="shared" si="26"/>
        <v>-14.984184637526122</v>
      </c>
      <c r="J398">
        <f t="shared" si="27"/>
        <v>3217723.3636223963</v>
      </c>
    </row>
    <row r="399" spans="1:10" x14ac:dyDescent="0.25">
      <c r="A399">
        <v>795.5</v>
      </c>
      <c r="B399">
        <v>1.7370000000000001</v>
      </c>
      <c r="C399" s="1">
        <v>0.65724537037037034</v>
      </c>
      <c r="D399" s="2">
        <v>43082</v>
      </c>
      <c r="F399">
        <f t="shared" si="24"/>
        <v>3.1077873607948579E-7</v>
      </c>
      <c r="H399">
        <f t="shared" si="25"/>
        <v>3.1077873607948579E-7</v>
      </c>
      <c r="I399">
        <f t="shared" si="26"/>
        <v>-14.984184637526122</v>
      </c>
      <c r="J399">
        <f t="shared" si="27"/>
        <v>3217723.3636223963</v>
      </c>
    </row>
    <row r="400" spans="1:10" x14ac:dyDescent="0.25">
      <c r="A400">
        <v>797.5</v>
      </c>
      <c r="B400">
        <v>1.738</v>
      </c>
      <c r="C400" s="1">
        <v>0.65726851851851853</v>
      </c>
      <c r="D400" s="2">
        <v>43082</v>
      </c>
      <c r="F400">
        <f t="shared" si="24"/>
        <v>3.0690109682503755E-7</v>
      </c>
      <c r="H400">
        <f t="shared" si="25"/>
        <v>3.0690109682503755E-7</v>
      </c>
      <c r="I400">
        <f t="shared" si="26"/>
        <v>-14.996740301442983</v>
      </c>
      <c r="J400">
        <f t="shared" si="27"/>
        <v>3258378.7100966079</v>
      </c>
    </row>
    <row r="401" spans="1:10" x14ac:dyDescent="0.25">
      <c r="A401">
        <v>799.5</v>
      </c>
      <c r="B401">
        <v>1.738</v>
      </c>
      <c r="C401" s="1">
        <v>0.65729166666666672</v>
      </c>
      <c r="D401" s="2">
        <v>43082</v>
      </c>
      <c r="F401">
        <f t="shared" si="24"/>
        <v>3.0690109682503755E-7</v>
      </c>
      <c r="H401">
        <f t="shared" si="25"/>
        <v>3.0690109682503755E-7</v>
      </c>
      <c r="I401">
        <f t="shared" si="26"/>
        <v>-14.996740301442983</v>
      </c>
      <c r="J401">
        <f t="shared" si="27"/>
        <v>3258378.7100966079</v>
      </c>
    </row>
    <row r="402" spans="1:10" x14ac:dyDescent="0.25">
      <c r="A402">
        <v>801.5</v>
      </c>
      <c r="B402">
        <v>1.738</v>
      </c>
      <c r="C402" s="1">
        <v>0.6573148148148148</v>
      </c>
      <c r="D402" s="2">
        <v>43082</v>
      </c>
      <c r="F402">
        <f t="shared" si="24"/>
        <v>3.0690109682503755E-7</v>
      </c>
      <c r="H402">
        <f t="shared" si="25"/>
        <v>3.0690109682503755E-7</v>
      </c>
      <c r="I402">
        <f t="shared" si="26"/>
        <v>-14.996740301442983</v>
      </c>
      <c r="J402">
        <f t="shared" si="27"/>
        <v>3258378.7100966079</v>
      </c>
    </row>
    <row r="403" spans="1:10" x14ac:dyDescent="0.25">
      <c r="A403">
        <v>803.5</v>
      </c>
      <c r="B403">
        <v>1.738</v>
      </c>
      <c r="C403" s="1">
        <v>0.65733796296296299</v>
      </c>
      <c r="D403" s="2">
        <v>43082</v>
      </c>
      <c r="F403">
        <f t="shared" si="24"/>
        <v>3.0690109682503755E-7</v>
      </c>
      <c r="H403">
        <f t="shared" si="25"/>
        <v>3.0690109682503755E-7</v>
      </c>
      <c r="I403">
        <f t="shared" si="26"/>
        <v>-14.996740301442983</v>
      </c>
      <c r="J403">
        <f t="shared" si="27"/>
        <v>3258378.7100966079</v>
      </c>
    </row>
    <row r="404" spans="1:10" x14ac:dyDescent="0.25">
      <c r="A404">
        <v>805.5</v>
      </c>
      <c r="B404">
        <v>1.738</v>
      </c>
      <c r="C404" s="1">
        <v>0.65736111111111117</v>
      </c>
      <c r="D404" s="2">
        <v>43082</v>
      </c>
      <c r="F404">
        <f t="shared" si="24"/>
        <v>3.0690109682503755E-7</v>
      </c>
      <c r="H404">
        <f t="shared" si="25"/>
        <v>3.0690109682503755E-7</v>
      </c>
      <c r="I404">
        <f t="shared" si="26"/>
        <v>-14.996740301442983</v>
      </c>
      <c r="J404">
        <f t="shared" si="27"/>
        <v>3258378.7100966079</v>
      </c>
    </row>
    <row r="405" spans="1:10" x14ac:dyDescent="0.25">
      <c r="A405">
        <v>807.5</v>
      </c>
      <c r="B405">
        <v>1.7390000000000001</v>
      </c>
      <c r="C405" s="1">
        <v>0.65738425925925925</v>
      </c>
      <c r="D405" s="2">
        <v>43082</v>
      </c>
      <c r="F405">
        <f t="shared" si="24"/>
        <v>3.0302568802182307E-7</v>
      </c>
      <c r="H405">
        <f t="shared" si="25"/>
        <v>3.0302568802182307E-7</v>
      </c>
      <c r="I405">
        <f t="shared" si="26"/>
        <v>-15.009448256080663</v>
      </c>
      <c r="J405">
        <f t="shared" si="27"/>
        <v>3300050.2582077556</v>
      </c>
    </row>
    <row r="406" spans="1:10" x14ac:dyDescent="0.25">
      <c r="A406">
        <v>809.5</v>
      </c>
      <c r="B406">
        <v>1.7390000000000001</v>
      </c>
      <c r="C406" s="1">
        <v>0.65740740740740744</v>
      </c>
      <c r="D406" s="2">
        <v>43082</v>
      </c>
      <c r="F406">
        <f t="shared" si="24"/>
        <v>3.0302568802182307E-7</v>
      </c>
      <c r="H406">
        <f t="shared" si="25"/>
        <v>3.0302568802182307E-7</v>
      </c>
      <c r="I406">
        <f t="shared" si="26"/>
        <v>-15.009448256080663</v>
      </c>
      <c r="J406">
        <f t="shared" si="27"/>
        <v>3300050.2582077556</v>
      </c>
    </row>
    <row r="407" spans="1:10" x14ac:dyDescent="0.25">
      <c r="A407">
        <v>811.5</v>
      </c>
      <c r="B407">
        <v>1.7390000000000001</v>
      </c>
      <c r="C407" s="1">
        <v>0.65743055555555563</v>
      </c>
      <c r="D407" s="2">
        <v>43082</v>
      </c>
      <c r="F407">
        <f t="shared" si="24"/>
        <v>3.0302568802182307E-7</v>
      </c>
      <c r="H407">
        <f t="shared" si="25"/>
        <v>3.0302568802182307E-7</v>
      </c>
      <c r="I407">
        <f t="shared" si="26"/>
        <v>-15.009448256080663</v>
      </c>
      <c r="J407">
        <f t="shared" si="27"/>
        <v>3300050.2582077556</v>
      </c>
    </row>
    <row r="408" spans="1:10" x14ac:dyDescent="0.25">
      <c r="A408">
        <v>813.5</v>
      </c>
      <c r="B408">
        <v>1.7390000000000001</v>
      </c>
      <c r="C408" s="1">
        <v>0.65745370370370371</v>
      </c>
      <c r="D408" s="2">
        <v>43082</v>
      </c>
      <c r="F408">
        <f t="shared" si="24"/>
        <v>3.0302568802182307E-7</v>
      </c>
      <c r="H408">
        <f t="shared" si="25"/>
        <v>3.0302568802182307E-7</v>
      </c>
      <c r="I408">
        <f t="shared" si="26"/>
        <v>-15.009448256080663</v>
      </c>
      <c r="J408">
        <f t="shared" si="27"/>
        <v>3300050.2582077556</v>
      </c>
    </row>
    <row r="409" spans="1:10" x14ac:dyDescent="0.25">
      <c r="A409">
        <v>815.5</v>
      </c>
      <c r="B409">
        <v>1.74</v>
      </c>
      <c r="C409" s="1">
        <v>0.65747685185185178</v>
      </c>
      <c r="D409" s="2">
        <v>43082</v>
      </c>
      <c r="F409">
        <f t="shared" si="24"/>
        <v>2.9915250710536657E-7</v>
      </c>
      <c r="H409">
        <f t="shared" si="25"/>
        <v>2.9915250710536657E-7</v>
      </c>
      <c r="I409">
        <f t="shared" si="26"/>
        <v>-15.022312336382104</v>
      </c>
      <c r="J409">
        <f t="shared" si="27"/>
        <v>3342776.5980506493</v>
      </c>
    </row>
    <row r="410" spans="1:10" x14ac:dyDescent="0.25">
      <c r="A410">
        <v>817.5</v>
      </c>
      <c r="B410">
        <v>1.74</v>
      </c>
      <c r="C410" s="1">
        <v>0.65749999999999997</v>
      </c>
      <c r="D410" s="2">
        <v>43082</v>
      </c>
      <c r="F410">
        <f t="shared" si="24"/>
        <v>2.9915250710536657E-7</v>
      </c>
      <c r="H410">
        <f t="shared" si="25"/>
        <v>2.9915250710536657E-7</v>
      </c>
      <c r="I410">
        <f t="shared" si="26"/>
        <v>-15.022312336382104</v>
      </c>
      <c r="J410">
        <f t="shared" si="27"/>
        <v>3342776.5980506493</v>
      </c>
    </row>
    <row r="411" spans="1:10" x14ac:dyDescent="0.25">
      <c r="A411">
        <v>819.5</v>
      </c>
      <c r="B411">
        <v>1.74</v>
      </c>
      <c r="C411" s="1">
        <v>0.65752314814814816</v>
      </c>
      <c r="D411" s="2">
        <v>43082</v>
      </c>
      <c r="F411">
        <f t="shared" si="24"/>
        <v>2.9915250710536657E-7</v>
      </c>
      <c r="H411">
        <f t="shared" si="25"/>
        <v>2.9915250710536657E-7</v>
      </c>
      <c r="I411">
        <f t="shared" si="26"/>
        <v>-15.022312336382104</v>
      </c>
      <c r="J411">
        <f t="shared" si="27"/>
        <v>3342776.5980506493</v>
      </c>
    </row>
    <row r="412" spans="1:10" x14ac:dyDescent="0.25">
      <c r="A412">
        <v>821.5</v>
      </c>
      <c r="B412">
        <v>1.74</v>
      </c>
      <c r="C412" s="1">
        <v>0.65754629629629624</v>
      </c>
      <c r="D412" s="2">
        <v>43082</v>
      </c>
      <c r="F412">
        <f t="shared" si="24"/>
        <v>2.9915250710536657E-7</v>
      </c>
      <c r="H412">
        <f t="shared" si="25"/>
        <v>2.9915250710536657E-7</v>
      </c>
      <c r="I412">
        <f t="shared" si="26"/>
        <v>-15.022312336382104</v>
      </c>
      <c r="J412">
        <f t="shared" si="27"/>
        <v>3342776.5980506493</v>
      </c>
    </row>
    <row r="413" spans="1:10" x14ac:dyDescent="0.25">
      <c r="A413">
        <v>823.5</v>
      </c>
      <c r="B413">
        <v>1.7410000000000001</v>
      </c>
      <c r="C413" s="1">
        <v>0.65756944444444443</v>
      </c>
      <c r="D413" s="2">
        <v>43082</v>
      </c>
      <c r="F413">
        <f t="shared" si="24"/>
        <v>2.9528155151561463E-7</v>
      </c>
      <c r="H413">
        <f t="shared" si="25"/>
        <v>2.9528155151561463E-7</v>
      </c>
      <c r="I413">
        <f t="shared" si="26"/>
        <v>-15.035336523850724</v>
      </c>
      <c r="J413">
        <f t="shared" si="27"/>
        <v>3386598.2986990623</v>
      </c>
    </row>
    <row r="414" spans="1:10" x14ac:dyDescent="0.25">
      <c r="A414">
        <v>825.5</v>
      </c>
      <c r="B414">
        <v>1.7410000000000001</v>
      </c>
      <c r="C414" s="1">
        <v>0.65759259259259262</v>
      </c>
      <c r="D414" s="2">
        <v>43082</v>
      </c>
      <c r="F414">
        <f t="shared" si="24"/>
        <v>2.9528155151561463E-7</v>
      </c>
      <c r="H414">
        <f t="shared" si="25"/>
        <v>2.9528155151561463E-7</v>
      </c>
      <c r="I414">
        <f t="shared" si="26"/>
        <v>-15.035336523850724</v>
      </c>
      <c r="J414">
        <f t="shared" si="27"/>
        <v>3386598.2986990623</v>
      </c>
    </row>
    <row r="415" spans="1:10" x14ac:dyDescent="0.25">
      <c r="A415">
        <v>827.5</v>
      </c>
      <c r="B415">
        <v>1.7410000000000001</v>
      </c>
      <c r="C415" s="1">
        <v>0.6576157407407407</v>
      </c>
      <c r="D415" s="2">
        <v>43082</v>
      </c>
      <c r="F415">
        <f t="shared" si="24"/>
        <v>2.9528155151561463E-7</v>
      </c>
      <c r="H415">
        <f t="shared" si="25"/>
        <v>2.9528155151561463E-7</v>
      </c>
      <c r="I415">
        <f t="shared" si="26"/>
        <v>-15.035336523850724</v>
      </c>
      <c r="J415">
        <f t="shared" si="27"/>
        <v>3386598.2986990623</v>
      </c>
    </row>
    <row r="416" spans="1:10" x14ac:dyDescent="0.25">
      <c r="A416">
        <v>829.5</v>
      </c>
      <c r="B416">
        <v>1.742</v>
      </c>
      <c r="C416" s="1">
        <v>0.65763888888888888</v>
      </c>
      <c r="D416" s="2">
        <v>43082</v>
      </c>
      <c r="F416">
        <f t="shared" si="24"/>
        <v>2.9141281869692515E-7</v>
      </c>
      <c r="H416">
        <f t="shared" si="25"/>
        <v>2.9141281869692515E-7</v>
      </c>
      <c r="I416">
        <f t="shared" si="26"/>
        <v>-15.048524954115349</v>
      </c>
      <c r="J416">
        <f t="shared" si="27"/>
        <v>3431558.0367108658</v>
      </c>
    </row>
    <row r="417" spans="1:10" x14ac:dyDescent="0.25">
      <c r="A417">
        <v>831.5</v>
      </c>
      <c r="B417">
        <v>1.742</v>
      </c>
      <c r="C417" s="1">
        <v>0.65766203703703707</v>
      </c>
      <c r="D417" s="2">
        <v>43082</v>
      </c>
      <c r="F417">
        <f t="shared" si="24"/>
        <v>2.9141281869692515E-7</v>
      </c>
      <c r="H417">
        <f t="shared" si="25"/>
        <v>2.9141281869692515E-7</v>
      </c>
      <c r="I417">
        <f t="shared" si="26"/>
        <v>-15.048524954115349</v>
      </c>
      <c r="J417">
        <f t="shared" si="27"/>
        <v>3431558.0367108658</v>
      </c>
    </row>
    <row r="418" spans="1:10" x14ac:dyDescent="0.25">
      <c r="A418">
        <v>833.5</v>
      </c>
      <c r="B418">
        <v>1.742</v>
      </c>
      <c r="C418" s="1">
        <v>0.65768518518518515</v>
      </c>
      <c r="D418" s="2">
        <v>43082</v>
      </c>
      <c r="F418">
        <f t="shared" si="24"/>
        <v>2.9141281869692515E-7</v>
      </c>
      <c r="H418">
        <f t="shared" si="25"/>
        <v>2.9141281869692515E-7</v>
      </c>
      <c r="I418">
        <f t="shared" si="26"/>
        <v>-15.048524954115349</v>
      </c>
      <c r="J418">
        <f t="shared" si="27"/>
        <v>3431558.0367108658</v>
      </c>
    </row>
    <row r="419" spans="1:10" x14ac:dyDescent="0.25">
      <c r="A419">
        <v>835.5</v>
      </c>
      <c r="B419">
        <v>1.742</v>
      </c>
      <c r="C419" s="1">
        <v>0.65770833333333334</v>
      </c>
      <c r="D419" s="2">
        <v>43082</v>
      </c>
      <c r="F419">
        <f t="shared" si="24"/>
        <v>2.9141281869692515E-7</v>
      </c>
      <c r="H419">
        <f t="shared" si="25"/>
        <v>2.9141281869692515E-7</v>
      </c>
      <c r="I419">
        <f t="shared" si="26"/>
        <v>-15.048524954115349</v>
      </c>
      <c r="J419">
        <f t="shared" si="27"/>
        <v>3431558.0367108658</v>
      </c>
    </row>
    <row r="420" spans="1:10" x14ac:dyDescent="0.25">
      <c r="A420">
        <v>837.5</v>
      </c>
      <c r="B420">
        <v>1.742</v>
      </c>
      <c r="C420" s="1">
        <v>0.65773148148148153</v>
      </c>
      <c r="D420" s="2">
        <v>43082</v>
      </c>
      <c r="F420">
        <f t="shared" si="24"/>
        <v>2.9141281869692515E-7</v>
      </c>
      <c r="H420">
        <f t="shared" si="25"/>
        <v>2.9141281869692515E-7</v>
      </c>
      <c r="I420">
        <f t="shared" si="26"/>
        <v>-15.048524954115349</v>
      </c>
      <c r="J420">
        <f t="shared" si="27"/>
        <v>3431558.0367108658</v>
      </c>
    </row>
    <row r="421" spans="1:10" x14ac:dyDescent="0.25">
      <c r="A421">
        <v>839.5</v>
      </c>
      <c r="B421">
        <v>1.7430000000000001</v>
      </c>
      <c r="C421" s="1">
        <v>0.65775462962962961</v>
      </c>
      <c r="D421" s="2">
        <v>43082</v>
      </c>
      <c r="F421">
        <f t="shared" si="24"/>
        <v>2.87546306098051E-7</v>
      </c>
      <c r="H421">
        <f t="shared" si="25"/>
        <v>2.87546306098051E-7</v>
      </c>
      <c r="I421">
        <f t="shared" si="26"/>
        <v>-15.061881924989658</v>
      </c>
      <c r="J421">
        <f t="shared" si="27"/>
        <v>3477700.7347783768</v>
      </c>
    </row>
    <row r="422" spans="1:10" x14ac:dyDescent="0.25">
      <c r="A422">
        <v>841.5</v>
      </c>
      <c r="B422">
        <v>1.7430000000000001</v>
      </c>
      <c r="C422" s="1">
        <v>0.65777777777777779</v>
      </c>
      <c r="D422" s="2">
        <v>43082</v>
      </c>
      <c r="F422">
        <f t="shared" si="24"/>
        <v>2.87546306098051E-7</v>
      </c>
      <c r="H422">
        <f t="shared" si="25"/>
        <v>2.87546306098051E-7</v>
      </c>
      <c r="I422">
        <f t="shared" si="26"/>
        <v>-15.061881924989658</v>
      </c>
      <c r="J422">
        <f t="shared" si="27"/>
        <v>3477700.7347783768</v>
      </c>
    </row>
    <row r="423" spans="1:10" x14ac:dyDescent="0.25">
      <c r="A423">
        <v>843.5</v>
      </c>
      <c r="B423">
        <v>1.7430000000000001</v>
      </c>
      <c r="C423" s="1">
        <v>0.65780092592592598</v>
      </c>
      <c r="D423" s="2">
        <v>43082</v>
      </c>
      <c r="F423">
        <f t="shared" si="24"/>
        <v>2.87546306098051E-7</v>
      </c>
      <c r="H423">
        <f t="shared" si="25"/>
        <v>2.87546306098051E-7</v>
      </c>
      <c r="I423">
        <f t="shared" si="26"/>
        <v>-15.061881924989658</v>
      </c>
      <c r="J423">
        <f t="shared" si="27"/>
        <v>3477700.7347783768</v>
      </c>
    </row>
    <row r="424" spans="1:10" x14ac:dyDescent="0.25">
      <c r="A424">
        <v>845.5</v>
      </c>
      <c r="B424">
        <v>1.744</v>
      </c>
      <c r="C424" s="1">
        <v>0.65782407407407406</v>
      </c>
      <c r="D424" s="2">
        <v>43082</v>
      </c>
      <c r="F424">
        <f t="shared" si="24"/>
        <v>2.8368201117213975E-7</v>
      </c>
      <c r="H424">
        <f t="shared" si="25"/>
        <v>2.8368201117213975E-7</v>
      </c>
      <c r="I424">
        <f t="shared" si="26"/>
        <v>-15.075411905065344</v>
      </c>
      <c r="J424">
        <f t="shared" si="27"/>
        <v>3525073.7114705336</v>
      </c>
    </row>
    <row r="425" spans="1:10" x14ac:dyDescent="0.25">
      <c r="A425">
        <v>847.5</v>
      </c>
      <c r="B425">
        <v>1.744</v>
      </c>
      <c r="C425" s="1">
        <v>0.65784722222222225</v>
      </c>
      <c r="D425" s="2">
        <v>43082</v>
      </c>
      <c r="F425">
        <f t="shared" si="24"/>
        <v>2.8368201117213975E-7</v>
      </c>
      <c r="H425">
        <f t="shared" si="25"/>
        <v>2.8368201117213975E-7</v>
      </c>
      <c r="I425">
        <f t="shared" si="26"/>
        <v>-15.075411905065344</v>
      </c>
      <c r="J425">
        <f t="shared" si="27"/>
        <v>3525073.7114705336</v>
      </c>
    </row>
    <row r="426" spans="1:10" x14ac:dyDescent="0.25">
      <c r="A426">
        <v>849.5</v>
      </c>
      <c r="B426">
        <v>1.744</v>
      </c>
      <c r="C426" s="1">
        <v>0.65787037037037044</v>
      </c>
      <c r="D426" s="2">
        <v>43082</v>
      </c>
      <c r="F426">
        <f t="shared" si="24"/>
        <v>2.8368201117213975E-7</v>
      </c>
      <c r="H426">
        <f t="shared" si="25"/>
        <v>2.8368201117213975E-7</v>
      </c>
      <c r="I426">
        <f t="shared" si="26"/>
        <v>-15.075411905065344</v>
      </c>
      <c r="J426">
        <f t="shared" si="27"/>
        <v>3525073.7114705336</v>
      </c>
    </row>
    <row r="427" spans="1:10" x14ac:dyDescent="0.25">
      <c r="A427">
        <v>851.5</v>
      </c>
      <c r="B427">
        <v>1.744</v>
      </c>
      <c r="C427" s="1">
        <v>0.65789351851851852</v>
      </c>
      <c r="D427" s="2">
        <v>43082</v>
      </c>
      <c r="F427">
        <f t="shared" si="24"/>
        <v>2.8368201117213975E-7</v>
      </c>
      <c r="H427">
        <f t="shared" si="25"/>
        <v>2.8368201117213975E-7</v>
      </c>
      <c r="I427">
        <f t="shared" si="26"/>
        <v>-15.075411905065344</v>
      </c>
      <c r="J427">
        <f t="shared" si="27"/>
        <v>3525073.7114705336</v>
      </c>
    </row>
    <row r="428" spans="1:10" x14ac:dyDescent="0.25">
      <c r="A428">
        <v>853.5</v>
      </c>
      <c r="B428">
        <v>1.7450000000000001</v>
      </c>
      <c r="C428" s="1">
        <v>0.65791666666666659</v>
      </c>
      <c r="D428" s="2">
        <v>43082</v>
      </c>
      <c r="F428">
        <f t="shared" si="24"/>
        <v>2.7981993137671715E-7</v>
      </c>
      <c r="H428">
        <f t="shared" si="25"/>
        <v>2.7981993137671715E-7</v>
      </c>
      <c r="I428">
        <f t="shared" si="26"/>
        <v>-15.089119542882109</v>
      </c>
      <c r="J428">
        <f t="shared" si="27"/>
        <v>3573726.8431165321</v>
      </c>
    </row>
    <row r="429" spans="1:10" x14ac:dyDescent="0.25">
      <c r="A429">
        <v>855.5</v>
      </c>
      <c r="B429">
        <v>1.7450000000000001</v>
      </c>
      <c r="C429" s="1">
        <v>0.65793981481481478</v>
      </c>
      <c r="D429" s="2">
        <v>43082</v>
      </c>
      <c r="F429">
        <f t="shared" si="24"/>
        <v>2.7981993137671715E-7</v>
      </c>
      <c r="H429">
        <f t="shared" si="25"/>
        <v>2.7981993137671715E-7</v>
      </c>
      <c r="I429">
        <f t="shared" si="26"/>
        <v>-15.089119542882109</v>
      </c>
      <c r="J429">
        <f t="shared" si="27"/>
        <v>3573726.8431165321</v>
      </c>
    </row>
    <row r="430" spans="1:10" x14ac:dyDescent="0.25">
      <c r="A430">
        <v>857.5</v>
      </c>
      <c r="B430">
        <v>1.7450000000000001</v>
      </c>
      <c r="C430" s="1">
        <v>0.65796296296296297</v>
      </c>
      <c r="D430" s="2">
        <v>43082</v>
      </c>
      <c r="F430">
        <f t="shared" si="24"/>
        <v>2.7981993137671715E-7</v>
      </c>
      <c r="H430">
        <f t="shared" si="25"/>
        <v>2.7981993137671715E-7</v>
      </c>
      <c r="I430">
        <f t="shared" si="26"/>
        <v>-15.089119542882109</v>
      </c>
      <c r="J430">
        <f t="shared" si="27"/>
        <v>3573726.8431165321</v>
      </c>
    </row>
    <row r="431" spans="1:10" x14ac:dyDescent="0.25">
      <c r="A431">
        <v>859.5</v>
      </c>
      <c r="B431">
        <v>1.7450000000000001</v>
      </c>
      <c r="C431" s="1">
        <v>0.65798611111111105</v>
      </c>
      <c r="D431" s="2">
        <v>43082</v>
      </c>
      <c r="F431">
        <f t="shared" si="24"/>
        <v>2.7981993137671715E-7</v>
      </c>
      <c r="H431">
        <f t="shared" si="25"/>
        <v>2.7981993137671715E-7</v>
      </c>
      <c r="I431">
        <f t="shared" si="26"/>
        <v>-15.089119542882109</v>
      </c>
      <c r="J431">
        <f t="shared" si="27"/>
        <v>3573726.8431165321</v>
      </c>
    </row>
    <row r="432" spans="1:10" x14ac:dyDescent="0.25">
      <c r="A432">
        <v>861.5</v>
      </c>
      <c r="B432">
        <v>1.746</v>
      </c>
      <c r="C432" s="1">
        <v>0.65800925925925924</v>
      </c>
      <c r="D432" s="2">
        <v>43082</v>
      </c>
      <c r="F432">
        <f t="shared" si="24"/>
        <v>2.7596006417368105E-7</v>
      </c>
      <c r="H432">
        <f t="shared" si="25"/>
        <v>2.7596006417368105E-7</v>
      </c>
      <c r="I432">
        <f t="shared" si="26"/>
        <v>-15.103009676721491</v>
      </c>
      <c r="J432">
        <f t="shared" si="27"/>
        <v>3623712.7389948345</v>
      </c>
    </row>
    <row r="433" spans="1:10" x14ac:dyDescent="0.25">
      <c r="A433">
        <v>863.5</v>
      </c>
      <c r="B433">
        <v>1.746</v>
      </c>
      <c r="C433" s="1">
        <v>0.65803240740740743</v>
      </c>
      <c r="D433" s="2">
        <v>43082</v>
      </c>
      <c r="F433">
        <f t="shared" si="24"/>
        <v>2.7596006417368105E-7</v>
      </c>
      <c r="H433">
        <f t="shared" si="25"/>
        <v>2.7596006417368105E-7</v>
      </c>
      <c r="I433">
        <f t="shared" si="26"/>
        <v>-15.103009676721491</v>
      </c>
      <c r="J433">
        <f t="shared" si="27"/>
        <v>3623712.7389948345</v>
      </c>
    </row>
    <row r="434" spans="1:10" x14ac:dyDescent="0.25">
      <c r="A434">
        <v>865.5</v>
      </c>
      <c r="B434">
        <v>1.746</v>
      </c>
      <c r="C434" s="1">
        <v>0.6580555555555555</v>
      </c>
      <c r="D434" s="2">
        <v>43082</v>
      </c>
      <c r="F434">
        <f t="shared" si="24"/>
        <v>2.7596006417368105E-7</v>
      </c>
      <c r="H434">
        <f t="shared" si="25"/>
        <v>2.7596006417368105E-7</v>
      </c>
      <c r="I434">
        <f t="shared" si="26"/>
        <v>-15.103009676721491</v>
      </c>
      <c r="J434">
        <f t="shared" si="27"/>
        <v>3623712.7389948345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3"/>
  <sheetViews>
    <sheetView topLeftCell="G10" zoomScale="175" zoomScaleNormal="175" workbookViewId="0">
      <selection activeCell="N21" sqref="N21"/>
    </sheetView>
  </sheetViews>
  <sheetFormatPr baseColWidth="10" defaultColWidth="9.140625" defaultRowHeight="15" x14ac:dyDescent="0.25"/>
  <cols>
    <col min="7" max="7" width="12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G1" t="s">
        <v>12</v>
      </c>
      <c r="I1" t="s">
        <v>6</v>
      </c>
    </row>
    <row r="2" spans="1:9" x14ac:dyDescent="0.25">
      <c r="A2">
        <v>1.6</v>
      </c>
      <c r="B2">
        <v>1.2989999999999999</v>
      </c>
      <c r="C2" s="1">
        <v>0.68136574074074074</v>
      </c>
      <c r="D2" s="2">
        <v>43082</v>
      </c>
      <c r="G2">
        <f>LOG(1.819/B2)/64460.268</f>
        <v>2.2684291041181474E-6</v>
      </c>
      <c r="I2">
        <f>LN(G2)</f>
        <v>-12.996422990648082</v>
      </c>
    </row>
    <row r="3" spans="1:9" x14ac:dyDescent="0.25">
      <c r="A3">
        <v>3.6</v>
      </c>
      <c r="B3">
        <v>1.3029999999999999</v>
      </c>
      <c r="C3" s="1">
        <v>0.68138888888888882</v>
      </c>
      <c r="D3" s="2">
        <v>43082</v>
      </c>
      <c r="G3">
        <f t="shared" ref="G3:G66" si="0">LOG(1.819/B3)/64460.268</f>
        <v>2.2477145666055703E-6</v>
      </c>
      <c r="I3">
        <f t="shared" ref="I3:I66" si="1">LN(G3)</f>
        <v>-13.005596606145023</v>
      </c>
    </row>
    <row r="4" spans="1:9" x14ac:dyDescent="0.25">
      <c r="A4">
        <v>5.6</v>
      </c>
      <c r="B4">
        <v>1.306</v>
      </c>
      <c r="C4" s="1">
        <v>0.68141203703703701</v>
      </c>
      <c r="D4" s="2">
        <v>43082</v>
      </c>
      <c r="G4">
        <f t="shared" si="0"/>
        <v>2.2322203519915311E-6</v>
      </c>
      <c r="I4">
        <f t="shared" si="1"/>
        <v>-13.012513794307562</v>
      </c>
    </row>
    <row r="5" spans="1:9" x14ac:dyDescent="0.25">
      <c r="A5">
        <v>7.6</v>
      </c>
      <c r="B5">
        <v>1.31</v>
      </c>
      <c r="C5" s="1">
        <v>0.68143518518518509</v>
      </c>
      <c r="D5" s="2">
        <v>43082</v>
      </c>
      <c r="G5">
        <f t="shared" si="0"/>
        <v>2.2116166722688657E-6</v>
      </c>
      <c r="I5">
        <f t="shared" si="1"/>
        <v>-13.021786783955765</v>
      </c>
    </row>
    <row r="6" spans="1:9" x14ac:dyDescent="0.25">
      <c r="A6">
        <v>9.6</v>
      </c>
      <c r="B6">
        <v>1.3160000000000001</v>
      </c>
      <c r="C6" s="1">
        <v>0.68145833333333339</v>
      </c>
      <c r="D6" s="2">
        <v>43082</v>
      </c>
      <c r="G6">
        <f t="shared" si="0"/>
        <v>2.1808288135809E-6</v>
      </c>
      <c r="I6">
        <f t="shared" si="1"/>
        <v>-13.035805563701064</v>
      </c>
    </row>
    <row r="7" spans="1:9" x14ac:dyDescent="0.25">
      <c r="A7">
        <v>11.6</v>
      </c>
      <c r="B7">
        <v>1.323</v>
      </c>
      <c r="C7" s="1">
        <v>0.68148148148148147</v>
      </c>
      <c r="D7" s="2">
        <v>43082</v>
      </c>
      <c r="G7">
        <f t="shared" si="0"/>
        <v>2.1450865651998624E-6</v>
      </c>
      <c r="I7">
        <f t="shared" si="1"/>
        <v>-13.052330649662073</v>
      </c>
    </row>
    <row r="8" spans="1:9" x14ac:dyDescent="0.25">
      <c r="A8">
        <v>13.6</v>
      </c>
      <c r="B8">
        <v>1.3280000000000001</v>
      </c>
      <c r="C8" s="1">
        <v>0.68150462962962965</v>
      </c>
      <c r="D8" s="2">
        <v>43082</v>
      </c>
      <c r="G8">
        <f t="shared" si="0"/>
        <v>2.1196719819949373E-6</v>
      </c>
      <c r="I8">
        <f t="shared" si="1"/>
        <v>-13.064249206725661</v>
      </c>
    </row>
    <row r="9" spans="1:9" x14ac:dyDescent="0.25">
      <c r="A9">
        <v>15.6</v>
      </c>
      <c r="B9">
        <v>1.333</v>
      </c>
      <c r="C9" s="1">
        <v>0.68152777777777773</v>
      </c>
      <c r="D9" s="2">
        <v>43082</v>
      </c>
      <c r="G9">
        <f t="shared" si="0"/>
        <v>2.0943529066559947E-6</v>
      </c>
      <c r="I9">
        <f t="shared" si="1"/>
        <v>-13.07626592740645</v>
      </c>
    </row>
    <row r="10" spans="1:9" x14ac:dyDescent="0.25">
      <c r="A10">
        <v>17.600000000000001</v>
      </c>
      <c r="B10">
        <v>1.337</v>
      </c>
      <c r="C10" s="1">
        <v>0.68155092592592592</v>
      </c>
      <c r="D10" s="2">
        <v>43082</v>
      </c>
      <c r="G10">
        <f t="shared" si="0"/>
        <v>2.0741659311981017E-6</v>
      </c>
      <c r="I10">
        <f t="shared" si="1"/>
        <v>-13.085951445957923</v>
      </c>
    </row>
    <row r="11" spans="1:9" x14ac:dyDescent="0.25">
      <c r="A11">
        <v>19.600000000000001</v>
      </c>
      <c r="B11">
        <v>1.343</v>
      </c>
      <c r="C11" s="1">
        <v>0.681574074074074</v>
      </c>
      <c r="D11" s="2">
        <v>43082</v>
      </c>
      <c r="G11">
        <f t="shared" si="0"/>
        <v>2.0439984269809144E-6</v>
      </c>
      <c r="I11">
        <f t="shared" si="1"/>
        <v>-13.100602655201921</v>
      </c>
    </row>
    <row r="12" spans="1:9" x14ac:dyDescent="0.25">
      <c r="A12">
        <v>21.6</v>
      </c>
      <c r="B12">
        <v>1.347</v>
      </c>
      <c r="C12" s="1">
        <v>0.6815972222222223</v>
      </c>
      <c r="D12" s="2">
        <v>43082</v>
      </c>
      <c r="G12">
        <f t="shared" si="0"/>
        <v>2.0239615407819578E-6</v>
      </c>
      <c r="I12">
        <f t="shared" si="1"/>
        <v>-13.110453808309529</v>
      </c>
    </row>
    <row r="13" spans="1:9" x14ac:dyDescent="0.25">
      <c r="A13">
        <v>23.6</v>
      </c>
      <c r="B13">
        <v>1.353</v>
      </c>
      <c r="C13" s="1">
        <v>0.68162037037037038</v>
      </c>
      <c r="D13" s="2">
        <v>43082</v>
      </c>
      <c r="G13">
        <f t="shared" si="0"/>
        <v>1.994017500297402E-6</v>
      </c>
      <c r="I13">
        <f t="shared" si="1"/>
        <v>-13.125359109985006</v>
      </c>
    </row>
    <row r="14" spans="1:9" x14ac:dyDescent="0.25">
      <c r="A14">
        <v>25.6</v>
      </c>
      <c r="B14">
        <v>1.359</v>
      </c>
      <c r="C14" s="1">
        <v>0.68164351851851857</v>
      </c>
      <c r="D14" s="2">
        <v>43082</v>
      </c>
      <c r="G14">
        <f t="shared" si="0"/>
        <v>1.9642059560005122E-6</v>
      </c>
      <c r="I14">
        <f t="shared" si="1"/>
        <v>-13.140422487949301</v>
      </c>
    </row>
    <row r="15" spans="1:9" x14ac:dyDescent="0.25">
      <c r="A15">
        <v>27.6</v>
      </c>
      <c r="B15">
        <v>1.363</v>
      </c>
      <c r="C15" s="1">
        <v>0.68166666666666664</v>
      </c>
      <c r="D15" s="2">
        <v>43082</v>
      </c>
      <c r="G15">
        <f t="shared" si="0"/>
        <v>1.9444046250135048E-6</v>
      </c>
      <c r="I15">
        <f t="shared" si="1"/>
        <v>-13.150554733145198</v>
      </c>
    </row>
    <row r="16" spans="1:9" x14ac:dyDescent="0.25">
      <c r="A16">
        <v>29.6</v>
      </c>
      <c r="B16">
        <v>1.369</v>
      </c>
      <c r="C16" s="1">
        <v>0.68168981481481483</v>
      </c>
      <c r="D16" s="2">
        <v>43082</v>
      </c>
      <c r="G16">
        <f t="shared" si="0"/>
        <v>1.9148113211303052E-6</v>
      </c>
      <c r="I16">
        <f t="shared" si="1"/>
        <v>-13.165891467010658</v>
      </c>
    </row>
    <row r="17" spans="1:9" x14ac:dyDescent="0.25">
      <c r="A17">
        <v>31.6</v>
      </c>
      <c r="B17">
        <v>1.371</v>
      </c>
      <c r="C17" s="1">
        <v>0.68171296296296291</v>
      </c>
      <c r="D17" s="2">
        <v>43082</v>
      </c>
      <c r="G17">
        <f t="shared" si="0"/>
        <v>1.904975701838083E-6</v>
      </c>
      <c r="I17">
        <f t="shared" si="1"/>
        <v>-13.171041304407593</v>
      </c>
    </row>
    <row r="18" spans="1:9" x14ac:dyDescent="0.25">
      <c r="A18">
        <v>33.6</v>
      </c>
      <c r="B18">
        <v>1.375</v>
      </c>
      <c r="C18" s="1">
        <v>0.68173611111111121</v>
      </c>
      <c r="D18" s="2">
        <v>43082</v>
      </c>
      <c r="G18">
        <f t="shared" si="0"/>
        <v>1.8853474344413536E-6</v>
      </c>
      <c r="I18">
        <f t="shared" si="1"/>
        <v>-13.181398438694785</v>
      </c>
    </row>
    <row r="19" spans="1:9" x14ac:dyDescent="0.25">
      <c r="A19">
        <v>35.6</v>
      </c>
      <c r="B19">
        <v>1.3819999999999999</v>
      </c>
      <c r="C19" s="1">
        <v>0.68175925925925929</v>
      </c>
      <c r="D19" s="2">
        <v>43082</v>
      </c>
      <c r="G19">
        <f t="shared" si="0"/>
        <v>1.851134966198155E-6</v>
      </c>
      <c r="I19">
        <f t="shared" si="1"/>
        <v>-13.199711611743068</v>
      </c>
    </row>
    <row r="20" spans="1:9" x14ac:dyDescent="0.25">
      <c r="A20">
        <v>37.6</v>
      </c>
      <c r="B20">
        <v>1.3859999999999999</v>
      </c>
      <c r="C20" s="1">
        <v>0.68178240740740748</v>
      </c>
      <c r="D20" s="2">
        <v>43082</v>
      </c>
      <c r="G20">
        <f t="shared" si="0"/>
        <v>1.8316627040349204E-6</v>
      </c>
      <c r="I20">
        <f t="shared" si="1"/>
        <v>-13.210286422181367</v>
      </c>
    </row>
    <row r="21" spans="1:9" x14ac:dyDescent="0.25">
      <c r="A21">
        <v>39.6</v>
      </c>
      <c r="B21">
        <v>1.391</v>
      </c>
      <c r="C21" s="1">
        <v>0.68180555555555555</v>
      </c>
      <c r="D21" s="2">
        <v>43082</v>
      </c>
      <c r="G21">
        <f t="shared" si="0"/>
        <v>1.8074012517515002E-6</v>
      </c>
      <c r="I21">
        <f t="shared" si="1"/>
        <v>-13.223620516908529</v>
      </c>
    </row>
    <row r="22" spans="1:9" x14ac:dyDescent="0.25">
      <c r="A22">
        <v>41.6</v>
      </c>
      <c r="B22">
        <v>1.3959999999999999</v>
      </c>
      <c r="C22" s="1">
        <v>0.68182870370370363</v>
      </c>
      <c r="D22" s="2">
        <v>43082</v>
      </c>
      <c r="G22">
        <f t="shared" si="0"/>
        <v>1.7832268518700742E-6</v>
      </c>
      <c r="I22">
        <f t="shared" si="1"/>
        <v>-13.23708599673887</v>
      </c>
    </row>
    <row r="23" spans="1:9" x14ac:dyDescent="0.25">
      <c r="A23">
        <v>43.6</v>
      </c>
      <c r="B23">
        <v>1.399</v>
      </c>
      <c r="C23" s="1">
        <v>0.68185185185185182</v>
      </c>
      <c r="D23" s="2">
        <v>43082</v>
      </c>
      <c r="G23">
        <f t="shared" si="0"/>
        <v>1.7687637378680448E-6</v>
      </c>
      <c r="I23">
        <f t="shared" si="1"/>
        <v>-13.245229708592491</v>
      </c>
    </row>
    <row r="24" spans="1:9" x14ac:dyDescent="0.25">
      <c r="A24">
        <v>45.6</v>
      </c>
      <c r="B24">
        <v>1.403</v>
      </c>
      <c r="C24" s="1">
        <v>0.6818749999999999</v>
      </c>
      <c r="D24" s="2">
        <v>43082</v>
      </c>
      <c r="G24">
        <f t="shared" si="0"/>
        <v>1.7495277561539711E-6</v>
      </c>
      <c r="I24">
        <f t="shared" si="1"/>
        <v>-13.256164660072194</v>
      </c>
    </row>
    <row r="25" spans="1:9" x14ac:dyDescent="0.25">
      <c r="A25">
        <v>47.6</v>
      </c>
      <c r="B25">
        <v>1.4079999999999999</v>
      </c>
      <c r="C25" s="1">
        <v>0.6818981481481482</v>
      </c>
      <c r="D25" s="2">
        <v>43082</v>
      </c>
      <c r="G25">
        <f t="shared" si="0"/>
        <v>1.7255597550011768E-6</v>
      </c>
      <c r="I25">
        <f t="shared" si="1"/>
        <v>-13.269959064465423</v>
      </c>
    </row>
    <row r="26" spans="1:9" x14ac:dyDescent="0.25">
      <c r="A26">
        <v>49.6</v>
      </c>
      <c r="B26">
        <v>1.411</v>
      </c>
      <c r="C26" s="1">
        <v>0.68192129629629628</v>
      </c>
      <c r="D26" s="2">
        <v>43082</v>
      </c>
      <c r="G26">
        <f t="shared" si="0"/>
        <v>1.7112197750889858E-6</v>
      </c>
      <c r="I26">
        <f t="shared" si="1"/>
        <v>-13.278304122975127</v>
      </c>
    </row>
    <row r="27" spans="1:9" x14ac:dyDescent="0.25">
      <c r="A27">
        <v>51.6</v>
      </c>
      <c r="B27">
        <v>1.4359999999999999</v>
      </c>
      <c r="C27" s="1">
        <v>0.68194444444444446</v>
      </c>
      <c r="D27" s="2">
        <v>43082</v>
      </c>
      <c r="G27">
        <f t="shared" si="0"/>
        <v>1.5928922162905378E-6</v>
      </c>
      <c r="I27">
        <f t="shared" si="1"/>
        <v>-13.349959190160025</v>
      </c>
    </row>
    <row r="28" spans="1:9" x14ac:dyDescent="0.25">
      <c r="A28">
        <v>53.6</v>
      </c>
      <c r="B28">
        <v>1.4450000000000001</v>
      </c>
      <c r="C28" s="1">
        <v>0.68196759259259254</v>
      </c>
      <c r="D28" s="2">
        <v>43082</v>
      </c>
      <c r="G28">
        <f t="shared" si="0"/>
        <v>1.5507979577577446E-6</v>
      </c>
      <c r="I28">
        <f t="shared" si="1"/>
        <v>-13.376740948046464</v>
      </c>
    </row>
    <row r="29" spans="1:9" x14ac:dyDescent="0.25">
      <c r="A29">
        <v>55.6</v>
      </c>
      <c r="B29">
        <v>1.4490000000000001</v>
      </c>
      <c r="C29" s="1">
        <v>0.68199074074074073</v>
      </c>
      <c r="D29" s="2">
        <v>43082</v>
      </c>
      <c r="G29">
        <f t="shared" si="0"/>
        <v>1.5321734869657841E-6</v>
      </c>
      <c r="I29">
        <f t="shared" si="1"/>
        <v>-13.388823250912514</v>
      </c>
    </row>
    <row r="30" spans="1:9" x14ac:dyDescent="0.25">
      <c r="A30">
        <v>57.6</v>
      </c>
      <c r="B30">
        <v>1.4530000000000001</v>
      </c>
      <c r="C30" s="1">
        <v>0.68201388888888881</v>
      </c>
      <c r="D30" s="2">
        <v>43082</v>
      </c>
      <c r="G30">
        <f t="shared" si="0"/>
        <v>1.5136003586808241E-6</v>
      </c>
      <c r="I30">
        <f t="shared" si="1"/>
        <v>-13.401019401676821</v>
      </c>
    </row>
    <row r="31" spans="1:9" x14ac:dyDescent="0.25">
      <c r="A31">
        <v>59.6</v>
      </c>
      <c r="B31">
        <v>1.456</v>
      </c>
      <c r="C31" s="1">
        <v>0.68203703703703711</v>
      </c>
      <c r="D31" s="2">
        <v>43082</v>
      </c>
      <c r="G31">
        <f t="shared" si="0"/>
        <v>1.4997040360810351E-6</v>
      </c>
      <c r="I31">
        <f t="shared" si="1"/>
        <v>-13.410242778603456</v>
      </c>
    </row>
    <row r="32" spans="1:9" x14ac:dyDescent="0.25">
      <c r="A32">
        <v>61.6</v>
      </c>
      <c r="B32">
        <v>1.46</v>
      </c>
      <c r="C32" s="1">
        <v>0.68206018518518519</v>
      </c>
      <c r="D32" s="2">
        <v>43082</v>
      </c>
      <c r="G32">
        <f t="shared" si="0"/>
        <v>1.4812200793060076E-6</v>
      </c>
      <c r="I32">
        <f t="shared" si="1"/>
        <v>-13.422644431891621</v>
      </c>
    </row>
    <row r="33" spans="1:9" x14ac:dyDescent="0.25">
      <c r="A33">
        <v>63.6</v>
      </c>
      <c r="B33">
        <v>1.4650000000000001</v>
      </c>
      <c r="C33" s="1">
        <v>0.68208333333333337</v>
      </c>
      <c r="D33" s="2">
        <v>43082</v>
      </c>
      <c r="G33">
        <f t="shared" si="0"/>
        <v>1.458186217490676E-6</v>
      </c>
      <c r="I33">
        <f t="shared" si="1"/>
        <v>-13.438317211346444</v>
      </c>
    </row>
    <row r="34" spans="1:9" x14ac:dyDescent="0.25">
      <c r="A34">
        <v>65.599999999999994</v>
      </c>
      <c r="B34">
        <v>1.4690000000000001</v>
      </c>
      <c r="C34" s="1">
        <v>0.68210648148148145</v>
      </c>
      <c r="D34" s="2">
        <v>43082</v>
      </c>
      <c r="G34">
        <f t="shared" si="0"/>
        <v>1.4398156593644178E-6</v>
      </c>
      <c r="I34">
        <f t="shared" si="1"/>
        <v>-13.450995466901164</v>
      </c>
    </row>
    <row r="35" spans="1:9" x14ac:dyDescent="0.25">
      <c r="A35">
        <v>67.599999999999994</v>
      </c>
      <c r="B35">
        <v>1.4730000000000001</v>
      </c>
      <c r="C35" s="1">
        <v>0.68212962962962964</v>
      </c>
      <c r="D35" s="2">
        <v>43082</v>
      </c>
      <c r="G35">
        <f t="shared" si="0"/>
        <v>1.421495055230807E-6</v>
      </c>
      <c r="I35">
        <f t="shared" si="1"/>
        <v>-13.463801384418701</v>
      </c>
    </row>
    <row r="36" spans="1:9" x14ac:dyDescent="0.25">
      <c r="A36">
        <v>69.599999999999994</v>
      </c>
      <c r="B36">
        <v>1.4770000000000001</v>
      </c>
      <c r="C36" s="1">
        <v>0.68215277777777772</v>
      </c>
      <c r="D36" s="2">
        <v>43082</v>
      </c>
      <c r="G36">
        <f t="shared" si="0"/>
        <v>1.4032241341524366E-6</v>
      </c>
      <c r="I36">
        <f t="shared" si="1"/>
        <v>-13.476738016108929</v>
      </c>
    </row>
    <row r="37" spans="1:9" x14ac:dyDescent="0.25">
      <c r="A37">
        <v>71.599999999999994</v>
      </c>
      <c r="B37">
        <v>1.48</v>
      </c>
      <c r="C37" s="1">
        <v>0.68217592592592602</v>
      </c>
      <c r="D37" s="2">
        <v>43082</v>
      </c>
      <c r="G37">
        <f t="shared" si="0"/>
        <v>1.3895533861032996E-6</v>
      </c>
      <c r="I37">
        <f t="shared" si="1"/>
        <v>-13.486528167412827</v>
      </c>
    </row>
    <row r="38" spans="1:9" x14ac:dyDescent="0.25">
      <c r="A38">
        <v>73.599999999999994</v>
      </c>
      <c r="B38">
        <v>1.484</v>
      </c>
      <c r="C38" s="1">
        <v>0.6821990740740741</v>
      </c>
      <c r="D38" s="2">
        <v>43082</v>
      </c>
      <c r="G38">
        <f t="shared" si="0"/>
        <v>1.3713687650270904E-6</v>
      </c>
      <c r="I38">
        <f t="shared" si="1"/>
        <v>-13.499701218331102</v>
      </c>
    </row>
    <row r="39" spans="1:9" x14ac:dyDescent="0.25">
      <c r="A39">
        <v>75.599999999999994</v>
      </c>
      <c r="B39">
        <v>1.4870000000000001</v>
      </c>
      <c r="C39" s="1">
        <v>0.68222222222222229</v>
      </c>
      <c r="D39" s="2">
        <v>43082</v>
      </c>
      <c r="G39">
        <f t="shared" si="0"/>
        <v>1.3577624365683575E-6</v>
      </c>
      <c r="I39">
        <f t="shared" si="1"/>
        <v>-13.509672480383951</v>
      </c>
    </row>
    <row r="40" spans="1:9" x14ac:dyDescent="0.25">
      <c r="A40">
        <v>77.599999999999994</v>
      </c>
      <c r="B40">
        <v>1.4910000000000001</v>
      </c>
      <c r="C40" s="1">
        <v>0.68224537037037036</v>
      </c>
      <c r="D40" s="2">
        <v>43082</v>
      </c>
      <c r="G40">
        <f t="shared" si="0"/>
        <v>1.3396633040757596E-6</v>
      </c>
      <c r="I40">
        <f t="shared" si="1"/>
        <v>-13.523092241189053</v>
      </c>
    </row>
    <row r="41" spans="1:9" x14ac:dyDescent="0.25">
      <c r="A41">
        <v>79.599999999999994</v>
      </c>
      <c r="B41">
        <v>1.4950000000000001</v>
      </c>
      <c r="C41" s="1">
        <v>0.68226851851851855</v>
      </c>
      <c r="D41" s="2">
        <v>43082</v>
      </c>
      <c r="G41">
        <f t="shared" si="0"/>
        <v>1.3216126622842322E-6</v>
      </c>
      <c r="I41">
        <f t="shared" si="1"/>
        <v>-13.53665785319939</v>
      </c>
    </row>
    <row r="42" spans="1:9" x14ac:dyDescent="0.25">
      <c r="A42">
        <v>81.599999999999994</v>
      </c>
      <c r="B42">
        <v>1.4990000000000001</v>
      </c>
      <c r="C42" s="1">
        <v>0.68229166666666663</v>
      </c>
      <c r="D42" s="2">
        <v>43082</v>
      </c>
      <c r="G42">
        <f t="shared" si="0"/>
        <v>1.3036102520579669E-6</v>
      </c>
      <c r="I42">
        <f t="shared" si="1"/>
        <v>-13.550373025593887</v>
      </c>
    </row>
    <row r="43" spans="1:9" x14ac:dyDescent="0.25">
      <c r="A43">
        <v>83.6</v>
      </c>
      <c r="B43">
        <v>1.5029999999999999</v>
      </c>
      <c r="C43" s="1">
        <v>0.68231481481481471</v>
      </c>
      <c r="D43" s="2">
        <v>43082</v>
      </c>
      <c r="G43">
        <f t="shared" si="0"/>
        <v>1.2856558163328675E-6</v>
      </c>
      <c r="I43">
        <f t="shared" si="1"/>
        <v>-13.564241606902989</v>
      </c>
    </row>
    <row r="44" spans="1:9" x14ac:dyDescent="0.25">
      <c r="A44">
        <v>85.6</v>
      </c>
      <c r="B44">
        <v>1.506</v>
      </c>
      <c r="C44" s="1">
        <v>0.68233796296296301</v>
      </c>
      <c r="D44" s="2">
        <v>43082</v>
      </c>
      <c r="G44">
        <f t="shared" si="0"/>
        <v>1.2722213193218776E-6</v>
      </c>
      <c r="I44">
        <f t="shared" si="1"/>
        <v>-13.574746115003824</v>
      </c>
    </row>
    <row r="45" spans="1:9" x14ac:dyDescent="0.25">
      <c r="A45">
        <v>87.6</v>
      </c>
      <c r="B45">
        <v>1.51</v>
      </c>
      <c r="C45" s="1">
        <v>0.68236111111111108</v>
      </c>
      <c r="D45" s="2">
        <v>43082</v>
      </c>
      <c r="G45">
        <f t="shared" si="0"/>
        <v>1.2543502265661402E-6</v>
      </c>
      <c r="I45">
        <f t="shared" si="1"/>
        <v>-13.588892867214241</v>
      </c>
    </row>
    <row r="46" spans="1:9" x14ac:dyDescent="0.25">
      <c r="A46">
        <v>89.6</v>
      </c>
      <c r="B46">
        <v>1.512</v>
      </c>
      <c r="C46" s="1">
        <v>0.68238425925925927</v>
      </c>
      <c r="D46" s="2">
        <v>43082</v>
      </c>
      <c r="G46">
        <f t="shared" si="0"/>
        <v>1.2454324251071342E-6</v>
      </c>
      <c r="I46">
        <f t="shared" si="1"/>
        <v>-13.596027758949177</v>
      </c>
    </row>
    <row r="47" spans="1:9" x14ac:dyDescent="0.25">
      <c r="A47">
        <v>91.6</v>
      </c>
      <c r="B47">
        <v>1.516</v>
      </c>
      <c r="C47" s="1">
        <v>0.68240740740740735</v>
      </c>
      <c r="D47" s="2">
        <v>43082</v>
      </c>
      <c r="G47">
        <f t="shared" si="0"/>
        <v>1.2276321557870158E-6</v>
      </c>
      <c r="I47">
        <f t="shared" si="1"/>
        <v>-13.610423320517318</v>
      </c>
    </row>
    <row r="48" spans="1:9" x14ac:dyDescent="0.25">
      <c r="A48">
        <v>93.6</v>
      </c>
      <c r="B48">
        <v>1.5189999999999999</v>
      </c>
      <c r="C48" s="1">
        <v>0.68243055555555554</v>
      </c>
      <c r="D48" s="2">
        <v>43082</v>
      </c>
      <c r="G48">
        <f t="shared" si="0"/>
        <v>1.2143127484467991E-6</v>
      </c>
      <c r="I48">
        <f t="shared" si="1"/>
        <v>-13.621332280344367</v>
      </c>
    </row>
    <row r="49" spans="1:9" x14ac:dyDescent="0.25">
      <c r="A49">
        <v>95.6</v>
      </c>
      <c r="B49">
        <v>1.5229999999999999</v>
      </c>
      <c r="C49" s="1">
        <v>0.68245370370370362</v>
      </c>
      <c r="D49" s="2">
        <v>43082</v>
      </c>
      <c r="G49">
        <f t="shared" si="0"/>
        <v>1.1965944002504155E-6</v>
      </c>
      <c r="I49">
        <f t="shared" si="1"/>
        <v>-13.636031035718615</v>
      </c>
    </row>
    <row r="50" spans="1:9" x14ac:dyDescent="0.25">
      <c r="A50">
        <v>97.6</v>
      </c>
      <c r="B50">
        <v>1.526</v>
      </c>
      <c r="C50" s="1">
        <v>0.68247685185185192</v>
      </c>
      <c r="D50" s="2">
        <v>43082</v>
      </c>
      <c r="G50">
        <f t="shared" si="0"/>
        <v>1.1833361512648675E-6</v>
      </c>
      <c r="I50">
        <f t="shared" si="1"/>
        <v>-13.647172861797303</v>
      </c>
    </row>
    <row r="51" spans="1:9" x14ac:dyDescent="0.25">
      <c r="A51">
        <v>99.6</v>
      </c>
      <c r="B51">
        <v>1.53</v>
      </c>
      <c r="C51" s="1">
        <v>0.6825</v>
      </c>
      <c r="D51" s="2">
        <v>43082</v>
      </c>
      <c r="G51">
        <f t="shared" si="0"/>
        <v>1.1656989736047137E-6</v>
      </c>
      <c r="I51">
        <f t="shared" si="1"/>
        <v>-13.662189673517956</v>
      </c>
    </row>
    <row r="52" spans="1:9" x14ac:dyDescent="0.25">
      <c r="A52">
        <v>101.6</v>
      </c>
      <c r="B52">
        <v>1.534</v>
      </c>
      <c r="C52" s="1">
        <v>0.68252314814814818</v>
      </c>
      <c r="D52" s="2">
        <v>43082</v>
      </c>
      <c r="G52">
        <f t="shared" si="0"/>
        <v>1.1481078460691697E-6</v>
      </c>
      <c r="I52">
        <f t="shared" si="1"/>
        <v>-13.677395321910263</v>
      </c>
    </row>
    <row r="53" spans="1:9" x14ac:dyDescent="0.25">
      <c r="A53">
        <v>103.6</v>
      </c>
      <c r="B53">
        <v>1.536</v>
      </c>
      <c r="C53" s="1">
        <v>0.68254629629629626</v>
      </c>
      <c r="D53" s="2">
        <v>43082</v>
      </c>
      <c r="G53">
        <f t="shared" si="0"/>
        <v>1.1393294760733904E-6</v>
      </c>
      <c r="I53">
        <f t="shared" si="1"/>
        <v>-13.685070647485917</v>
      </c>
    </row>
    <row r="54" spans="1:9" x14ac:dyDescent="0.25">
      <c r="A54">
        <v>105.6</v>
      </c>
      <c r="B54">
        <v>1.5389999999999999</v>
      </c>
      <c r="C54" s="1">
        <v>0.68256944444444445</v>
      </c>
      <c r="D54" s="2">
        <v>43082</v>
      </c>
      <c r="G54">
        <f t="shared" si="0"/>
        <v>1.1261833294271264E-6</v>
      </c>
      <c r="I54">
        <f t="shared" si="1"/>
        <v>-13.696676226733119</v>
      </c>
    </row>
    <row r="55" spans="1:9" x14ac:dyDescent="0.25">
      <c r="A55">
        <v>107.6</v>
      </c>
      <c r="B55">
        <v>1.5429999999999999</v>
      </c>
      <c r="C55" s="1">
        <v>0.68259259259259253</v>
      </c>
      <c r="D55" s="2">
        <v>43082</v>
      </c>
      <c r="G55">
        <f t="shared" si="0"/>
        <v>1.1086949405847224E-6</v>
      </c>
      <c r="I55">
        <f t="shared" si="1"/>
        <v>-13.712326963554794</v>
      </c>
    </row>
    <row r="56" spans="1:9" x14ac:dyDescent="0.25">
      <c r="A56">
        <v>109.6</v>
      </c>
      <c r="B56">
        <v>1.546</v>
      </c>
      <c r="C56" s="1">
        <v>0.68261574074074083</v>
      </c>
      <c r="D56" s="2">
        <v>43082</v>
      </c>
      <c r="G56">
        <f t="shared" si="0"/>
        <v>1.0956083750873862E-6</v>
      </c>
      <c r="I56">
        <f t="shared" si="1"/>
        <v>-13.724200755293728</v>
      </c>
    </row>
    <row r="57" spans="1:9" x14ac:dyDescent="0.25">
      <c r="A57">
        <v>111.6</v>
      </c>
      <c r="B57">
        <v>1.5489999999999999</v>
      </c>
      <c r="C57" s="1">
        <v>0.68263888888888891</v>
      </c>
      <c r="D57" s="2">
        <v>43082</v>
      </c>
      <c r="G57">
        <f t="shared" si="0"/>
        <v>1.0825471793613637E-6</v>
      </c>
      <c r="I57">
        <f t="shared" si="1"/>
        <v>-13.736193794313861</v>
      </c>
    </row>
    <row r="58" spans="1:9" x14ac:dyDescent="0.25">
      <c r="A58">
        <v>113.6</v>
      </c>
      <c r="B58">
        <v>1.552</v>
      </c>
      <c r="C58" s="1">
        <v>0.68266203703703709</v>
      </c>
      <c r="D58" s="2">
        <v>43082</v>
      </c>
      <c r="G58">
        <f t="shared" si="0"/>
        <v>1.0695112552326634E-6</v>
      </c>
      <c r="I58">
        <f t="shared" si="1"/>
        <v>-13.748308784652618</v>
      </c>
    </row>
    <row r="59" spans="1:9" x14ac:dyDescent="0.25">
      <c r="A59">
        <v>115.6</v>
      </c>
      <c r="B59">
        <v>1.5549999999999999</v>
      </c>
      <c r="C59" s="1">
        <v>0.68268518518518517</v>
      </c>
      <c r="D59" s="2">
        <v>43082</v>
      </c>
      <c r="G59">
        <f t="shared" si="0"/>
        <v>1.0565005050960588E-6</v>
      </c>
      <c r="I59">
        <f t="shared" si="1"/>
        <v>-13.760548521806118</v>
      </c>
    </row>
    <row r="60" spans="1:9" x14ac:dyDescent="0.25">
      <c r="A60">
        <v>117.6</v>
      </c>
      <c r="B60">
        <v>1.5580000000000001</v>
      </c>
      <c r="C60" s="1">
        <v>0.68270833333333336</v>
      </c>
      <c r="D60" s="2">
        <v>43082</v>
      </c>
      <c r="G60">
        <f t="shared" si="0"/>
        <v>1.0435148319106879E-6</v>
      </c>
      <c r="I60">
        <f t="shared" si="1"/>
        <v>-13.772915896911876</v>
      </c>
    </row>
    <row r="61" spans="1:9" x14ac:dyDescent="0.25">
      <c r="A61">
        <v>119.6</v>
      </c>
      <c r="B61">
        <v>1.5609999999999999</v>
      </c>
      <c r="C61" s="1">
        <v>0.68273148148148144</v>
      </c>
      <c r="D61" s="2">
        <v>43082</v>
      </c>
      <c r="G61">
        <f t="shared" si="0"/>
        <v>1.0305541391957302E-6</v>
      </c>
      <c r="I61">
        <f t="shared" si="1"/>
        <v>-13.785413901173268</v>
      </c>
    </row>
    <row r="62" spans="1:9" x14ac:dyDescent="0.25">
      <c r="A62">
        <v>121.6</v>
      </c>
      <c r="B62">
        <v>1.5649999999999999</v>
      </c>
      <c r="C62" s="1">
        <v>0.68275462962962974</v>
      </c>
      <c r="D62" s="2">
        <v>43082</v>
      </c>
      <c r="G62">
        <f t="shared" si="0"/>
        <v>1.0133119083683658E-6</v>
      </c>
      <c r="I62">
        <f t="shared" si="1"/>
        <v>-13.802286474495304</v>
      </c>
    </row>
    <row r="63" spans="1:9" x14ac:dyDescent="0.25">
      <c r="A63">
        <v>123.6</v>
      </c>
      <c r="B63">
        <v>1.5669999999999999</v>
      </c>
      <c r="C63" s="1">
        <v>0.68277777777777782</v>
      </c>
      <c r="D63" s="2">
        <v>43082</v>
      </c>
      <c r="G63">
        <f t="shared" si="0"/>
        <v>1.0047073120281386E-6</v>
      </c>
      <c r="I63">
        <f t="shared" si="1"/>
        <v>-13.810814290682252</v>
      </c>
    </row>
    <row r="64" spans="1:9" x14ac:dyDescent="0.25">
      <c r="A64">
        <v>125.6</v>
      </c>
      <c r="B64">
        <v>1.571</v>
      </c>
      <c r="C64" s="1">
        <v>0.68280092592592589</v>
      </c>
      <c r="D64" s="2">
        <v>43082</v>
      </c>
      <c r="G64">
        <f t="shared" si="0"/>
        <v>9.8753101714547985E-7</v>
      </c>
      <c r="I64">
        <f t="shared" si="1"/>
        <v>-13.828057930896836</v>
      </c>
    </row>
    <row r="65" spans="1:9" x14ac:dyDescent="0.25">
      <c r="A65">
        <v>127.6</v>
      </c>
      <c r="B65">
        <v>1.573</v>
      </c>
      <c r="C65" s="1">
        <v>0.68282407407407408</v>
      </c>
      <c r="D65" s="2">
        <v>43082</v>
      </c>
      <c r="G65">
        <f t="shared" si="0"/>
        <v>9.7895926278489514E-7</v>
      </c>
      <c r="I65">
        <f t="shared" si="1"/>
        <v>-13.836775806328758</v>
      </c>
    </row>
    <row r="66" spans="1:9" x14ac:dyDescent="0.25">
      <c r="A66">
        <v>129.6</v>
      </c>
      <c r="B66">
        <v>1.5760000000000001</v>
      </c>
      <c r="C66" s="1">
        <v>0.68284722222222216</v>
      </c>
      <c r="D66" s="2">
        <v>43082</v>
      </c>
      <c r="G66">
        <f t="shared" si="0"/>
        <v>9.6612204451193091E-7</v>
      </c>
      <c r="I66">
        <f t="shared" si="1"/>
        <v>-13.849975670639665</v>
      </c>
    </row>
    <row r="67" spans="1:9" x14ac:dyDescent="0.25">
      <c r="A67">
        <v>131.6</v>
      </c>
      <c r="B67">
        <v>1.5780000000000001</v>
      </c>
      <c r="C67" s="1">
        <v>0.68287037037037035</v>
      </c>
      <c r="D67" s="2">
        <v>43082</v>
      </c>
      <c r="G67">
        <f t="shared" ref="G67:G130" si="2">LOG(1.819/B67)/64460.268</f>
        <v>9.5757746756625449E-7</v>
      </c>
      <c r="I67">
        <f t="shared" ref="I67:I130" si="3">LN(G67)</f>
        <v>-13.858859213089913</v>
      </c>
    </row>
    <row r="68" spans="1:9" x14ac:dyDescent="0.25">
      <c r="A68">
        <v>133.6</v>
      </c>
      <c r="B68">
        <v>1.581</v>
      </c>
      <c r="C68" s="1">
        <v>0.68289351851851843</v>
      </c>
      <c r="D68" s="2">
        <v>43082</v>
      </c>
      <c r="G68">
        <f t="shared" si="2"/>
        <v>9.4478088628602286E-7</v>
      </c>
      <c r="I68">
        <f t="shared" si="3"/>
        <v>-13.872312802701826</v>
      </c>
    </row>
    <row r="69" spans="1:9" x14ac:dyDescent="0.25">
      <c r="A69">
        <v>135.6</v>
      </c>
      <c r="B69">
        <v>1.5840000000000001</v>
      </c>
      <c r="C69" s="1">
        <v>0.68291666666666673</v>
      </c>
      <c r="D69" s="2">
        <v>43082</v>
      </c>
      <c r="G69">
        <f t="shared" si="2"/>
        <v>9.3200856394219273E-7</v>
      </c>
      <c r="I69">
        <f t="shared" si="3"/>
        <v>-13.88592383352386</v>
      </c>
    </row>
    <row r="70" spans="1:9" x14ac:dyDescent="0.25">
      <c r="A70">
        <v>137.6</v>
      </c>
      <c r="B70">
        <v>1.5860000000000001</v>
      </c>
      <c r="C70" s="1">
        <v>0.68293981481481481</v>
      </c>
      <c r="D70" s="2">
        <v>43082</v>
      </c>
      <c r="G70">
        <f t="shared" si="2"/>
        <v>9.2350711421023729E-7</v>
      </c>
      <c r="I70">
        <f t="shared" si="3"/>
        <v>-13.895087333806483</v>
      </c>
    </row>
    <row r="71" spans="1:9" x14ac:dyDescent="0.25">
      <c r="A71">
        <v>139.6</v>
      </c>
      <c r="B71">
        <v>1.5880000000000001</v>
      </c>
      <c r="C71" s="1">
        <v>0.68296296296296299</v>
      </c>
      <c r="D71" s="2">
        <v>43082</v>
      </c>
      <c r="G71">
        <f t="shared" si="2"/>
        <v>9.1501637834341758E-7</v>
      </c>
      <c r="I71">
        <f t="shared" si="3"/>
        <v>-13.904323872002218</v>
      </c>
    </row>
    <row r="72" spans="1:9" x14ac:dyDescent="0.25">
      <c r="A72">
        <v>141.6</v>
      </c>
      <c r="B72">
        <v>1.59</v>
      </c>
      <c r="C72" s="1">
        <v>0.68298611111111107</v>
      </c>
      <c r="D72" s="2">
        <v>43082</v>
      </c>
      <c r="G72">
        <f t="shared" si="2"/>
        <v>9.065363293716376E-7</v>
      </c>
      <c r="I72">
        <f t="shared" si="3"/>
        <v>-13.913634731027646</v>
      </c>
    </row>
    <row r="73" spans="1:9" x14ac:dyDescent="0.25">
      <c r="A73">
        <v>143.6</v>
      </c>
      <c r="B73">
        <v>1.593</v>
      </c>
      <c r="C73" s="1">
        <v>0.68300925925925926</v>
      </c>
      <c r="D73" s="2">
        <v>43082</v>
      </c>
      <c r="G73">
        <f t="shared" si="2"/>
        <v>8.9383623509526894E-7</v>
      </c>
      <c r="I73">
        <f t="shared" si="3"/>
        <v>-13.927743260772866</v>
      </c>
    </row>
    <row r="74" spans="1:9" x14ac:dyDescent="0.25">
      <c r="A74">
        <v>145.6</v>
      </c>
      <c r="B74">
        <v>1.595</v>
      </c>
      <c r="C74" s="1">
        <v>0.68303240740740734</v>
      </c>
      <c r="D74" s="2">
        <v>43082</v>
      </c>
      <c r="G74">
        <f t="shared" si="2"/>
        <v>8.8538278603315186E-7</v>
      </c>
      <c r="I74">
        <f t="shared" si="3"/>
        <v>-13.937245758860012</v>
      </c>
    </row>
    <row r="75" spans="1:9" x14ac:dyDescent="0.25">
      <c r="A75">
        <v>147.6</v>
      </c>
      <c r="B75">
        <v>1.5980000000000001</v>
      </c>
      <c r="C75" s="1">
        <v>0.68305555555555564</v>
      </c>
      <c r="D75" s="2">
        <v>43082</v>
      </c>
      <c r="G75">
        <f t="shared" si="2"/>
        <v>8.7272246658221953E-7</v>
      </c>
      <c r="I75">
        <f t="shared" si="3"/>
        <v>-13.951648239345225</v>
      </c>
    </row>
    <row r="76" spans="1:9" x14ac:dyDescent="0.25">
      <c r="A76">
        <v>149.6</v>
      </c>
      <c r="B76">
        <v>1.601</v>
      </c>
      <c r="C76" s="1">
        <v>0.68307870370370372</v>
      </c>
      <c r="D76" s="2">
        <v>43082</v>
      </c>
      <c r="G76">
        <f t="shared" si="2"/>
        <v>8.6008589266466993E-7</v>
      </c>
      <c r="I76">
        <f t="shared" si="3"/>
        <v>-13.966233577494576</v>
      </c>
    </row>
    <row r="77" spans="1:9" x14ac:dyDescent="0.25">
      <c r="A77">
        <v>151.6</v>
      </c>
      <c r="B77">
        <v>1.6040000000000001</v>
      </c>
      <c r="C77" s="1">
        <v>0.6831018518518519</v>
      </c>
      <c r="D77" s="2">
        <v>43082</v>
      </c>
      <c r="G77">
        <f t="shared" si="2"/>
        <v>8.474729753735869E-7</v>
      </c>
      <c r="I77">
        <f t="shared" si="3"/>
        <v>-13.981006885665016</v>
      </c>
    </row>
    <row r="78" spans="1:9" x14ac:dyDescent="0.25">
      <c r="A78">
        <v>153.6</v>
      </c>
      <c r="B78">
        <v>1.6060000000000001</v>
      </c>
      <c r="C78" s="1">
        <v>0.68312499999999998</v>
      </c>
      <c r="D78" s="2">
        <v>43082</v>
      </c>
      <c r="G78">
        <f t="shared" si="2"/>
        <v>8.3907746273753279E-7</v>
      </c>
      <c r="I78">
        <f t="shared" si="3"/>
        <v>-13.9909628072828</v>
      </c>
    </row>
    <row r="79" spans="1:9" x14ac:dyDescent="0.25">
      <c r="A79">
        <v>155.6</v>
      </c>
      <c r="B79">
        <v>1.609</v>
      </c>
      <c r="C79" s="1">
        <v>0.68314814814814817</v>
      </c>
      <c r="D79" s="2">
        <v>43082</v>
      </c>
      <c r="G79">
        <f t="shared" si="2"/>
        <v>8.2650377693828379E-7</v>
      </c>
      <c r="I79">
        <f t="shared" si="3"/>
        <v>-14.006061349897488</v>
      </c>
    </row>
    <row r="80" spans="1:9" x14ac:dyDescent="0.25">
      <c r="A80">
        <v>157.6</v>
      </c>
      <c r="B80">
        <v>1.6120000000000001</v>
      </c>
      <c r="C80" s="1">
        <v>0.68317129629629625</v>
      </c>
      <c r="D80" s="2">
        <v>43082</v>
      </c>
      <c r="G80">
        <f t="shared" si="2"/>
        <v>8.1395351310689047E-7</v>
      </c>
      <c r="I80">
        <f t="shared" si="3"/>
        <v>-14.021362581779957</v>
      </c>
    </row>
    <row r="81" spans="1:9" x14ac:dyDescent="0.25">
      <c r="A81">
        <v>159.6</v>
      </c>
      <c r="B81">
        <v>1.6140000000000001</v>
      </c>
      <c r="C81" s="1">
        <v>0.68319444444444455</v>
      </c>
      <c r="D81" s="2">
        <v>43082</v>
      </c>
      <c r="G81">
        <f t="shared" si="2"/>
        <v>8.0559963972585263E-7</v>
      </c>
      <c r="I81">
        <f t="shared" si="3"/>
        <v>-14.031678942754358</v>
      </c>
    </row>
    <row r="82" spans="1:9" x14ac:dyDescent="0.25">
      <c r="A82">
        <v>161.6</v>
      </c>
      <c r="B82">
        <v>1.6160000000000001</v>
      </c>
      <c r="C82" s="1">
        <v>0.68321759259259263</v>
      </c>
      <c r="D82" s="2">
        <v>43082</v>
      </c>
      <c r="G82">
        <f t="shared" si="2"/>
        <v>7.9725611170149332E-7</v>
      </c>
      <c r="I82">
        <f t="shared" si="3"/>
        <v>-14.042089865106959</v>
      </c>
    </row>
    <row r="83" spans="1:9" x14ac:dyDescent="0.25">
      <c r="A83">
        <v>163.6</v>
      </c>
      <c r="B83">
        <v>1.6180000000000001</v>
      </c>
      <c r="C83" s="1">
        <v>0.6832407407407407</v>
      </c>
      <c r="D83" s="2">
        <v>43082</v>
      </c>
      <c r="G83">
        <f t="shared" si="2"/>
        <v>7.8892290344231896E-7</v>
      </c>
      <c r="I83">
        <f t="shared" si="3"/>
        <v>-14.052597235143176</v>
      </c>
    </row>
    <row r="84" spans="1:9" x14ac:dyDescent="0.25">
      <c r="A84">
        <v>165.6</v>
      </c>
      <c r="B84">
        <v>1.621</v>
      </c>
      <c r="C84" s="1">
        <v>0.68326388888888889</v>
      </c>
      <c r="D84" s="2">
        <v>43082</v>
      </c>
      <c r="G84">
        <f t="shared" si="2"/>
        <v>7.7644238486517936E-7</v>
      </c>
      <c r="I84">
        <f t="shared" si="3"/>
        <v>-14.068543395609961</v>
      </c>
    </row>
    <row r="85" spans="1:9" x14ac:dyDescent="0.25">
      <c r="A85">
        <v>167.6</v>
      </c>
      <c r="B85">
        <v>1.623</v>
      </c>
      <c r="C85" s="1">
        <v>0.68328703703703697</v>
      </c>
      <c r="D85" s="2">
        <v>43082</v>
      </c>
      <c r="G85">
        <f t="shared" si="2"/>
        <v>7.6813486467744218E-7</v>
      </c>
      <c r="I85">
        <f t="shared" si="3"/>
        <v>-14.079300514166748</v>
      </c>
    </row>
    <row r="86" spans="1:9" x14ac:dyDescent="0.25">
      <c r="A86">
        <v>169.6</v>
      </c>
      <c r="B86">
        <v>1.625</v>
      </c>
      <c r="C86" s="1">
        <v>0.68331018518518516</v>
      </c>
      <c r="D86" s="2">
        <v>43082</v>
      </c>
      <c r="G86">
        <f t="shared" si="2"/>
        <v>7.5983757542848564E-7</v>
      </c>
      <c r="I86">
        <f t="shared" si="3"/>
        <v>-14.090161143048135</v>
      </c>
    </row>
    <row r="87" spans="1:9" x14ac:dyDescent="0.25">
      <c r="A87">
        <v>171.6</v>
      </c>
      <c r="B87">
        <v>1.627</v>
      </c>
      <c r="C87" s="1">
        <v>0.68333333333333324</v>
      </c>
      <c r="D87" s="2">
        <v>43082</v>
      </c>
      <c r="G87">
        <f t="shared" si="2"/>
        <v>7.5155049194993719E-7</v>
      </c>
      <c r="I87">
        <f t="shared" si="3"/>
        <v>-14.101127441786939</v>
      </c>
    </row>
    <row r="88" spans="1:9" x14ac:dyDescent="0.25">
      <c r="A88">
        <v>173.6</v>
      </c>
      <c r="B88">
        <v>1.63</v>
      </c>
      <c r="C88" s="1">
        <v>0.68335648148148154</v>
      </c>
      <c r="D88" s="2">
        <v>43082</v>
      </c>
      <c r="G88">
        <f t="shared" si="2"/>
        <v>7.3913894772398032E-7</v>
      </c>
      <c r="I88">
        <f t="shared" si="3"/>
        <v>-14.117779912394619</v>
      </c>
    </row>
    <row r="89" spans="1:9" x14ac:dyDescent="0.25">
      <c r="A89">
        <v>175.6</v>
      </c>
      <c r="B89">
        <v>1.6319999999999999</v>
      </c>
      <c r="C89" s="1">
        <v>0.68337962962962961</v>
      </c>
      <c r="D89" s="2">
        <v>43082</v>
      </c>
      <c r="G89">
        <f t="shared" si="2"/>
        <v>7.3087726916743945E-7</v>
      </c>
      <c r="I89">
        <f t="shared" si="3"/>
        <v>-14.129020285728268</v>
      </c>
    </row>
    <row r="90" spans="1:9" x14ac:dyDescent="0.25">
      <c r="A90">
        <v>177.6</v>
      </c>
      <c r="B90">
        <v>1.6339999999999999</v>
      </c>
      <c r="C90" s="1">
        <v>0.6834027777777778</v>
      </c>
      <c r="D90" s="2">
        <v>43082</v>
      </c>
      <c r="G90">
        <f t="shared" si="2"/>
        <v>7.2262570901949812E-7</v>
      </c>
      <c r="I90">
        <f t="shared" si="3"/>
        <v>-14.14037444037214</v>
      </c>
    </row>
    <row r="91" spans="1:9" x14ac:dyDescent="0.25">
      <c r="A91">
        <v>179.6</v>
      </c>
      <c r="B91">
        <v>1.6359999999999999</v>
      </c>
      <c r="C91" s="1">
        <v>0.68342592592592588</v>
      </c>
      <c r="D91" s="2">
        <v>43082</v>
      </c>
      <c r="G91">
        <f t="shared" si="2"/>
        <v>7.1438424252563488E-7</v>
      </c>
      <c r="I91">
        <f t="shared" si="3"/>
        <v>-14.151844864562381</v>
      </c>
    </row>
    <row r="92" spans="1:9" x14ac:dyDescent="0.25">
      <c r="A92">
        <v>181.6</v>
      </c>
      <c r="B92">
        <v>1.6379999999999999</v>
      </c>
      <c r="C92" s="1">
        <v>0.68344907407407407</v>
      </c>
      <c r="D92" s="2">
        <v>43082</v>
      </c>
      <c r="G92">
        <f t="shared" si="2"/>
        <v>7.0615284502205182E-7</v>
      </c>
      <c r="I92">
        <f t="shared" si="3"/>
        <v>-14.16343412851918</v>
      </c>
    </row>
    <row r="93" spans="1:9" x14ac:dyDescent="0.25">
      <c r="A93">
        <v>183.6</v>
      </c>
      <c r="B93">
        <v>1.64</v>
      </c>
      <c r="C93" s="1">
        <v>0.68347222222222215</v>
      </c>
      <c r="D93" s="2">
        <v>43082</v>
      </c>
      <c r="G93">
        <f t="shared" si="2"/>
        <v>6.9793149193524424E-7</v>
      </c>
      <c r="I93">
        <f t="shared" si="3"/>
        <v>-14.175144888090884</v>
      </c>
    </row>
    <row r="94" spans="1:9" x14ac:dyDescent="0.25">
      <c r="A94">
        <v>185.6</v>
      </c>
      <c r="B94">
        <v>1.6419999999999999</v>
      </c>
      <c r="C94" s="1">
        <v>0.68349537037037045</v>
      </c>
      <c r="D94" s="2">
        <v>43082</v>
      </c>
      <c r="G94">
        <f t="shared" si="2"/>
        <v>6.8972015878155529E-7</v>
      </c>
      <c r="I94">
        <f t="shared" si="3"/>
        <v>-14.186979888602892</v>
      </c>
    </row>
    <row r="95" spans="1:9" x14ac:dyDescent="0.25">
      <c r="A95">
        <v>187.6</v>
      </c>
      <c r="B95">
        <v>1.6439999999999999</v>
      </c>
      <c r="C95" s="1">
        <v>0.68351851851851853</v>
      </c>
      <c r="D95" s="2">
        <v>43082</v>
      </c>
      <c r="G95">
        <f t="shared" si="2"/>
        <v>6.8151882116673795E-7</v>
      </c>
      <c r="I95">
        <f t="shared" si="3"/>
        <v>-14.198941968925233</v>
      </c>
    </row>
    <row r="96" spans="1:9" x14ac:dyDescent="0.25">
      <c r="A96">
        <v>189.6</v>
      </c>
      <c r="B96">
        <v>1.6459999999999999</v>
      </c>
      <c r="C96" s="1">
        <v>0.68354166666666671</v>
      </c>
      <c r="D96" s="2">
        <v>43082</v>
      </c>
      <c r="G96">
        <f t="shared" si="2"/>
        <v>6.7332745478552103E-7</v>
      </c>
      <c r="I96">
        <f t="shared" si="3"/>
        <v>-14.211034065773935</v>
      </c>
    </row>
    <row r="97" spans="1:9" x14ac:dyDescent="0.25">
      <c r="A97">
        <v>191.6</v>
      </c>
      <c r="B97">
        <v>1.6479999999999999</v>
      </c>
      <c r="C97" s="1">
        <v>0.68356481481481479</v>
      </c>
      <c r="D97" s="2">
        <v>43082</v>
      </c>
      <c r="G97">
        <f t="shared" si="2"/>
        <v>6.6514603542117794E-7</v>
      </c>
      <c r="I97">
        <f t="shared" si="3"/>
        <v>-14.223259218262466</v>
      </c>
    </row>
    <row r="98" spans="1:9" x14ac:dyDescent="0.25">
      <c r="A98">
        <v>193.6</v>
      </c>
      <c r="B98">
        <v>1.65</v>
      </c>
      <c r="C98" s="1">
        <v>0.68358796296296298</v>
      </c>
      <c r="D98" s="2">
        <v>43082</v>
      </c>
      <c r="G98">
        <f t="shared" si="2"/>
        <v>6.5697453894509605E-7</v>
      </c>
      <c r="I98">
        <f t="shared" si="3"/>
        <v>-14.235620572720963</v>
      </c>
    </row>
    <row r="99" spans="1:9" x14ac:dyDescent="0.25">
      <c r="A99">
        <v>195.6</v>
      </c>
      <c r="B99">
        <v>1.6519999999999999</v>
      </c>
      <c r="C99" s="1">
        <v>0.68361111111111106</v>
      </c>
      <c r="D99" s="2">
        <v>43082</v>
      </c>
      <c r="G99">
        <f t="shared" si="2"/>
        <v>6.4881294131635016E-7</v>
      </c>
      <c r="I99">
        <f t="shared" si="3"/>
        <v>-14.248121387802291</v>
      </c>
    </row>
    <row r="100" spans="1:9" x14ac:dyDescent="0.25">
      <c r="A100">
        <v>197.6</v>
      </c>
      <c r="B100">
        <v>1.6539999999999999</v>
      </c>
      <c r="C100" s="1">
        <v>0.68363425925925936</v>
      </c>
      <c r="D100" s="2">
        <v>43082</v>
      </c>
      <c r="G100">
        <f t="shared" si="2"/>
        <v>6.406612185812773E-7</v>
      </c>
      <c r="I100">
        <f t="shared" si="3"/>
        <v>-14.260765039895762</v>
      </c>
    </row>
    <row r="101" spans="1:9" x14ac:dyDescent="0.25">
      <c r="A101">
        <v>199.6</v>
      </c>
      <c r="B101">
        <v>1.655</v>
      </c>
      <c r="C101" s="1">
        <v>0.68365740740740744</v>
      </c>
      <c r="D101" s="2">
        <v>43082</v>
      </c>
      <c r="G101">
        <f t="shared" si="2"/>
        <v>6.3658905283710558E-7</v>
      </c>
      <c r="I101">
        <f t="shared" si="3"/>
        <v>-14.267141518543628</v>
      </c>
    </row>
    <row r="102" spans="1:9" x14ac:dyDescent="0.25">
      <c r="A102">
        <v>201.6</v>
      </c>
      <c r="B102">
        <v>1.657</v>
      </c>
      <c r="C102" s="1">
        <v>0.68368055555555562</v>
      </c>
      <c r="D102" s="2">
        <v>43082</v>
      </c>
      <c r="G102">
        <f t="shared" si="2"/>
        <v>6.2845209771927801E-7</v>
      </c>
      <c r="I102">
        <f t="shared" si="3"/>
        <v>-14.28000602865564</v>
      </c>
    </row>
    <row r="103" spans="1:9" x14ac:dyDescent="0.25">
      <c r="A103">
        <v>203.6</v>
      </c>
      <c r="B103">
        <v>1.659</v>
      </c>
      <c r="C103" s="1">
        <v>0.6837037037037037</v>
      </c>
      <c r="D103" s="2">
        <v>43082</v>
      </c>
      <c r="G103">
        <f t="shared" si="2"/>
        <v>6.2032495798998068E-7</v>
      </c>
      <c r="I103">
        <f t="shared" si="3"/>
        <v>-14.29302237042293</v>
      </c>
    </row>
    <row r="104" spans="1:9" x14ac:dyDescent="0.25">
      <c r="A104">
        <v>205.6</v>
      </c>
      <c r="B104">
        <v>1.661</v>
      </c>
      <c r="C104" s="1">
        <v>0.68372685185185178</v>
      </c>
      <c r="D104" s="2">
        <v>43082</v>
      </c>
      <c r="G104">
        <f t="shared" si="2"/>
        <v>6.1220760999766623E-7</v>
      </c>
      <c r="I104">
        <f t="shared" si="3"/>
        <v>-14.306194379937928</v>
      </c>
    </row>
    <row r="105" spans="1:9" x14ac:dyDescent="0.25">
      <c r="A105">
        <v>207.6</v>
      </c>
      <c r="B105">
        <v>1.663</v>
      </c>
      <c r="C105" s="1">
        <v>0.68374999999999997</v>
      </c>
      <c r="D105" s="2">
        <v>43082</v>
      </c>
      <c r="G105">
        <f t="shared" si="2"/>
        <v>6.041000301761753E-7</v>
      </c>
      <c r="I105">
        <f t="shared" si="3"/>
        <v>-14.319526039849432</v>
      </c>
    </row>
    <row r="106" spans="1:9" x14ac:dyDescent="0.25">
      <c r="A106">
        <v>209.6</v>
      </c>
      <c r="B106">
        <v>1.665</v>
      </c>
      <c r="C106" s="1">
        <v>0.68377314814814805</v>
      </c>
      <c r="D106" s="2">
        <v>43082</v>
      </c>
      <c r="G106">
        <f t="shared" si="2"/>
        <v>5.960021950443154E-7</v>
      </c>
      <c r="I106">
        <f t="shared" si="3"/>
        <v>-14.333021486927583</v>
      </c>
    </row>
    <row r="107" spans="1:9" x14ac:dyDescent="0.25">
      <c r="A107">
        <v>211.6</v>
      </c>
      <c r="B107">
        <v>1.6659999999999999</v>
      </c>
      <c r="C107" s="1">
        <v>0.68379629629629635</v>
      </c>
      <c r="D107" s="2">
        <v>43082</v>
      </c>
      <c r="G107">
        <f t="shared" si="2"/>
        <v>5.9195692442226247E-7</v>
      </c>
      <c r="I107">
        <f t="shared" si="3"/>
        <v>-14.339831967509978</v>
      </c>
    </row>
    <row r="108" spans="1:9" x14ac:dyDescent="0.25">
      <c r="A108">
        <v>213.6</v>
      </c>
      <c r="B108">
        <v>1.6679999999999999</v>
      </c>
      <c r="C108" s="1">
        <v>0.68381944444444442</v>
      </c>
      <c r="D108" s="2">
        <v>43082</v>
      </c>
      <c r="G108">
        <f t="shared" si="2"/>
        <v>5.8387366248250321E-7</v>
      </c>
      <c r="I108">
        <f t="shared" si="3"/>
        <v>-14.353581208886766</v>
      </c>
    </row>
    <row r="109" spans="1:9" x14ac:dyDescent="0.25">
      <c r="A109">
        <v>215.6</v>
      </c>
      <c r="B109">
        <v>1.669</v>
      </c>
      <c r="C109" s="1">
        <v>0.68384259259259261</v>
      </c>
      <c r="D109" s="2">
        <v>43082</v>
      </c>
      <c r="G109">
        <f t="shared" si="2"/>
        <v>5.7983566534716919E-7</v>
      </c>
      <c r="I109">
        <f t="shared" si="3"/>
        <v>-14.360521109161391</v>
      </c>
    </row>
    <row r="110" spans="1:9" x14ac:dyDescent="0.25">
      <c r="A110">
        <v>217.6</v>
      </c>
      <c r="B110">
        <v>1.671</v>
      </c>
      <c r="C110" s="1">
        <v>0.68386574074074069</v>
      </c>
      <c r="D110" s="2">
        <v>43082</v>
      </c>
      <c r="G110">
        <f t="shared" si="2"/>
        <v>5.717669242407156E-7</v>
      </c>
      <c r="I110">
        <f t="shared" si="3"/>
        <v>-14.374534403710797</v>
      </c>
    </row>
    <row r="111" spans="1:9" x14ac:dyDescent="0.25">
      <c r="A111">
        <v>219.6</v>
      </c>
      <c r="B111">
        <v>1.673</v>
      </c>
      <c r="C111" s="1">
        <v>0.68388888888888888</v>
      </c>
      <c r="D111" s="2">
        <v>43082</v>
      </c>
      <c r="G111">
        <f t="shared" si="2"/>
        <v>5.6370783474075968E-7</v>
      </c>
      <c r="I111">
        <f t="shared" si="3"/>
        <v>-14.388729743178176</v>
      </c>
    </row>
    <row r="112" spans="1:9" x14ac:dyDescent="0.25">
      <c r="A112">
        <v>221.6</v>
      </c>
      <c r="B112">
        <v>1.6739999999999999</v>
      </c>
      <c r="C112" s="1">
        <v>0.68391203703703696</v>
      </c>
      <c r="D112" s="2">
        <v>43082</v>
      </c>
      <c r="G112">
        <f t="shared" si="2"/>
        <v>5.5968190213299085E-7</v>
      </c>
      <c r="I112">
        <f t="shared" si="3"/>
        <v>-14.395897246513833</v>
      </c>
    </row>
    <row r="113" spans="1:9" x14ac:dyDescent="0.25">
      <c r="A113">
        <v>223.6</v>
      </c>
      <c r="B113">
        <v>1.6759999999999999</v>
      </c>
      <c r="C113" s="1">
        <v>0.68393518518518526</v>
      </c>
      <c r="D113" s="2">
        <v>43082</v>
      </c>
      <c r="G113">
        <f t="shared" si="2"/>
        <v>5.5163724682661696E-7</v>
      </c>
      <c r="I113">
        <f t="shared" si="3"/>
        <v>-14.410375168240597</v>
      </c>
    </row>
    <row r="114" spans="1:9" x14ac:dyDescent="0.25">
      <c r="A114">
        <v>225.6</v>
      </c>
      <c r="B114">
        <v>1.677</v>
      </c>
      <c r="C114" s="1">
        <v>0.68395833333333333</v>
      </c>
      <c r="D114" s="2">
        <v>43082</v>
      </c>
      <c r="G114">
        <f t="shared" si="2"/>
        <v>5.4761851839334304E-7</v>
      </c>
      <c r="I114">
        <f t="shared" si="3"/>
        <v>-14.417686926731117</v>
      </c>
    </row>
    <row r="115" spans="1:9" x14ac:dyDescent="0.25">
      <c r="A115">
        <v>227.6</v>
      </c>
      <c r="B115">
        <v>1.679</v>
      </c>
      <c r="C115" s="1">
        <v>0.68398148148148152</v>
      </c>
      <c r="D115" s="2">
        <v>43082</v>
      </c>
      <c r="G115">
        <f t="shared" si="2"/>
        <v>5.3958824566839763E-7</v>
      </c>
      <c r="I115">
        <f t="shared" si="3"/>
        <v>-14.432459496266683</v>
      </c>
    </row>
    <row r="116" spans="1:9" x14ac:dyDescent="0.25">
      <c r="A116">
        <v>229.6</v>
      </c>
      <c r="B116">
        <v>1.679</v>
      </c>
      <c r="C116" s="1">
        <v>0.6840046296296296</v>
      </c>
      <c r="D116" s="2">
        <v>43082</v>
      </c>
      <c r="G116">
        <f t="shared" si="2"/>
        <v>5.3958824566839763E-7</v>
      </c>
      <c r="I116">
        <f t="shared" si="3"/>
        <v>-14.432459496266683</v>
      </c>
    </row>
    <row r="117" spans="1:9" x14ac:dyDescent="0.25">
      <c r="A117">
        <v>231.6</v>
      </c>
      <c r="B117">
        <v>1.6830000000000001</v>
      </c>
      <c r="C117" s="1">
        <v>0.68402777777777779</v>
      </c>
      <c r="D117" s="2">
        <v>43082</v>
      </c>
      <c r="G117">
        <f t="shared" si="2"/>
        <v>5.2355635703623928E-7</v>
      </c>
      <c r="I117">
        <f t="shared" si="3"/>
        <v>-14.462621158110666</v>
      </c>
    </row>
    <row r="118" spans="1:9" x14ac:dyDescent="0.25">
      <c r="A118">
        <v>233.6</v>
      </c>
      <c r="B118">
        <v>1.6839999999999999</v>
      </c>
      <c r="C118" s="1">
        <v>0.68405092592592587</v>
      </c>
      <c r="D118" s="2">
        <v>43082</v>
      </c>
      <c r="G118">
        <f t="shared" si="2"/>
        <v>5.1955433849348672E-7</v>
      </c>
      <c r="I118">
        <f t="shared" si="3"/>
        <v>-14.470294434199536</v>
      </c>
    </row>
    <row r="119" spans="1:9" x14ac:dyDescent="0.25">
      <c r="A119">
        <v>235.6</v>
      </c>
      <c r="B119">
        <v>1.6859999999999999</v>
      </c>
      <c r="C119" s="1">
        <v>0.68407407407407417</v>
      </c>
      <c r="D119" s="2">
        <v>43082</v>
      </c>
      <c r="G119">
        <f t="shared" si="2"/>
        <v>5.1155742595981775E-7</v>
      </c>
      <c r="I119">
        <f t="shared" si="3"/>
        <v>-14.485805988140338</v>
      </c>
    </row>
    <row r="120" spans="1:9" x14ac:dyDescent="0.25">
      <c r="A120">
        <v>237.6</v>
      </c>
      <c r="B120">
        <v>1.6879999999999999</v>
      </c>
      <c r="C120" s="1">
        <v>0.68409722222222225</v>
      </c>
      <c r="D120" s="2">
        <v>43082</v>
      </c>
      <c r="G120">
        <f t="shared" si="2"/>
        <v>5.0356999405970982E-7</v>
      </c>
      <c r="I120">
        <f t="shared" si="3"/>
        <v>-14.501543119435166</v>
      </c>
    </row>
    <row r="121" spans="1:9" x14ac:dyDescent="0.25">
      <c r="A121">
        <v>239.6</v>
      </c>
      <c r="B121">
        <v>1.6890000000000001</v>
      </c>
      <c r="C121" s="1">
        <v>0.68412037037037043</v>
      </c>
      <c r="D121" s="2">
        <v>43082</v>
      </c>
      <c r="G121">
        <f t="shared" si="2"/>
        <v>4.9957982632766668E-7</v>
      </c>
      <c r="I121">
        <f t="shared" si="3"/>
        <v>-14.509498439158653</v>
      </c>
    </row>
    <row r="122" spans="1:9" x14ac:dyDescent="0.25">
      <c r="A122">
        <v>241.6</v>
      </c>
      <c r="B122">
        <v>1.6910000000000001</v>
      </c>
      <c r="C122" s="1">
        <v>0.68414351851851851</v>
      </c>
      <c r="D122" s="2">
        <v>43082</v>
      </c>
      <c r="G122">
        <f t="shared" si="2"/>
        <v>4.9160657330406651E-7</v>
      </c>
      <c r="I122">
        <f t="shared" si="3"/>
        <v>-14.525587088098876</v>
      </c>
    </row>
    <row r="123" spans="1:9" x14ac:dyDescent="0.25">
      <c r="A123">
        <v>243.6</v>
      </c>
      <c r="B123">
        <v>1.6919999999999999</v>
      </c>
      <c r="C123" s="1">
        <v>0.6841666666666667</v>
      </c>
      <c r="D123" s="2">
        <v>43082</v>
      </c>
      <c r="G123">
        <f t="shared" si="2"/>
        <v>4.8762348242918932E-7</v>
      </c>
      <c r="I123">
        <f t="shared" si="3"/>
        <v>-14.533722281292206</v>
      </c>
    </row>
    <row r="124" spans="1:9" x14ac:dyDescent="0.25">
      <c r="A124">
        <v>245.6</v>
      </c>
      <c r="B124">
        <v>1.694</v>
      </c>
      <c r="C124" s="1">
        <v>0.68418981481481478</v>
      </c>
      <c r="D124" s="2">
        <v>43082</v>
      </c>
      <c r="G124">
        <f t="shared" si="2"/>
        <v>4.7966435803207388E-7</v>
      </c>
      <c r="I124">
        <f t="shared" si="3"/>
        <v>-14.550179231736497</v>
      </c>
    </row>
    <row r="125" spans="1:9" x14ac:dyDescent="0.25">
      <c r="A125">
        <v>247.6</v>
      </c>
      <c r="B125">
        <v>1.6950000000000001</v>
      </c>
      <c r="C125" s="1">
        <v>0.68421296296296286</v>
      </c>
      <c r="D125" s="2">
        <v>43082</v>
      </c>
      <c r="G125">
        <f t="shared" si="2"/>
        <v>4.7568831895614422E-7</v>
      </c>
      <c r="I125">
        <f t="shared" si="3"/>
        <v>-14.558502989293912</v>
      </c>
    </row>
    <row r="126" spans="1:9" x14ac:dyDescent="0.25">
      <c r="A126">
        <v>249.6</v>
      </c>
      <c r="B126">
        <v>1.6970000000000001</v>
      </c>
      <c r="C126" s="1">
        <v>0.68423611111111116</v>
      </c>
      <c r="D126" s="2">
        <v>43082</v>
      </c>
      <c r="G126">
        <f t="shared" si="2"/>
        <v>4.6774327320214965E-7</v>
      </c>
      <c r="I126">
        <f t="shared" si="3"/>
        <v>-14.575346253077559</v>
      </c>
    </row>
    <row r="127" spans="1:9" x14ac:dyDescent="0.25">
      <c r="A127">
        <v>251.6</v>
      </c>
      <c r="B127">
        <v>1.698</v>
      </c>
      <c r="C127" s="1">
        <v>0.68425925925925923</v>
      </c>
      <c r="D127" s="2">
        <v>43082</v>
      </c>
      <c r="G127">
        <f t="shared" si="2"/>
        <v>4.6377426099981045E-7</v>
      </c>
      <c r="I127">
        <f t="shared" si="3"/>
        <v>-14.583867909568751</v>
      </c>
    </row>
    <row r="128" spans="1:9" x14ac:dyDescent="0.25">
      <c r="A128">
        <v>253.6</v>
      </c>
      <c r="B128">
        <v>1.7</v>
      </c>
      <c r="C128" s="1">
        <v>0.68428240740740742</v>
      </c>
      <c r="D128" s="2">
        <v>43082</v>
      </c>
      <c r="G128">
        <f t="shared" si="2"/>
        <v>4.5584324417034177E-7</v>
      </c>
      <c r="I128">
        <f t="shared" si="3"/>
        <v>-14.601116849316334</v>
      </c>
    </row>
    <row r="129" spans="1:9" x14ac:dyDescent="0.25">
      <c r="A129">
        <v>255.6</v>
      </c>
      <c r="B129">
        <v>1.7010000000000001</v>
      </c>
      <c r="C129" s="1">
        <v>0.6843055555555555</v>
      </c>
      <c r="D129" s="2">
        <v>43082</v>
      </c>
      <c r="G129">
        <f t="shared" si="2"/>
        <v>4.5188123404815146E-7</v>
      </c>
      <c r="I129">
        <f t="shared" si="3"/>
        <v>-14.609846448171364</v>
      </c>
    </row>
    <row r="130" spans="1:9" x14ac:dyDescent="0.25">
      <c r="A130">
        <v>257.60000000000002</v>
      </c>
      <c r="B130">
        <v>1.7030000000000001</v>
      </c>
      <c r="C130" s="1">
        <v>0.68432870370370369</v>
      </c>
      <c r="D130" s="2">
        <v>43082</v>
      </c>
      <c r="G130">
        <f t="shared" si="2"/>
        <v>4.4396419668752424E-7</v>
      </c>
      <c r="I130">
        <f t="shared" si="3"/>
        <v>-14.627521915856773</v>
      </c>
    </row>
    <row r="131" spans="1:9" x14ac:dyDescent="0.25">
      <c r="A131">
        <v>259.60000000000002</v>
      </c>
      <c r="B131">
        <v>1.704</v>
      </c>
      <c r="C131" s="1">
        <v>0.68435185185185177</v>
      </c>
      <c r="D131" s="2">
        <v>43082</v>
      </c>
      <c r="G131">
        <f t="shared" ref="G131:G194" si="4">LOG(1.819/B131)/64460.268</f>
        <v>4.4000916398303241E-7</v>
      </c>
      <c r="I131">
        <f t="shared" ref="I131:I194" si="5">LN(G131)</f>
        <v>-14.636470283016823</v>
      </c>
    </row>
    <row r="132" spans="1:9" x14ac:dyDescent="0.25">
      <c r="A132">
        <v>261.60000000000002</v>
      </c>
      <c r="B132">
        <v>1.7050000000000001</v>
      </c>
      <c r="C132" s="1">
        <v>0.68437500000000007</v>
      </c>
      <c r="D132" s="2">
        <v>43082</v>
      </c>
      <c r="G132">
        <f t="shared" si="4"/>
        <v>4.3605645162640431E-7</v>
      </c>
      <c r="I132">
        <f t="shared" si="5"/>
        <v>-14.645494125771348</v>
      </c>
    </row>
    <row r="133" spans="1:9" x14ac:dyDescent="0.25">
      <c r="A133">
        <v>263.60000000000002</v>
      </c>
      <c r="B133">
        <v>1.706</v>
      </c>
      <c r="C133" s="1">
        <v>0.68439814814814814</v>
      </c>
      <c r="D133" s="2">
        <v>43082</v>
      </c>
      <c r="G133">
        <f t="shared" si="4"/>
        <v>4.321060568966198E-7</v>
      </c>
      <c r="I133">
        <f t="shared" si="5"/>
        <v>-14.654594776757495</v>
      </c>
    </row>
    <row r="134" spans="1:9" x14ac:dyDescent="0.25">
      <c r="A134">
        <v>265.60000000000002</v>
      </c>
      <c r="B134">
        <v>1.7070000000000001</v>
      </c>
      <c r="C134" s="1">
        <v>0.68442129629629633</v>
      </c>
      <c r="D134" s="2">
        <v>43082</v>
      </c>
      <c r="G134">
        <f t="shared" si="4"/>
        <v>4.2815797707744482E-7</v>
      </c>
      <c r="I134">
        <f t="shared" si="5"/>
        <v>-14.663773604146094</v>
      </c>
    </row>
    <row r="135" spans="1:9" x14ac:dyDescent="0.25">
      <c r="A135">
        <v>267.60000000000002</v>
      </c>
      <c r="B135">
        <v>1.708</v>
      </c>
      <c r="C135" s="1">
        <v>0.68444444444444441</v>
      </c>
      <c r="D135" s="2">
        <v>43082</v>
      </c>
      <c r="G135">
        <f t="shared" si="4"/>
        <v>4.2421220945741836E-7</v>
      </c>
      <c r="I135">
        <f t="shared" si="5"/>
        <v>-14.673032012916456</v>
      </c>
    </row>
    <row r="136" spans="1:9" x14ac:dyDescent="0.25">
      <c r="A136">
        <v>269.60000000000002</v>
      </c>
      <c r="B136">
        <v>1.7090000000000001</v>
      </c>
      <c r="C136" s="1">
        <v>0.6844675925925926</v>
      </c>
      <c r="D136" s="2">
        <v>43082</v>
      </c>
      <c r="G136">
        <f t="shared" si="4"/>
        <v>4.2026875132983856E-7</v>
      </c>
      <c r="I136">
        <f t="shared" si="5"/>
        <v>-14.682371446188885</v>
      </c>
    </row>
    <row r="137" spans="1:9" x14ac:dyDescent="0.25">
      <c r="A137">
        <v>271.60000000000002</v>
      </c>
      <c r="B137">
        <v>1.7110000000000001</v>
      </c>
      <c r="C137" s="1">
        <v>0.68449074074074068</v>
      </c>
      <c r="D137" s="2">
        <v>43082</v>
      </c>
      <c r="G137">
        <f t="shared" si="4"/>
        <v>4.1238875274895291E-7</v>
      </c>
      <c r="I137">
        <f t="shared" si="5"/>
        <v>-14.701299357850214</v>
      </c>
    </row>
    <row r="138" spans="1:9" x14ac:dyDescent="0.25">
      <c r="A138">
        <v>273.60000000000002</v>
      </c>
      <c r="B138">
        <v>1.7130000000000001</v>
      </c>
      <c r="C138" s="1">
        <v>0.68451388888888898</v>
      </c>
      <c r="D138" s="2">
        <v>43082</v>
      </c>
      <c r="G138">
        <f t="shared" si="4"/>
        <v>4.0451795977598259E-7</v>
      </c>
      <c r="I138">
        <f t="shared" si="5"/>
        <v>-14.720569701492888</v>
      </c>
    </row>
    <row r="139" spans="1:9" x14ac:dyDescent="0.25">
      <c r="A139">
        <v>275.60000000000002</v>
      </c>
      <c r="B139">
        <v>1.714</v>
      </c>
      <c r="C139" s="1">
        <v>0.68453703703703705</v>
      </c>
      <c r="D139" s="2">
        <v>43082</v>
      </c>
      <c r="G139">
        <f t="shared" si="4"/>
        <v>4.0058600867598395E-7</v>
      </c>
      <c r="I139">
        <f t="shared" si="5"/>
        <v>-14.730337340245775</v>
      </c>
    </row>
    <row r="140" spans="1:9" x14ac:dyDescent="0.25">
      <c r="A140">
        <v>277.60000000000002</v>
      </c>
      <c r="B140">
        <v>1.7150000000000001</v>
      </c>
      <c r="C140" s="1">
        <v>0.68456018518518524</v>
      </c>
      <c r="D140" s="2">
        <v>43082</v>
      </c>
      <c r="G140">
        <f t="shared" si="4"/>
        <v>3.9665635092758568E-7</v>
      </c>
      <c r="I140">
        <f t="shared" si="5"/>
        <v>-14.74019554591202</v>
      </c>
    </row>
    <row r="141" spans="1:9" x14ac:dyDescent="0.25">
      <c r="A141">
        <v>279.60000000000002</v>
      </c>
      <c r="B141">
        <v>1.716</v>
      </c>
      <c r="C141" s="1">
        <v>0.68458333333333332</v>
      </c>
      <c r="D141" s="2">
        <v>43082</v>
      </c>
      <c r="G141">
        <f t="shared" si="4"/>
        <v>3.9272898385710948E-7</v>
      </c>
      <c r="I141">
        <f t="shared" si="5"/>
        <v>-14.750146071472551</v>
      </c>
    </row>
    <row r="142" spans="1:9" x14ac:dyDescent="0.25">
      <c r="A142">
        <v>281.60000000000002</v>
      </c>
      <c r="B142">
        <v>1.7170000000000001</v>
      </c>
      <c r="C142" s="1">
        <v>0.68460648148148151</v>
      </c>
      <c r="D142" s="2">
        <v>43082</v>
      </c>
      <c r="G142">
        <f t="shared" si="4"/>
        <v>3.8880390479554008E-7</v>
      </c>
      <c r="I142">
        <f t="shared" si="5"/>
        <v>-14.760190721212155</v>
      </c>
    </row>
    <row r="143" spans="1:9" x14ac:dyDescent="0.25">
      <c r="A143">
        <v>283.60000000000002</v>
      </c>
      <c r="B143">
        <v>1.7190000000000001</v>
      </c>
      <c r="C143" s="1">
        <v>0.68462962962962959</v>
      </c>
      <c r="D143" s="2">
        <v>43082</v>
      </c>
      <c r="G143">
        <f t="shared" si="4"/>
        <v>3.8096060004639003E-7</v>
      </c>
      <c r="I143">
        <f t="shared" si="5"/>
        <v>-14.780569879118827</v>
      </c>
    </row>
    <row r="144" spans="1:9" x14ac:dyDescent="0.25">
      <c r="A144">
        <v>285.60000000000002</v>
      </c>
      <c r="B144">
        <v>1.72</v>
      </c>
      <c r="C144" s="1">
        <v>0.68465277777777767</v>
      </c>
      <c r="D144" s="2">
        <v>43082</v>
      </c>
      <c r="G144">
        <f t="shared" si="4"/>
        <v>3.7704236904405398E-7</v>
      </c>
      <c r="I144">
        <f t="shared" si="5"/>
        <v>-14.790908271080852</v>
      </c>
    </row>
    <row r="145" spans="1:9" x14ac:dyDescent="0.25">
      <c r="A145">
        <v>287.60000000000002</v>
      </c>
      <c r="B145">
        <v>1.718</v>
      </c>
      <c r="C145" s="1">
        <v>0.68467592592592597</v>
      </c>
      <c r="D145" s="2">
        <v>43082</v>
      </c>
      <c r="G145">
        <f t="shared" si="4"/>
        <v>3.8488111107853461E-7</v>
      </c>
      <c r="I145">
        <f t="shared" si="5"/>
        <v>-14.770331352741321</v>
      </c>
    </row>
    <row r="146" spans="1:9" x14ac:dyDescent="0.25">
      <c r="A146">
        <v>289.60000000000002</v>
      </c>
      <c r="B146">
        <v>1.72</v>
      </c>
      <c r="C146" s="1">
        <v>0.68469907407407404</v>
      </c>
      <c r="D146" s="2">
        <v>43082</v>
      </c>
      <c r="G146">
        <f t="shared" si="4"/>
        <v>3.7704236904405398E-7</v>
      </c>
      <c r="I146">
        <f t="shared" si="5"/>
        <v>-14.790908271080852</v>
      </c>
    </row>
    <row r="147" spans="1:9" x14ac:dyDescent="0.25">
      <c r="A147">
        <v>291.60000000000002</v>
      </c>
      <c r="B147">
        <v>1.7210000000000001</v>
      </c>
      <c r="C147" s="1">
        <v>0.68472222222222223</v>
      </c>
      <c r="D147" s="2">
        <v>43082</v>
      </c>
      <c r="G147">
        <f t="shared" si="4"/>
        <v>3.7312641542109711E-7</v>
      </c>
      <c r="I147">
        <f t="shared" si="5"/>
        <v>-14.801348559383364</v>
      </c>
    </row>
    <row r="148" spans="1:9" x14ac:dyDescent="0.25">
      <c r="A148">
        <v>293.60000000000002</v>
      </c>
      <c r="B148">
        <v>1.722</v>
      </c>
      <c r="C148" s="1">
        <v>0.68474537037037031</v>
      </c>
      <c r="D148" s="2">
        <v>43082</v>
      </c>
      <c r="G148">
        <f t="shared" si="4"/>
        <v>3.6921273653171364E-7</v>
      </c>
      <c r="I148">
        <f t="shared" si="5"/>
        <v>-14.81189283726455</v>
      </c>
    </row>
    <row r="149" spans="1:9" x14ac:dyDescent="0.25">
      <c r="A149">
        <v>295.60000000000002</v>
      </c>
      <c r="B149">
        <v>1.7230000000000001</v>
      </c>
      <c r="C149" s="1">
        <v>0.6847685185185185</v>
      </c>
      <c r="D149" s="2">
        <v>43082</v>
      </c>
      <c r="G149">
        <f t="shared" si="4"/>
        <v>3.6530132973469936E-7</v>
      </c>
      <c r="I149">
        <f t="shared" si="5"/>
        <v>-14.822543263034911</v>
      </c>
    </row>
    <row r="150" spans="1:9" x14ac:dyDescent="0.25">
      <c r="A150">
        <v>297.60000000000002</v>
      </c>
      <c r="B150">
        <v>1.724</v>
      </c>
      <c r="C150" s="1">
        <v>0.68479166666666658</v>
      </c>
      <c r="D150" s="2">
        <v>43082</v>
      </c>
      <c r="G150">
        <f t="shared" si="4"/>
        <v>3.6139219239345326E-7</v>
      </c>
      <c r="I150">
        <f t="shared" si="5"/>
        <v>-14.833302062802906</v>
      </c>
    </row>
    <row r="151" spans="1:9" x14ac:dyDescent="0.25">
      <c r="A151">
        <v>299.60000000000002</v>
      </c>
      <c r="B151">
        <v>1.7250000000000001</v>
      </c>
      <c r="C151" s="1">
        <v>0.68481481481481488</v>
      </c>
      <c r="D151" s="2">
        <v>43082</v>
      </c>
      <c r="G151">
        <f t="shared" si="4"/>
        <v>3.574853218759592E-7</v>
      </c>
      <c r="I151">
        <f t="shared" si="5"/>
        <v>-14.844171533344863</v>
      </c>
    </row>
    <row r="152" spans="1:9" x14ac:dyDescent="0.25">
      <c r="A152">
        <v>301.60000000000002</v>
      </c>
      <c r="B152">
        <v>1.726</v>
      </c>
      <c r="C152" s="1">
        <v>0.68483796296296295</v>
      </c>
      <c r="D152" s="2">
        <v>43082</v>
      </c>
      <c r="G152">
        <f t="shared" si="4"/>
        <v>3.5358071555477897E-7</v>
      </c>
      <c r="I152">
        <f t="shared" si="5"/>
        <v>-14.855154045128348</v>
      </c>
    </row>
    <row r="153" spans="1:9" x14ac:dyDescent="0.25">
      <c r="A153">
        <v>303.60000000000002</v>
      </c>
      <c r="B153">
        <v>1.7270000000000001</v>
      </c>
      <c r="C153" s="1">
        <v>0.68486111111111114</v>
      </c>
      <c r="D153" s="2">
        <v>43082</v>
      </c>
      <c r="G153">
        <f t="shared" si="4"/>
        <v>3.4967837080703352E-7</v>
      </c>
      <c r="I153">
        <f t="shared" si="5"/>
        <v>-14.866252045498998</v>
      </c>
    </row>
    <row r="154" spans="1:9" x14ac:dyDescent="0.25">
      <c r="A154">
        <v>305.60000000000002</v>
      </c>
      <c r="B154">
        <v>1.728</v>
      </c>
      <c r="C154" s="1">
        <v>0.68488425925925922</v>
      </c>
      <c r="D154" s="2">
        <v>43082</v>
      </c>
      <c r="G154">
        <f t="shared" si="4"/>
        <v>3.4577828501440707E-7</v>
      </c>
      <c r="I154">
        <f t="shared" si="5"/>
        <v>-14.877468062041444</v>
      </c>
    </row>
    <row r="155" spans="1:9" x14ac:dyDescent="0.25">
      <c r="A155">
        <v>307.60000000000002</v>
      </c>
      <c r="B155">
        <v>1.7290000000000001</v>
      </c>
      <c r="C155" s="1">
        <v>0.68490740740740741</v>
      </c>
      <c r="D155" s="2">
        <v>43082</v>
      </c>
      <c r="G155">
        <f t="shared" si="4"/>
        <v>3.4188045556312259E-7</v>
      </c>
      <c r="I155">
        <f t="shared" si="5"/>
        <v>-14.888804706126015</v>
      </c>
    </row>
    <row r="156" spans="1:9" x14ac:dyDescent="0.25">
      <c r="A156">
        <v>309.60000000000002</v>
      </c>
      <c r="B156">
        <v>1.73</v>
      </c>
      <c r="C156" s="1">
        <v>0.68493055555555549</v>
      </c>
      <c r="D156" s="2">
        <v>43082</v>
      </c>
      <c r="G156">
        <f t="shared" si="4"/>
        <v>3.3798487984393977E-7</v>
      </c>
      <c r="I156">
        <f t="shared" si="5"/>
        <v>-14.900264676653522</v>
      </c>
    </row>
    <row r="157" spans="1:9" x14ac:dyDescent="0.25">
      <c r="A157">
        <v>311.60000000000002</v>
      </c>
      <c r="B157">
        <v>1.734</v>
      </c>
      <c r="C157" s="1">
        <v>0.68495370370370379</v>
      </c>
      <c r="D157" s="2">
        <v>43082</v>
      </c>
      <c r="G157">
        <f t="shared" si="4"/>
        <v>3.2242506226148642E-7</v>
      </c>
      <c r="I157">
        <f t="shared" si="5"/>
        <v>-14.947395092792194</v>
      </c>
    </row>
    <row r="158" spans="1:9" x14ac:dyDescent="0.25">
      <c r="A158">
        <v>313.60000000000002</v>
      </c>
      <c r="B158">
        <v>1.734</v>
      </c>
      <c r="C158" s="1">
        <v>0.68497685185185186</v>
      </c>
      <c r="D158" s="2">
        <v>43082</v>
      </c>
      <c r="G158">
        <f t="shared" si="4"/>
        <v>3.2242506226148642E-7</v>
      </c>
      <c r="I158">
        <f t="shared" si="5"/>
        <v>-14.947395092792194</v>
      </c>
    </row>
    <row r="159" spans="1:9" x14ac:dyDescent="0.25">
      <c r="A159">
        <v>315.60000000000002</v>
      </c>
      <c r="B159">
        <v>1.7350000000000001</v>
      </c>
      <c r="C159" s="1">
        <v>0.68500000000000005</v>
      </c>
      <c r="D159" s="2">
        <v>43082</v>
      </c>
      <c r="G159">
        <f t="shared" si="4"/>
        <v>3.1854071622213904E-7</v>
      </c>
      <c r="I159">
        <f t="shared" si="5"/>
        <v>-14.959515532672553</v>
      </c>
    </row>
    <row r="160" spans="1:9" x14ac:dyDescent="0.25">
      <c r="A160">
        <v>317.60000000000002</v>
      </c>
      <c r="B160">
        <v>1.736</v>
      </c>
      <c r="C160" s="1">
        <v>0.68502314814814813</v>
      </c>
      <c r="D160" s="2">
        <v>43082</v>
      </c>
      <c r="G160">
        <f t="shared" si="4"/>
        <v>3.1465860835407112E-7</v>
      </c>
      <c r="I160">
        <f t="shared" si="5"/>
        <v>-14.971777568841203</v>
      </c>
    </row>
    <row r="161" spans="1:9" x14ac:dyDescent="0.25">
      <c r="A161">
        <v>319.7</v>
      </c>
      <c r="B161">
        <v>1.7370000000000001</v>
      </c>
      <c r="C161" s="1">
        <v>0.68504629629629632</v>
      </c>
      <c r="D161" s="2">
        <v>43082</v>
      </c>
      <c r="G161">
        <f t="shared" si="4"/>
        <v>3.1077873607948579E-7</v>
      </c>
      <c r="I161">
        <f t="shared" si="5"/>
        <v>-14.984184637526122</v>
      </c>
    </row>
    <row r="162" spans="1:9" x14ac:dyDescent="0.25">
      <c r="A162">
        <v>321.60000000000002</v>
      </c>
      <c r="B162">
        <v>1.738</v>
      </c>
      <c r="C162" s="1">
        <v>0.6850694444444444</v>
      </c>
      <c r="D162" s="2">
        <v>43082</v>
      </c>
      <c r="G162">
        <f t="shared" si="4"/>
        <v>3.0690109682503755E-7</v>
      </c>
      <c r="I162">
        <f t="shared" si="5"/>
        <v>-14.996740301442983</v>
      </c>
    </row>
    <row r="163" spans="1:9" x14ac:dyDescent="0.25">
      <c r="A163">
        <v>323.60000000000002</v>
      </c>
      <c r="B163">
        <v>1.7390000000000001</v>
      </c>
      <c r="C163" s="1">
        <v>0.6850925925925927</v>
      </c>
      <c r="D163" s="2">
        <v>43082</v>
      </c>
      <c r="G163">
        <f t="shared" si="4"/>
        <v>3.0302568802182307E-7</v>
      </c>
      <c r="I163">
        <f t="shared" si="5"/>
        <v>-15.009448256080663</v>
      </c>
    </row>
    <row r="164" spans="1:9" x14ac:dyDescent="0.25">
      <c r="A164">
        <v>325.60000000000002</v>
      </c>
      <c r="B164">
        <v>1.74</v>
      </c>
      <c r="C164" s="1">
        <v>0.68511574074074078</v>
      </c>
      <c r="D164" s="2">
        <v>43082</v>
      </c>
      <c r="G164">
        <f t="shared" si="4"/>
        <v>2.9915250710536657E-7</v>
      </c>
      <c r="I164">
        <f t="shared" si="5"/>
        <v>-15.022312336382104</v>
      </c>
    </row>
    <row r="165" spans="1:9" x14ac:dyDescent="0.25">
      <c r="A165">
        <v>327.60000000000002</v>
      </c>
      <c r="B165">
        <v>1.7410000000000001</v>
      </c>
      <c r="C165" s="1">
        <v>0.68513888888888896</v>
      </c>
      <c r="D165" s="2">
        <v>43082</v>
      </c>
      <c r="G165">
        <f t="shared" si="4"/>
        <v>2.9528155151561463E-7</v>
      </c>
      <c r="I165">
        <f t="shared" si="5"/>
        <v>-15.035336523850724</v>
      </c>
    </row>
    <row r="166" spans="1:9" x14ac:dyDescent="0.25">
      <c r="A166">
        <v>329.6</v>
      </c>
      <c r="B166">
        <v>1.742</v>
      </c>
      <c r="C166" s="1">
        <v>0.68516203703703704</v>
      </c>
      <c r="D166" s="2">
        <v>43082</v>
      </c>
      <c r="G166">
        <f t="shared" si="4"/>
        <v>2.9141281869692515E-7</v>
      </c>
      <c r="I166">
        <f t="shared" si="5"/>
        <v>-15.048524954115349</v>
      </c>
    </row>
    <row r="167" spans="1:9" x14ac:dyDescent="0.25">
      <c r="A167">
        <v>331.6</v>
      </c>
      <c r="B167">
        <v>1.7430000000000001</v>
      </c>
      <c r="C167" s="1">
        <v>0.68518518518518512</v>
      </c>
      <c r="D167" s="2">
        <v>43082</v>
      </c>
      <c r="G167">
        <f t="shared" si="4"/>
        <v>2.87546306098051E-7</v>
      </c>
      <c r="I167">
        <f t="shared" si="5"/>
        <v>-15.061881924989658</v>
      </c>
    </row>
    <row r="168" spans="1:9" x14ac:dyDescent="0.25">
      <c r="A168">
        <v>333.6</v>
      </c>
      <c r="B168">
        <v>1.744</v>
      </c>
      <c r="C168" s="1">
        <v>0.68520833333333331</v>
      </c>
      <c r="D168" s="2">
        <v>43082</v>
      </c>
      <c r="G168">
        <f t="shared" si="4"/>
        <v>2.8368201117213975E-7</v>
      </c>
      <c r="I168">
        <f t="shared" si="5"/>
        <v>-15.075411905065344</v>
      </c>
    </row>
    <row r="169" spans="1:9" x14ac:dyDescent="0.25">
      <c r="A169">
        <v>335.6</v>
      </c>
      <c r="B169">
        <v>1.7410000000000001</v>
      </c>
      <c r="C169" s="1">
        <v>0.68523148148148139</v>
      </c>
      <c r="D169" s="2">
        <v>43082</v>
      </c>
      <c r="G169">
        <f t="shared" si="4"/>
        <v>2.9528155151561463E-7</v>
      </c>
      <c r="I169">
        <f t="shared" si="5"/>
        <v>-15.035336523850724</v>
      </c>
    </row>
    <row r="170" spans="1:9" x14ac:dyDescent="0.25">
      <c r="A170">
        <v>337.6</v>
      </c>
      <c r="B170">
        <v>1.742</v>
      </c>
      <c r="C170" s="1">
        <v>0.68525462962962969</v>
      </c>
      <c r="D170" s="2">
        <v>43082</v>
      </c>
      <c r="G170">
        <f t="shared" si="4"/>
        <v>2.9141281869692515E-7</v>
      </c>
      <c r="I170">
        <f t="shared" si="5"/>
        <v>-15.048524954115349</v>
      </c>
    </row>
    <row r="171" spans="1:9" x14ac:dyDescent="0.25">
      <c r="A171">
        <v>339.6</v>
      </c>
      <c r="B171">
        <v>1.7430000000000001</v>
      </c>
      <c r="C171" s="1">
        <v>0.68527777777777776</v>
      </c>
      <c r="D171" s="2">
        <v>43082</v>
      </c>
      <c r="G171">
        <f t="shared" si="4"/>
        <v>2.87546306098051E-7</v>
      </c>
      <c r="I171">
        <f t="shared" si="5"/>
        <v>-15.061881924989658</v>
      </c>
    </row>
    <row r="172" spans="1:9" x14ac:dyDescent="0.25">
      <c r="A172">
        <v>341.6</v>
      </c>
      <c r="B172">
        <v>1.744</v>
      </c>
      <c r="C172" s="1">
        <v>0.68530092592592595</v>
      </c>
      <c r="D172" s="2">
        <v>43082</v>
      </c>
      <c r="G172">
        <f t="shared" si="4"/>
        <v>2.8368201117213975E-7</v>
      </c>
      <c r="I172">
        <f t="shared" si="5"/>
        <v>-15.075411905065344</v>
      </c>
    </row>
    <row r="173" spans="1:9" x14ac:dyDescent="0.25">
      <c r="A173">
        <v>343.6</v>
      </c>
      <c r="B173">
        <v>1.7450000000000001</v>
      </c>
      <c r="C173" s="1">
        <v>0.68532407407407403</v>
      </c>
      <c r="D173" s="2">
        <v>43082</v>
      </c>
      <c r="G173">
        <f t="shared" si="4"/>
        <v>2.7981993137671715E-7</v>
      </c>
      <c r="I173">
        <f t="shared" si="5"/>
        <v>-15.089119542882109</v>
      </c>
    </row>
    <row r="174" spans="1:9" x14ac:dyDescent="0.25">
      <c r="A174">
        <v>345.6</v>
      </c>
      <c r="B174">
        <v>1.746</v>
      </c>
      <c r="C174" s="1">
        <v>0.68534722222222222</v>
      </c>
      <c r="D174" s="2">
        <v>43082</v>
      </c>
      <c r="G174">
        <f t="shared" si="4"/>
        <v>2.7596006417368105E-7</v>
      </c>
      <c r="I174">
        <f t="shared" si="5"/>
        <v>-15.103009676721491</v>
      </c>
    </row>
    <row r="175" spans="1:9" x14ac:dyDescent="0.25">
      <c r="A175">
        <v>347.6</v>
      </c>
      <c r="B175">
        <v>1.7470000000000001</v>
      </c>
      <c r="C175" s="1">
        <v>0.6853703703703703</v>
      </c>
      <c r="D175" s="2">
        <v>43082</v>
      </c>
      <c r="G175">
        <f t="shared" si="4"/>
        <v>2.721024070292813E-7</v>
      </c>
      <c r="I175">
        <f t="shared" si="5"/>
        <v>-15.11708734507623</v>
      </c>
    </row>
    <row r="176" spans="1:9" x14ac:dyDescent="0.25">
      <c r="A176">
        <v>349.6</v>
      </c>
      <c r="B176">
        <v>1.748</v>
      </c>
      <c r="C176" s="1">
        <v>0.6853935185185186</v>
      </c>
      <c r="D176" s="2">
        <v>43082</v>
      </c>
      <c r="G176">
        <f t="shared" si="4"/>
        <v>2.682469574141294E-7</v>
      </c>
      <c r="I176">
        <f t="shared" si="5"/>
        <v>-15.131357797851729</v>
      </c>
    </row>
    <row r="177" spans="1:9" x14ac:dyDescent="0.25">
      <c r="A177">
        <v>351.6</v>
      </c>
      <c r="B177">
        <v>1.748</v>
      </c>
      <c r="C177" s="1">
        <v>0.68541666666666667</v>
      </c>
      <c r="D177" s="2">
        <v>43082</v>
      </c>
      <c r="G177">
        <f t="shared" si="4"/>
        <v>2.682469574141294E-7</v>
      </c>
      <c r="I177">
        <f t="shared" si="5"/>
        <v>-15.131357797851729</v>
      </c>
    </row>
    <row r="178" spans="1:9" x14ac:dyDescent="0.25">
      <c r="A178">
        <v>353.6</v>
      </c>
      <c r="B178">
        <v>1.7490000000000001</v>
      </c>
      <c r="C178" s="1">
        <v>0.68543981481481486</v>
      </c>
      <c r="D178" s="2">
        <v>43082</v>
      </c>
      <c r="G178">
        <f t="shared" si="4"/>
        <v>2.6439371280316375E-7</v>
      </c>
      <c r="I178">
        <f t="shared" si="5"/>
        <v>-15.145826508362184</v>
      </c>
    </row>
    <row r="179" spans="1:9" x14ac:dyDescent="0.25">
      <c r="A179">
        <v>355.6</v>
      </c>
      <c r="B179">
        <v>1.75</v>
      </c>
      <c r="C179" s="1">
        <v>0.68546296296296294</v>
      </c>
      <c r="D179" s="2">
        <v>43082</v>
      </c>
      <c r="G179">
        <f t="shared" si="4"/>
        <v>2.6054267067566497E-7</v>
      </c>
      <c r="I179">
        <f t="shared" si="5"/>
        <v>-15.160499186189632</v>
      </c>
    </row>
    <row r="180" spans="1:9" x14ac:dyDescent="0.25">
      <c r="A180">
        <v>357.6</v>
      </c>
      <c r="B180">
        <v>1.7509999999999999</v>
      </c>
      <c r="C180" s="1">
        <v>0.68548611111111113</v>
      </c>
      <c r="D180" s="2">
        <v>43082</v>
      </c>
      <c r="G180">
        <f t="shared" si="4"/>
        <v>2.5669382851522475E-7</v>
      </c>
      <c r="I180">
        <f t="shared" si="5"/>
        <v>-15.175381790981909</v>
      </c>
    </row>
    <row r="181" spans="1:9" x14ac:dyDescent="0.25">
      <c r="A181">
        <v>359.6</v>
      </c>
      <c r="B181">
        <v>1.752</v>
      </c>
      <c r="C181" s="1">
        <v>0.68550925925925921</v>
      </c>
      <c r="D181" s="2">
        <v>43082</v>
      </c>
      <c r="G181">
        <f t="shared" si="4"/>
        <v>2.5284718380974808E-7</v>
      </c>
      <c r="I181">
        <f t="shared" si="5"/>
        <v>-15.190480547272644</v>
      </c>
    </row>
    <row r="182" spans="1:9" x14ac:dyDescent="0.25">
      <c r="A182">
        <v>361.6</v>
      </c>
      <c r="B182">
        <v>1.752</v>
      </c>
      <c r="C182" s="1">
        <v>0.68553240740740751</v>
      </c>
      <c r="D182" s="2">
        <v>43082</v>
      </c>
      <c r="G182">
        <f t="shared" si="4"/>
        <v>2.5284718380974808E-7</v>
      </c>
      <c r="I182">
        <f t="shared" si="5"/>
        <v>-15.190480547272644</v>
      </c>
    </row>
    <row r="183" spans="1:9" x14ac:dyDescent="0.25">
      <c r="A183">
        <v>363.6</v>
      </c>
      <c r="B183">
        <v>1.7529999999999999</v>
      </c>
      <c r="C183" s="1">
        <v>0.68555555555555558</v>
      </c>
      <c r="D183" s="2">
        <v>43082</v>
      </c>
      <c r="G183">
        <f t="shared" si="4"/>
        <v>2.4900273405144093E-7</v>
      </c>
      <c r="I183">
        <f t="shared" si="5"/>
        <v>-15.205801960415716</v>
      </c>
    </row>
    <row r="184" spans="1:9" x14ac:dyDescent="0.25">
      <c r="A184">
        <v>365.6</v>
      </c>
      <c r="B184">
        <v>1.754</v>
      </c>
      <c r="C184" s="1">
        <v>0.68557870370370377</v>
      </c>
      <c r="D184" s="2">
        <v>43082</v>
      </c>
      <c r="G184">
        <f t="shared" si="4"/>
        <v>2.4516047673679858E-7</v>
      </c>
      <c r="I184">
        <f t="shared" si="5"/>
        <v>-15.221352833736226</v>
      </c>
    </row>
    <row r="185" spans="1:9" x14ac:dyDescent="0.25">
      <c r="A185">
        <v>367.6</v>
      </c>
      <c r="B185">
        <v>1.7549999999999999</v>
      </c>
      <c r="C185" s="1">
        <v>0.68560185185185185</v>
      </c>
      <c r="D185" s="2">
        <v>43082</v>
      </c>
      <c r="G185">
        <f t="shared" si="4"/>
        <v>2.4132040936659914E-7</v>
      </c>
      <c r="I185">
        <f t="shared" si="5"/>
        <v>-15.23714028701113</v>
      </c>
    </row>
    <row r="186" spans="1:9" x14ac:dyDescent="0.25">
      <c r="A186">
        <v>369.6</v>
      </c>
      <c r="B186">
        <v>1.756</v>
      </c>
      <c r="C186" s="1">
        <v>0.68562499999999993</v>
      </c>
      <c r="D186" s="2">
        <v>43082</v>
      </c>
      <c r="G186">
        <f t="shared" si="4"/>
        <v>2.3748252944588759E-7</v>
      </c>
      <c r="I186">
        <f t="shared" si="5"/>
        <v>-15.253171776405242</v>
      </c>
    </row>
    <row r="187" spans="1:9" x14ac:dyDescent="0.25">
      <c r="A187">
        <v>371.6</v>
      </c>
      <c r="B187">
        <v>1.756</v>
      </c>
      <c r="C187" s="1">
        <v>0.68564814814814812</v>
      </c>
      <c r="D187" s="2">
        <v>43082</v>
      </c>
      <c r="G187">
        <f t="shared" si="4"/>
        <v>2.3748252944588759E-7</v>
      </c>
      <c r="I187">
        <f t="shared" si="5"/>
        <v>-15.253171776405242</v>
      </c>
    </row>
    <row r="188" spans="1:9" x14ac:dyDescent="0.25">
      <c r="A188">
        <v>373.6</v>
      </c>
      <c r="B188">
        <v>1.7569999999999999</v>
      </c>
      <c r="C188" s="1">
        <v>0.6856712962962962</v>
      </c>
      <c r="D188" s="2">
        <v>43082</v>
      </c>
      <c r="G188">
        <f t="shared" si="4"/>
        <v>2.3364683448397412E-7</v>
      </c>
      <c r="I188">
        <f t="shared" si="5"/>
        <v>-15.269455116002284</v>
      </c>
    </row>
    <row r="189" spans="1:9" x14ac:dyDescent="0.25">
      <c r="A189">
        <v>375.6</v>
      </c>
      <c r="B189">
        <v>1.7569999999999999</v>
      </c>
      <c r="C189" s="1">
        <v>0.6856944444444445</v>
      </c>
      <c r="D189" s="2">
        <v>43082</v>
      </c>
      <c r="G189">
        <f t="shared" si="4"/>
        <v>2.3364683448397412E-7</v>
      </c>
      <c r="I189">
        <f t="shared" si="5"/>
        <v>-15.269455116002284</v>
      </c>
    </row>
    <row r="190" spans="1:9" x14ac:dyDescent="0.25">
      <c r="A190">
        <v>377.6</v>
      </c>
      <c r="B190">
        <v>1.758</v>
      </c>
      <c r="C190" s="1">
        <v>0.68571759259259257</v>
      </c>
      <c r="D190" s="2">
        <v>43082</v>
      </c>
      <c r="G190">
        <f t="shared" si="4"/>
        <v>2.2981332199441829E-7</v>
      </c>
      <c r="I190">
        <f t="shared" si="5"/>
        <v>-15.285998501086668</v>
      </c>
    </row>
    <row r="191" spans="1:9" x14ac:dyDescent="0.25">
      <c r="A191">
        <v>379.6</v>
      </c>
      <c r="B191">
        <v>1.7589999999999999</v>
      </c>
      <c r="C191" s="1">
        <v>0.68574074074074076</v>
      </c>
      <c r="D191" s="2">
        <v>43082</v>
      </c>
      <c r="G191">
        <f t="shared" si="4"/>
        <v>2.2598198949502271E-7</v>
      </c>
      <c r="I191">
        <f t="shared" si="5"/>
        <v>-15.302810533349641</v>
      </c>
    </row>
    <row r="192" spans="1:9" x14ac:dyDescent="0.25">
      <c r="A192">
        <v>381.6</v>
      </c>
      <c r="B192">
        <v>1.76</v>
      </c>
      <c r="C192" s="1">
        <v>0.68576388888888884</v>
      </c>
      <c r="D192" s="2">
        <v>43082</v>
      </c>
      <c r="G192">
        <f t="shared" si="4"/>
        <v>2.2215283450781991E-7</v>
      </c>
      <c r="I192">
        <f t="shared" si="5"/>
        <v>-15.319900248213889</v>
      </c>
    </row>
    <row r="193" spans="1:9" x14ac:dyDescent="0.25">
      <c r="A193">
        <v>383.6</v>
      </c>
      <c r="B193">
        <v>1.76</v>
      </c>
      <c r="C193" s="1">
        <v>0.68578703703703703</v>
      </c>
      <c r="D193" s="2">
        <v>43082</v>
      </c>
      <c r="G193">
        <f t="shared" si="4"/>
        <v>2.2215283450781991E-7</v>
      </c>
      <c r="I193">
        <f t="shared" si="5"/>
        <v>-15.319900248213889</v>
      </c>
    </row>
    <row r="194" spans="1:9" x14ac:dyDescent="0.25">
      <c r="A194">
        <v>385.6</v>
      </c>
      <c r="B194">
        <v>1.7609999999999999</v>
      </c>
      <c r="C194" s="1">
        <v>0.68581018518518511</v>
      </c>
      <c r="D194" s="2">
        <v>43082</v>
      </c>
      <c r="G194">
        <f t="shared" si="4"/>
        <v>2.183258545590699E-7</v>
      </c>
      <c r="I194">
        <f t="shared" si="5"/>
        <v>-15.337277144493871</v>
      </c>
    </row>
    <row r="195" spans="1:9" x14ac:dyDescent="0.25">
      <c r="A195">
        <v>387.6</v>
      </c>
      <c r="B195">
        <v>1.762</v>
      </c>
      <c r="C195" s="1">
        <v>0.68583333333333341</v>
      </c>
      <c r="D195" s="2">
        <v>43082</v>
      </c>
      <c r="G195">
        <f t="shared" ref="G195:G258" si="6">LOG(1.819/B195)/64460.268</f>
        <v>2.1450104717923949E-7</v>
      </c>
      <c r="I195">
        <f t="shared" ref="I195:I258" si="7">LN(G195)</f>
        <v>-15.35495121663576</v>
      </c>
    </row>
    <row r="196" spans="1:9" x14ac:dyDescent="0.25">
      <c r="A196">
        <v>389.6</v>
      </c>
      <c r="B196">
        <v>1.762</v>
      </c>
      <c r="C196" s="1">
        <v>0.68585648148148148</v>
      </c>
      <c r="D196" s="2">
        <v>43082</v>
      </c>
      <c r="G196">
        <f t="shared" si="6"/>
        <v>2.1450104717923949E-7</v>
      </c>
      <c r="I196">
        <f t="shared" si="7"/>
        <v>-15.35495121663576</v>
      </c>
    </row>
    <row r="197" spans="1:9" x14ac:dyDescent="0.25">
      <c r="A197">
        <v>391.6</v>
      </c>
      <c r="B197">
        <v>1.7629999999999999</v>
      </c>
      <c r="C197" s="1">
        <v>0.68587962962962967</v>
      </c>
      <c r="D197" s="2">
        <v>43082</v>
      </c>
      <c r="G197">
        <f t="shared" si="6"/>
        <v>2.1067840990300563E-7</v>
      </c>
      <c r="I197">
        <f t="shared" si="7"/>
        <v>-15.372932989810788</v>
      </c>
    </row>
    <row r="198" spans="1:9" x14ac:dyDescent="0.25">
      <c r="A198">
        <v>393.7</v>
      </c>
      <c r="B198">
        <v>1.764</v>
      </c>
      <c r="C198" s="1">
        <v>0.68590277777777775</v>
      </c>
      <c r="D198" s="2">
        <v>43082</v>
      </c>
      <c r="G198">
        <f t="shared" si="6"/>
        <v>2.0685794026923144E-7</v>
      </c>
      <c r="I198">
        <f t="shared" si="7"/>
        <v>-15.3912335581708</v>
      </c>
    </row>
    <row r="199" spans="1:9" x14ac:dyDescent="0.25">
      <c r="A199">
        <v>395.6</v>
      </c>
      <c r="B199">
        <v>1.7649999999999999</v>
      </c>
      <c r="C199" s="1">
        <v>0.68592592592592594</v>
      </c>
      <c r="D199" s="2">
        <v>43082</v>
      </c>
      <c r="G199">
        <f t="shared" si="6"/>
        <v>2.0303963582097061E-7</v>
      </c>
      <c r="I199">
        <f t="shared" si="7"/>
        <v>-15.409864626613883</v>
      </c>
    </row>
    <row r="200" spans="1:9" x14ac:dyDescent="0.25">
      <c r="A200">
        <v>397.6</v>
      </c>
      <c r="B200">
        <v>1.7649999999999999</v>
      </c>
      <c r="C200" s="1">
        <v>0.68594907407407402</v>
      </c>
      <c r="D200" s="2">
        <v>43082</v>
      </c>
      <c r="G200">
        <f t="shared" si="6"/>
        <v>2.0303963582097061E-7</v>
      </c>
      <c r="I200">
        <f t="shared" si="7"/>
        <v>-15.409864626613883</v>
      </c>
    </row>
    <row r="201" spans="1:9" x14ac:dyDescent="0.25">
      <c r="A201">
        <v>399.6</v>
      </c>
      <c r="B201">
        <v>1.766</v>
      </c>
      <c r="C201" s="1">
        <v>0.68597222222222232</v>
      </c>
      <c r="D201" s="2">
        <v>43082</v>
      </c>
      <c r="G201">
        <f t="shared" si="6"/>
        <v>1.9922349410545047E-7</v>
      </c>
      <c r="I201">
        <f t="shared" si="7"/>
        <v>-15.428838556454121</v>
      </c>
    </row>
    <row r="202" spans="1:9" x14ac:dyDescent="0.25">
      <c r="A202">
        <v>401.6</v>
      </c>
      <c r="B202">
        <v>1.7669999999999999</v>
      </c>
      <c r="C202" s="1">
        <v>0.68599537037037039</v>
      </c>
      <c r="D202" s="2">
        <v>43082</v>
      </c>
      <c r="G202">
        <f t="shared" si="6"/>
        <v>1.9540951267406329E-7</v>
      </c>
      <c r="I202">
        <f t="shared" si="7"/>
        <v>-15.448168415441527</v>
      </c>
    </row>
    <row r="203" spans="1:9" x14ac:dyDescent="0.25">
      <c r="A203">
        <v>403.6</v>
      </c>
      <c r="B203">
        <v>1.768</v>
      </c>
      <c r="C203" s="1">
        <v>0.68601851851851858</v>
      </c>
      <c r="D203" s="2">
        <v>43082</v>
      </c>
      <c r="G203">
        <f t="shared" si="6"/>
        <v>1.9159768908235448E-7</v>
      </c>
      <c r="I203">
        <f t="shared" si="7"/>
        <v>-15.467868032639201</v>
      </c>
    </row>
    <row r="204" spans="1:9" x14ac:dyDescent="0.25">
      <c r="A204">
        <v>405.6</v>
      </c>
      <c r="B204">
        <v>1.768</v>
      </c>
      <c r="C204" s="1">
        <v>0.68604166666666666</v>
      </c>
      <c r="D204" s="2">
        <v>43082</v>
      </c>
      <c r="G204">
        <f t="shared" si="6"/>
        <v>1.9159768908235448E-7</v>
      </c>
      <c r="I204">
        <f t="shared" si="7"/>
        <v>-15.467868032639201</v>
      </c>
    </row>
    <row r="205" spans="1:9" x14ac:dyDescent="0.25">
      <c r="A205">
        <v>407.6</v>
      </c>
      <c r="B205">
        <v>1.7689999999999999</v>
      </c>
      <c r="C205" s="1">
        <v>0.68606481481481485</v>
      </c>
      <c r="D205" s="2">
        <v>43082</v>
      </c>
      <c r="G205">
        <f t="shared" si="6"/>
        <v>1.8778802089002266E-7</v>
      </c>
      <c r="I205">
        <f t="shared" si="7"/>
        <v>-15.487952058734797</v>
      </c>
    </row>
    <row r="206" spans="1:9" x14ac:dyDescent="0.25">
      <c r="A206">
        <v>409.6</v>
      </c>
      <c r="B206">
        <v>1.77</v>
      </c>
      <c r="C206" s="1">
        <v>0.68608796296296293</v>
      </c>
      <c r="D206" s="2">
        <v>43082</v>
      </c>
      <c r="G206">
        <f t="shared" si="6"/>
        <v>1.8398050566089737E-7</v>
      </c>
      <c r="I206">
        <f t="shared" si="7"/>
        <v>-15.508436032445381</v>
      </c>
    </row>
    <row r="207" spans="1:9" x14ac:dyDescent="0.25">
      <c r="A207">
        <v>411.6</v>
      </c>
      <c r="B207">
        <v>1.7709999999999999</v>
      </c>
      <c r="C207" s="1">
        <v>0.68611111111111101</v>
      </c>
      <c r="D207" s="2">
        <v>43082</v>
      </c>
      <c r="G207">
        <f t="shared" si="6"/>
        <v>1.8017514096293873E-7</v>
      </c>
      <c r="I207">
        <f t="shared" si="7"/>
        <v>-15.52933645376941</v>
      </c>
    </row>
    <row r="208" spans="1:9" x14ac:dyDescent="0.25">
      <c r="A208">
        <v>413.6</v>
      </c>
      <c r="B208">
        <v>1.7709999999999999</v>
      </c>
      <c r="C208" s="1">
        <v>0.6861342592592593</v>
      </c>
      <c r="D208" s="2">
        <v>43082</v>
      </c>
      <c r="G208">
        <f t="shared" si="6"/>
        <v>1.8017514096293873E-7</v>
      </c>
      <c r="I208">
        <f t="shared" si="7"/>
        <v>-15.52933645376941</v>
      </c>
    </row>
    <row r="209" spans="1:9" x14ac:dyDescent="0.25">
      <c r="A209">
        <v>415.6</v>
      </c>
      <c r="B209">
        <v>1.772</v>
      </c>
      <c r="C209" s="1">
        <v>0.68615740740740738</v>
      </c>
      <c r="D209" s="2">
        <v>43082</v>
      </c>
      <c r="G209">
        <f t="shared" si="6"/>
        <v>1.7637192436822658E-7</v>
      </c>
      <c r="I209">
        <f t="shared" si="7"/>
        <v>-15.550670864951124</v>
      </c>
    </row>
    <row r="210" spans="1:9" x14ac:dyDescent="0.25">
      <c r="A210">
        <v>417.6</v>
      </c>
      <c r="B210">
        <v>1.772</v>
      </c>
      <c r="C210" s="1">
        <v>0.68618055555555557</v>
      </c>
      <c r="D210" s="2">
        <v>43082</v>
      </c>
      <c r="G210">
        <f t="shared" si="6"/>
        <v>1.7637192436822658E-7</v>
      </c>
      <c r="I210">
        <f t="shared" si="7"/>
        <v>-15.550670864951124</v>
      </c>
    </row>
    <row r="211" spans="1:9" x14ac:dyDescent="0.25">
      <c r="A211">
        <v>419.6</v>
      </c>
      <c r="B211">
        <v>1.772</v>
      </c>
      <c r="C211" s="1">
        <v>0.68620370370370365</v>
      </c>
      <c r="D211" s="2">
        <v>43082</v>
      </c>
      <c r="G211">
        <f t="shared" si="6"/>
        <v>1.7637192436822658E-7</v>
      </c>
      <c r="I211">
        <f t="shared" si="7"/>
        <v>-15.550670864951124</v>
      </c>
    </row>
    <row r="212" spans="1:9" x14ac:dyDescent="0.25">
      <c r="A212">
        <v>421.6</v>
      </c>
      <c r="B212">
        <v>1.7729999999999999</v>
      </c>
      <c r="C212" s="1">
        <v>0.68622685185185184</v>
      </c>
      <c r="D212" s="2">
        <v>43082</v>
      </c>
      <c r="G212">
        <f t="shared" si="6"/>
        <v>1.7257085345294842E-7</v>
      </c>
      <c r="I212">
        <f t="shared" si="7"/>
        <v>-15.572457940152717</v>
      </c>
    </row>
    <row r="213" spans="1:9" x14ac:dyDescent="0.25">
      <c r="A213">
        <v>423.6</v>
      </c>
      <c r="B213">
        <v>1.774</v>
      </c>
      <c r="C213" s="1">
        <v>0.68624999999999992</v>
      </c>
      <c r="D213" s="2">
        <v>43082</v>
      </c>
      <c r="G213">
        <f t="shared" si="6"/>
        <v>1.6877192579739096E-7</v>
      </c>
      <c r="I213">
        <f t="shared" si="7"/>
        <v>-15.594717584982822</v>
      </c>
    </row>
    <row r="214" spans="1:9" x14ac:dyDescent="0.25">
      <c r="A214">
        <v>425.6</v>
      </c>
      <c r="B214">
        <v>1.774</v>
      </c>
      <c r="C214" s="1">
        <v>0.68627314814814822</v>
      </c>
      <c r="D214" s="2">
        <v>43082</v>
      </c>
      <c r="G214">
        <f t="shared" si="6"/>
        <v>1.6877192579739096E-7</v>
      </c>
      <c r="I214">
        <f t="shared" si="7"/>
        <v>-15.594717584982822</v>
      </c>
    </row>
    <row r="215" spans="1:9" x14ac:dyDescent="0.25">
      <c r="A215">
        <v>427.6</v>
      </c>
      <c r="B215">
        <v>1.7749999999999999</v>
      </c>
      <c r="C215" s="1">
        <v>0.68629629629629629</v>
      </c>
      <c r="D215" s="2">
        <v>43082</v>
      </c>
      <c r="G215">
        <f t="shared" si="6"/>
        <v>1.6497513898593653E-7</v>
      </c>
      <c r="I215">
        <f t="shared" si="7"/>
        <v>-15.617471047210625</v>
      </c>
    </row>
    <row r="216" spans="1:9" x14ac:dyDescent="0.25">
      <c r="A216">
        <v>429.6</v>
      </c>
      <c r="B216">
        <v>1.7749999999999999</v>
      </c>
      <c r="C216" s="1">
        <v>0.68631944444444448</v>
      </c>
      <c r="D216" s="2">
        <v>43082</v>
      </c>
      <c r="G216">
        <f t="shared" si="6"/>
        <v>1.6497513898593653E-7</v>
      </c>
      <c r="I216">
        <f t="shared" si="7"/>
        <v>-15.617471047210625</v>
      </c>
    </row>
    <row r="217" spans="1:9" x14ac:dyDescent="0.25">
      <c r="A217">
        <v>431.6</v>
      </c>
      <c r="B217">
        <v>1.778</v>
      </c>
      <c r="C217" s="1">
        <v>0.68634259259259256</v>
      </c>
      <c r="D217" s="2">
        <v>43082</v>
      </c>
      <c r="G217">
        <f t="shared" si="6"/>
        <v>1.535975995211286E-7</v>
      </c>
      <c r="I217">
        <f t="shared" si="7"/>
        <v>-15.688929644472612</v>
      </c>
    </row>
    <row r="218" spans="1:9" x14ac:dyDescent="0.25">
      <c r="A218">
        <v>433.6</v>
      </c>
      <c r="B218">
        <v>1.778</v>
      </c>
      <c r="C218" s="1">
        <v>0.68636574074074075</v>
      </c>
      <c r="D218" s="2">
        <v>43082</v>
      </c>
      <c r="G218">
        <f t="shared" si="6"/>
        <v>1.535975995211286E-7</v>
      </c>
      <c r="I218">
        <f t="shared" si="7"/>
        <v>-15.688929644472612</v>
      </c>
    </row>
    <row r="219" spans="1:9" x14ac:dyDescent="0.25">
      <c r="A219">
        <v>435.6</v>
      </c>
      <c r="B219">
        <v>1.7789999999999999</v>
      </c>
      <c r="C219" s="1">
        <v>0.68638888888888883</v>
      </c>
      <c r="D219" s="2">
        <v>43082</v>
      </c>
      <c r="G219">
        <f t="shared" si="6"/>
        <v>1.4980935201135913E-7</v>
      </c>
      <c r="I219">
        <f t="shared" si="7"/>
        <v>-15.713902337829591</v>
      </c>
    </row>
    <row r="220" spans="1:9" x14ac:dyDescent="0.25">
      <c r="A220">
        <v>437.6</v>
      </c>
      <c r="B220">
        <v>1.78</v>
      </c>
      <c r="C220" s="1">
        <v>0.68641203703703713</v>
      </c>
      <c r="D220" s="2">
        <v>43082</v>
      </c>
      <c r="G220">
        <f t="shared" si="6"/>
        <v>1.460232333286224E-7</v>
      </c>
      <c r="I220">
        <f t="shared" si="7"/>
        <v>-15.739500095510465</v>
      </c>
    </row>
    <row r="221" spans="1:9" x14ac:dyDescent="0.25">
      <c r="A221">
        <v>439.6</v>
      </c>
      <c r="B221">
        <v>1.78</v>
      </c>
      <c r="C221" s="1">
        <v>0.6864351851851852</v>
      </c>
      <c r="D221" s="2">
        <v>43082</v>
      </c>
      <c r="G221">
        <f t="shared" si="6"/>
        <v>1.460232333286224E-7</v>
      </c>
      <c r="I221">
        <f t="shared" si="7"/>
        <v>-15.739500095510465</v>
      </c>
    </row>
    <row r="222" spans="1:9" x14ac:dyDescent="0.25">
      <c r="A222">
        <v>441.6</v>
      </c>
      <c r="B222">
        <v>1.778</v>
      </c>
      <c r="C222" s="1">
        <v>0.68645833333333339</v>
      </c>
      <c r="D222" s="2">
        <v>43082</v>
      </c>
      <c r="G222">
        <f t="shared" si="6"/>
        <v>1.535975995211286E-7</v>
      </c>
      <c r="I222">
        <f t="shared" si="7"/>
        <v>-15.688929644472612</v>
      </c>
    </row>
    <row r="223" spans="1:9" x14ac:dyDescent="0.25">
      <c r="A223">
        <v>443.6</v>
      </c>
      <c r="B223">
        <v>1.778</v>
      </c>
      <c r="C223" s="1">
        <v>0.68648148148148147</v>
      </c>
      <c r="D223" s="2">
        <v>43082</v>
      </c>
      <c r="G223">
        <f t="shared" si="6"/>
        <v>1.535975995211286E-7</v>
      </c>
      <c r="I223">
        <f t="shared" si="7"/>
        <v>-15.688929644472612</v>
      </c>
    </row>
    <row r="224" spans="1:9" x14ac:dyDescent="0.25">
      <c r="A224">
        <v>445.6</v>
      </c>
      <c r="B224">
        <v>1.7789999999999999</v>
      </c>
      <c r="C224" s="1">
        <v>0.68650462962962966</v>
      </c>
      <c r="D224" s="2">
        <v>43082</v>
      </c>
      <c r="G224">
        <f t="shared" si="6"/>
        <v>1.4980935201135913E-7</v>
      </c>
      <c r="I224">
        <f t="shared" si="7"/>
        <v>-15.713902337829591</v>
      </c>
    </row>
    <row r="225" spans="1:9" x14ac:dyDescent="0.25">
      <c r="A225">
        <v>447.6</v>
      </c>
      <c r="B225">
        <v>1.78</v>
      </c>
      <c r="C225" s="1">
        <v>0.68652777777777774</v>
      </c>
      <c r="D225" s="2">
        <v>43082</v>
      </c>
      <c r="G225">
        <f t="shared" si="6"/>
        <v>1.460232333286224E-7</v>
      </c>
      <c r="I225">
        <f t="shared" si="7"/>
        <v>-15.739500095510465</v>
      </c>
    </row>
    <row r="226" spans="1:9" x14ac:dyDescent="0.25">
      <c r="A226">
        <v>449.6</v>
      </c>
      <c r="B226">
        <v>1.78</v>
      </c>
      <c r="C226" s="1">
        <v>0.68655092592592604</v>
      </c>
      <c r="D226" s="2">
        <v>43082</v>
      </c>
      <c r="G226">
        <f t="shared" si="6"/>
        <v>1.460232333286224E-7</v>
      </c>
      <c r="I226">
        <f t="shared" si="7"/>
        <v>-15.739500095510465</v>
      </c>
    </row>
    <row r="227" spans="1:9" x14ac:dyDescent="0.25">
      <c r="A227">
        <v>451.6</v>
      </c>
      <c r="B227">
        <v>1.78</v>
      </c>
      <c r="C227" s="1">
        <v>0.68657407407407411</v>
      </c>
      <c r="D227" s="2">
        <v>43082</v>
      </c>
      <c r="G227">
        <f t="shared" si="6"/>
        <v>1.460232333286224E-7</v>
      </c>
      <c r="I227">
        <f t="shared" si="7"/>
        <v>-15.739500095510465</v>
      </c>
    </row>
    <row r="228" spans="1:9" x14ac:dyDescent="0.25">
      <c r="A228">
        <v>453.6</v>
      </c>
      <c r="B228">
        <v>1.7809999999999999</v>
      </c>
      <c r="C228" s="1">
        <v>0.68659722222222219</v>
      </c>
      <c r="D228" s="2">
        <v>43082</v>
      </c>
      <c r="G228">
        <f t="shared" si="6"/>
        <v>1.422392410816548E-7</v>
      </c>
      <c r="I228">
        <f t="shared" si="7"/>
        <v>-15.765755400672731</v>
      </c>
    </row>
    <row r="229" spans="1:9" x14ac:dyDescent="0.25">
      <c r="A229">
        <v>455.6</v>
      </c>
      <c r="B229">
        <v>1.7809999999999999</v>
      </c>
      <c r="C229" s="1">
        <v>0.68662037037037038</v>
      </c>
      <c r="D229" s="2">
        <v>43082</v>
      </c>
      <c r="G229">
        <f t="shared" si="6"/>
        <v>1.422392410816548E-7</v>
      </c>
      <c r="I229">
        <f t="shared" si="7"/>
        <v>-15.765755400672731</v>
      </c>
    </row>
    <row r="230" spans="1:9" x14ac:dyDescent="0.25">
      <c r="A230">
        <v>457.6</v>
      </c>
      <c r="B230">
        <v>1.782</v>
      </c>
      <c r="C230" s="1">
        <v>0.68664351851851846</v>
      </c>
      <c r="D230" s="2">
        <v>43082</v>
      </c>
      <c r="G230">
        <f t="shared" si="6"/>
        <v>1.3845737288320801E-7</v>
      </c>
      <c r="I230">
        <f t="shared" si="7"/>
        <v>-15.792703335708634</v>
      </c>
    </row>
    <row r="231" spans="1:9" x14ac:dyDescent="0.25">
      <c r="A231">
        <v>459.6</v>
      </c>
      <c r="B231">
        <v>1.782</v>
      </c>
      <c r="C231" s="1">
        <v>0.68666666666666665</v>
      </c>
      <c r="D231" s="2">
        <v>43082</v>
      </c>
      <c r="G231">
        <f t="shared" si="6"/>
        <v>1.3845737288320801E-7</v>
      </c>
      <c r="I231">
        <f t="shared" si="7"/>
        <v>-15.792703335708634</v>
      </c>
    </row>
    <row r="232" spans="1:9" x14ac:dyDescent="0.25">
      <c r="A232">
        <v>461.6</v>
      </c>
      <c r="B232">
        <v>1.7829999999999999</v>
      </c>
      <c r="C232" s="1">
        <v>0.68668981481481473</v>
      </c>
      <c r="D232" s="2">
        <v>43082</v>
      </c>
      <c r="G232">
        <f t="shared" si="6"/>
        <v>1.3467762635006324E-7</v>
      </c>
      <c r="I232">
        <f t="shared" si="7"/>
        <v>-15.820381867177254</v>
      </c>
    </row>
    <row r="233" spans="1:9" x14ac:dyDescent="0.25">
      <c r="A233">
        <v>463.6</v>
      </c>
      <c r="B233">
        <v>1.786</v>
      </c>
      <c r="C233" s="1">
        <v>0.68671296296296302</v>
      </c>
      <c r="D233" s="2">
        <v>43082</v>
      </c>
      <c r="G233">
        <f t="shared" si="6"/>
        <v>1.2335109297026017E-7</v>
      </c>
      <c r="I233">
        <f t="shared" si="7"/>
        <v>-15.908231133286668</v>
      </c>
    </row>
    <row r="234" spans="1:9" x14ac:dyDescent="0.25">
      <c r="A234">
        <v>465.6</v>
      </c>
      <c r="B234">
        <v>1.7829999999999999</v>
      </c>
      <c r="C234" s="1">
        <v>0.6867361111111111</v>
      </c>
      <c r="D234" s="2">
        <v>43082</v>
      </c>
      <c r="G234">
        <f t="shared" si="6"/>
        <v>1.3467762635006324E-7</v>
      </c>
      <c r="I234">
        <f t="shared" si="7"/>
        <v>-15.820381867177254</v>
      </c>
    </row>
    <row r="235" spans="1:9" x14ac:dyDescent="0.25">
      <c r="A235">
        <v>467.6</v>
      </c>
      <c r="B235">
        <v>1.7829999999999999</v>
      </c>
      <c r="C235" s="1">
        <v>0.68675925925925929</v>
      </c>
      <c r="D235" s="2">
        <v>43082</v>
      </c>
      <c r="G235">
        <f t="shared" si="6"/>
        <v>1.3467762635006324E-7</v>
      </c>
      <c r="I235">
        <f t="shared" si="7"/>
        <v>-15.820381867177254</v>
      </c>
    </row>
    <row r="236" spans="1:9" x14ac:dyDescent="0.25">
      <c r="A236">
        <v>469.6</v>
      </c>
      <c r="B236">
        <v>1.784</v>
      </c>
      <c r="C236" s="1">
        <v>0.68678240740740737</v>
      </c>
      <c r="D236" s="2">
        <v>43082</v>
      </c>
      <c r="G236">
        <f t="shared" si="6"/>
        <v>1.3089999910300284E-7</v>
      </c>
      <c r="I236">
        <f t="shared" si="7"/>
        <v>-15.848832170883094</v>
      </c>
    </row>
    <row r="237" spans="1:9" x14ac:dyDescent="0.25">
      <c r="A237">
        <v>471.6</v>
      </c>
      <c r="B237">
        <v>1.784</v>
      </c>
      <c r="C237" s="1">
        <v>0.68680555555555556</v>
      </c>
      <c r="D237" s="2">
        <v>43082</v>
      </c>
      <c r="G237">
        <f t="shared" si="6"/>
        <v>1.3089999910300284E-7</v>
      </c>
      <c r="I237">
        <f t="shared" si="7"/>
        <v>-15.848832170883094</v>
      </c>
    </row>
    <row r="238" spans="1:9" x14ac:dyDescent="0.25">
      <c r="A238">
        <v>473.6</v>
      </c>
      <c r="B238">
        <v>1.7849999999999999</v>
      </c>
      <c r="C238" s="1">
        <v>0.68682870370370364</v>
      </c>
      <c r="D238" s="2">
        <v>43082</v>
      </c>
      <c r="G238">
        <f t="shared" si="6"/>
        <v>1.2712448876680963E-7</v>
      </c>
      <c r="I238">
        <f t="shared" si="7"/>
        <v>-15.878099004085795</v>
      </c>
    </row>
    <row r="239" spans="1:9" x14ac:dyDescent="0.25">
      <c r="A239">
        <v>475.6</v>
      </c>
      <c r="B239">
        <v>1.7849999999999999</v>
      </c>
      <c r="C239" s="1">
        <v>0.68685185185185194</v>
      </c>
      <c r="D239" s="2">
        <v>43082</v>
      </c>
      <c r="G239">
        <f t="shared" si="6"/>
        <v>1.2712448876680963E-7</v>
      </c>
      <c r="I239">
        <f t="shared" si="7"/>
        <v>-15.878099004085795</v>
      </c>
    </row>
    <row r="240" spans="1:9" x14ac:dyDescent="0.25">
      <c r="A240">
        <v>477.6</v>
      </c>
      <c r="B240">
        <v>1.7849999999999999</v>
      </c>
      <c r="C240" s="1">
        <v>0.68687500000000001</v>
      </c>
      <c r="D240" s="2">
        <v>43082</v>
      </c>
      <c r="G240">
        <f t="shared" si="6"/>
        <v>1.2712448876680963E-7</v>
      </c>
      <c r="I240">
        <f t="shared" si="7"/>
        <v>-15.878099004085795</v>
      </c>
    </row>
    <row r="241" spans="1:9" x14ac:dyDescent="0.25">
      <c r="A241">
        <v>479.6</v>
      </c>
      <c r="B241">
        <v>1.786</v>
      </c>
      <c r="C241" s="1">
        <v>0.6868981481481482</v>
      </c>
      <c r="D241" s="2">
        <v>43082</v>
      </c>
      <c r="G241">
        <f t="shared" si="6"/>
        <v>1.2335109297026017E-7</v>
      </c>
      <c r="I241">
        <f t="shared" si="7"/>
        <v>-15.908231133286668</v>
      </c>
    </row>
    <row r="242" spans="1:9" x14ac:dyDescent="0.25">
      <c r="A242">
        <v>481.6</v>
      </c>
      <c r="B242">
        <v>1.786</v>
      </c>
      <c r="C242" s="1">
        <v>0.68692129629629628</v>
      </c>
      <c r="D242" s="2">
        <v>43082</v>
      </c>
      <c r="G242">
        <f t="shared" si="6"/>
        <v>1.2335109297026017E-7</v>
      </c>
      <c r="I242">
        <f t="shared" si="7"/>
        <v>-15.908231133286668</v>
      </c>
    </row>
    <row r="243" spans="1:9" x14ac:dyDescent="0.25">
      <c r="A243">
        <v>483.6</v>
      </c>
      <c r="B243">
        <v>1.786</v>
      </c>
      <c r="C243" s="1">
        <v>0.68694444444444447</v>
      </c>
      <c r="D243" s="2">
        <v>43082</v>
      </c>
      <c r="G243">
        <f t="shared" si="6"/>
        <v>1.2335109297026017E-7</v>
      </c>
      <c r="I243">
        <f t="shared" si="7"/>
        <v>-15.908231133286668</v>
      </c>
    </row>
    <row r="244" spans="1:9" x14ac:dyDescent="0.25">
      <c r="A244">
        <v>485.6</v>
      </c>
      <c r="B244">
        <v>1.786</v>
      </c>
      <c r="C244" s="1">
        <v>0.68696759259259255</v>
      </c>
      <c r="D244" s="2">
        <v>43082</v>
      </c>
      <c r="G244">
        <f t="shared" si="6"/>
        <v>1.2335109297026017E-7</v>
      </c>
      <c r="I244">
        <f t="shared" si="7"/>
        <v>-15.908231133286668</v>
      </c>
    </row>
    <row r="245" spans="1:9" x14ac:dyDescent="0.25">
      <c r="A245">
        <v>487.6</v>
      </c>
      <c r="B245">
        <v>1.7869999999999999</v>
      </c>
      <c r="C245" s="1">
        <v>0.68699074074074085</v>
      </c>
      <c r="D245" s="2">
        <v>43082</v>
      </c>
      <c r="G245">
        <f t="shared" si="6"/>
        <v>1.1957980934611342E-7</v>
      </c>
      <c r="I245">
        <f t="shared" si="7"/>
        <v>-15.939281827857581</v>
      </c>
    </row>
    <row r="246" spans="1:9" x14ac:dyDescent="0.25">
      <c r="A246">
        <v>489.6</v>
      </c>
      <c r="B246">
        <v>1.7869999999999999</v>
      </c>
      <c r="C246" s="1">
        <v>0.68701388888888892</v>
      </c>
      <c r="D246" s="2">
        <v>43082</v>
      </c>
      <c r="G246">
        <f t="shared" si="6"/>
        <v>1.1957980934611342E-7</v>
      </c>
      <c r="I246">
        <f t="shared" si="7"/>
        <v>-15.939281827857581</v>
      </c>
    </row>
    <row r="247" spans="1:9" x14ac:dyDescent="0.25">
      <c r="A247">
        <v>491.6</v>
      </c>
      <c r="B247">
        <v>1.788</v>
      </c>
      <c r="C247" s="1">
        <v>0.687037037037037</v>
      </c>
      <c r="D247" s="2">
        <v>43082</v>
      </c>
      <c r="G247">
        <f t="shared" si="6"/>
        <v>1.1581063553109522E-7</v>
      </c>
      <c r="I247">
        <f t="shared" si="7"/>
        <v>-15.971309432060362</v>
      </c>
    </row>
    <row r="248" spans="1:9" x14ac:dyDescent="0.25">
      <c r="A248">
        <v>493.6</v>
      </c>
      <c r="B248">
        <v>1.788</v>
      </c>
      <c r="C248" s="1">
        <v>0.68706018518518519</v>
      </c>
      <c r="D248" s="2">
        <v>43082</v>
      </c>
      <c r="G248">
        <f t="shared" si="6"/>
        <v>1.1581063553109522E-7</v>
      </c>
      <c r="I248">
        <f t="shared" si="7"/>
        <v>-15.971309432060362</v>
      </c>
    </row>
    <row r="249" spans="1:9" x14ac:dyDescent="0.25">
      <c r="A249">
        <v>495.6</v>
      </c>
      <c r="B249">
        <v>1.7889999999999999</v>
      </c>
      <c r="C249" s="1">
        <v>0.68708333333333327</v>
      </c>
      <c r="D249" s="2">
        <v>43082</v>
      </c>
      <c r="G249">
        <f t="shared" si="6"/>
        <v>1.1204356916590131E-7</v>
      </c>
      <c r="I249">
        <f t="shared" si="7"/>
        <v>-16.004378030886414</v>
      </c>
    </row>
    <row r="250" spans="1:9" x14ac:dyDescent="0.25">
      <c r="A250">
        <v>497.6</v>
      </c>
      <c r="B250">
        <v>1.7889999999999999</v>
      </c>
      <c r="C250" s="1">
        <v>0.68710648148148146</v>
      </c>
      <c r="D250" s="2">
        <v>43082</v>
      </c>
      <c r="G250">
        <f t="shared" si="6"/>
        <v>1.1204356916590131E-7</v>
      </c>
      <c r="I250">
        <f t="shared" si="7"/>
        <v>-16.004378030886414</v>
      </c>
    </row>
    <row r="251" spans="1:9" x14ac:dyDescent="0.25">
      <c r="A251">
        <v>499.6</v>
      </c>
      <c r="B251">
        <v>1.79</v>
      </c>
      <c r="C251" s="1">
        <v>0.68712962962962953</v>
      </c>
      <c r="D251" s="2">
        <v>43082</v>
      </c>
      <c r="G251">
        <f t="shared" si="6"/>
        <v>1.0827860789518288E-7</v>
      </c>
      <c r="I251">
        <f t="shared" si="7"/>
        <v>-16.038558228810636</v>
      </c>
    </row>
    <row r="252" spans="1:9" x14ac:dyDescent="0.25">
      <c r="A252">
        <v>501.6</v>
      </c>
      <c r="B252">
        <v>1.79</v>
      </c>
      <c r="C252" s="1">
        <v>0.68715277777777783</v>
      </c>
      <c r="D252" s="2">
        <v>43082</v>
      </c>
      <c r="G252">
        <f t="shared" si="6"/>
        <v>1.0827860789518288E-7</v>
      </c>
      <c r="I252">
        <f t="shared" si="7"/>
        <v>-16.038558228810636</v>
      </c>
    </row>
    <row r="253" spans="1:9" x14ac:dyDescent="0.25">
      <c r="A253">
        <v>503.6</v>
      </c>
      <c r="B253">
        <v>1.79</v>
      </c>
      <c r="C253" s="1">
        <v>0.68717592592592591</v>
      </c>
      <c r="D253" s="2">
        <v>43082</v>
      </c>
      <c r="G253">
        <f t="shared" si="6"/>
        <v>1.0827860789518288E-7</v>
      </c>
      <c r="I253">
        <f t="shared" si="7"/>
        <v>-16.038558228810636</v>
      </c>
    </row>
    <row r="254" spans="1:9" x14ac:dyDescent="0.25">
      <c r="A254">
        <v>505.6</v>
      </c>
      <c r="B254">
        <v>1.7909999999999999</v>
      </c>
      <c r="C254" s="1">
        <v>0.6871990740740741</v>
      </c>
      <c r="D254" s="2">
        <v>43082</v>
      </c>
      <c r="G254">
        <f t="shared" si="6"/>
        <v>1.0451574936753336E-7</v>
      </c>
      <c r="I254">
        <f t="shared" si="7"/>
        <v>-16.073928065246367</v>
      </c>
    </row>
    <row r="255" spans="1:9" x14ac:dyDescent="0.25">
      <c r="A255">
        <v>507.6</v>
      </c>
      <c r="B255">
        <v>1.7909999999999999</v>
      </c>
      <c r="C255" s="1">
        <v>0.68722222222222218</v>
      </c>
      <c r="D255" s="2">
        <v>43082</v>
      </c>
      <c r="G255">
        <f t="shared" si="6"/>
        <v>1.0451574936753336E-7</v>
      </c>
      <c r="I255">
        <f t="shared" si="7"/>
        <v>-16.073928065246367</v>
      </c>
    </row>
    <row r="256" spans="1:9" x14ac:dyDescent="0.25">
      <c r="A256">
        <v>509.6</v>
      </c>
      <c r="B256">
        <v>1.792</v>
      </c>
      <c r="C256" s="1">
        <v>0.68724537037037037</v>
      </c>
      <c r="D256" s="2">
        <v>43082</v>
      </c>
      <c r="G256">
        <f t="shared" si="6"/>
        <v>1.007549912354869E-7</v>
      </c>
      <c r="I256">
        <f t="shared" si="7"/>
        <v>-16.110574096547847</v>
      </c>
    </row>
    <row r="257" spans="1:9" x14ac:dyDescent="0.25">
      <c r="A257">
        <v>511.6</v>
      </c>
      <c r="B257">
        <v>1.792</v>
      </c>
      <c r="C257" s="1">
        <v>0.68726851851851845</v>
      </c>
      <c r="D257" s="2">
        <v>43082</v>
      </c>
      <c r="G257">
        <f t="shared" si="6"/>
        <v>1.007549912354869E-7</v>
      </c>
      <c r="I257">
        <f t="shared" si="7"/>
        <v>-16.110574096547847</v>
      </c>
    </row>
    <row r="258" spans="1:9" x14ac:dyDescent="0.25">
      <c r="A258">
        <v>513.6</v>
      </c>
      <c r="B258">
        <v>1.792</v>
      </c>
      <c r="C258" s="1">
        <v>0.68729166666666675</v>
      </c>
      <c r="D258" s="2">
        <v>43082</v>
      </c>
      <c r="G258">
        <f t="shared" si="6"/>
        <v>1.007549912354869E-7</v>
      </c>
      <c r="I258">
        <f t="shared" si="7"/>
        <v>-16.110574096547847</v>
      </c>
    </row>
    <row r="259" spans="1:9" x14ac:dyDescent="0.25">
      <c r="A259">
        <v>515.6</v>
      </c>
      <c r="B259">
        <v>1.792</v>
      </c>
      <c r="C259" s="1">
        <v>0.68731481481481482</v>
      </c>
      <c r="D259" s="2">
        <v>43082</v>
      </c>
      <c r="G259">
        <f t="shared" ref="G259:G263" si="8">LOG(1.819/B259)/64460.268</f>
        <v>1.007549912354869E-7</v>
      </c>
      <c r="I259">
        <f t="shared" ref="I259:I263" si="9">LN(G259)</f>
        <v>-16.110574096547847</v>
      </c>
    </row>
    <row r="260" spans="1:9" x14ac:dyDescent="0.25">
      <c r="A260">
        <v>517.6</v>
      </c>
      <c r="B260">
        <v>1.7929999999999999</v>
      </c>
      <c r="C260" s="1">
        <v>0.68733796296296301</v>
      </c>
      <c r="D260" s="2">
        <v>43082</v>
      </c>
      <c r="G260">
        <f t="shared" si="8"/>
        <v>9.6996331155506302E-8</v>
      </c>
      <c r="I260">
        <f t="shared" si="9"/>
        <v>-16.148592682297451</v>
      </c>
    </row>
    <row r="261" spans="1:9" x14ac:dyDescent="0.25">
      <c r="A261">
        <v>519.6</v>
      </c>
      <c r="B261">
        <v>1.7929999999999999</v>
      </c>
      <c r="C261" s="1">
        <v>0.68736111111111109</v>
      </c>
      <c r="D261" s="2">
        <v>43082</v>
      </c>
      <c r="G261">
        <f t="shared" si="8"/>
        <v>9.6996331155506302E-8</v>
      </c>
      <c r="I261">
        <f t="shared" si="9"/>
        <v>-16.148592682297451</v>
      </c>
    </row>
    <row r="262" spans="1:9" x14ac:dyDescent="0.25">
      <c r="A262">
        <v>521.6</v>
      </c>
      <c r="B262">
        <v>1.7929999999999999</v>
      </c>
      <c r="C262" s="1">
        <v>0.68738425925925928</v>
      </c>
      <c r="D262" s="2">
        <v>43082</v>
      </c>
      <c r="G262">
        <f t="shared" si="8"/>
        <v>9.6996331155506302E-8</v>
      </c>
      <c r="I262">
        <f t="shared" si="9"/>
        <v>-16.148592682297451</v>
      </c>
    </row>
    <row r="263" spans="1:9" x14ac:dyDescent="0.25">
      <c r="A263">
        <v>523.6</v>
      </c>
      <c r="B263">
        <v>1.794</v>
      </c>
      <c r="C263" s="1">
        <v>0.68740740740740736</v>
      </c>
      <c r="D263" s="2">
        <v>43082</v>
      </c>
      <c r="G263">
        <f t="shared" si="8"/>
        <v>9.3239766787973963E-8</v>
      </c>
      <c r="I263">
        <f t="shared" si="9"/>
        <v>-16.188091523983463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7"/>
  <sheetViews>
    <sheetView workbookViewId="0">
      <selection activeCell="F33" sqref="F33"/>
    </sheetView>
  </sheetViews>
  <sheetFormatPr baseColWidth="10" defaultColWidth="9.140625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1.7</v>
      </c>
      <c r="B2">
        <v>0.92400000000000004</v>
      </c>
      <c r="C2" s="1">
        <v>0.66064814814814821</v>
      </c>
      <c r="D2" s="2">
        <v>43082</v>
      </c>
    </row>
    <row r="3" spans="1:4" x14ac:dyDescent="0.25">
      <c r="A3">
        <v>3.7</v>
      </c>
      <c r="B3">
        <v>0.89500000000000002</v>
      </c>
      <c r="C3" s="1">
        <v>0.66067129629629628</v>
      </c>
      <c r="D3" s="2">
        <v>43082</v>
      </c>
    </row>
    <row r="4" spans="1:4" x14ac:dyDescent="0.25">
      <c r="A4">
        <v>5.7</v>
      </c>
      <c r="B4">
        <v>0.90900000000000003</v>
      </c>
      <c r="C4" s="1">
        <v>0.66069444444444447</v>
      </c>
      <c r="D4" s="2">
        <v>43082</v>
      </c>
    </row>
    <row r="5" spans="1:4" x14ac:dyDescent="0.25">
      <c r="A5">
        <v>7.7</v>
      </c>
      <c r="B5">
        <v>0.91800000000000004</v>
      </c>
      <c r="C5" s="1">
        <v>0.66071759259259266</v>
      </c>
      <c r="D5" s="2">
        <v>43082</v>
      </c>
    </row>
    <row r="6" spans="1:4" x14ac:dyDescent="0.25">
      <c r="A6">
        <v>9.6999999999999993</v>
      </c>
      <c r="B6">
        <v>0.92500000000000004</v>
      </c>
      <c r="C6" s="1">
        <v>0.66074074074074074</v>
      </c>
      <c r="D6" s="2">
        <v>43082</v>
      </c>
    </row>
    <row r="7" spans="1:4" x14ac:dyDescent="0.25">
      <c r="A7">
        <v>11.7</v>
      </c>
      <c r="B7">
        <v>0.92700000000000005</v>
      </c>
      <c r="C7" s="1">
        <v>0.66076388888888882</v>
      </c>
      <c r="D7" s="2">
        <v>43082</v>
      </c>
    </row>
    <row r="8" spans="1:4" x14ac:dyDescent="0.25">
      <c r="A8">
        <v>13.7</v>
      </c>
      <c r="B8">
        <v>0.93400000000000005</v>
      </c>
      <c r="C8" s="1">
        <v>0.66078703703703701</v>
      </c>
      <c r="D8" s="2">
        <v>43082</v>
      </c>
    </row>
    <row r="9" spans="1:4" x14ac:dyDescent="0.25">
      <c r="A9">
        <v>15.7</v>
      </c>
      <c r="B9">
        <v>0.94199999999999995</v>
      </c>
      <c r="C9" s="1">
        <v>0.66081018518518519</v>
      </c>
      <c r="D9" s="2">
        <v>43082</v>
      </c>
    </row>
    <row r="10" spans="1:4" x14ac:dyDescent="0.25">
      <c r="A10">
        <v>17.7</v>
      </c>
      <c r="B10">
        <v>0.94099999999999995</v>
      </c>
      <c r="C10" s="1">
        <v>0.66083333333333327</v>
      </c>
      <c r="D10" s="2">
        <v>43082</v>
      </c>
    </row>
    <row r="11" spans="1:4" x14ac:dyDescent="0.25">
      <c r="A11">
        <v>19.7</v>
      </c>
      <c r="B11">
        <v>0.94699999999999995</v>
      </c>
      <c r="C11" s="1">
        <v>0.66085648148148146</v>
      </c>
      <c r="D11" s="2">
        <v>43082</v>
      </c>
    </row>
    <row r="12" spans="1:4" x14ac:dyDescent="0.25">
      <c r="A12">
        <v>21.7</v>
      </c>
      <c r="B12">
        <v>0.95099999999999996</v>
      </c>
      <c r="C12" s="1">
        <v>0.66087962962962965</v>
      </c>
      <c r="D12" s="2">
        <v>43082</v>
      </c>
    </row>
    <row r="13" spans="1:4" x14ac:dyDescent="0.25">
      <c r="A13">
        <v>23.7</v>
      </c>
      <c r="B13">
        <v>0.95699999999999996</v>
      </c>
      <c r="C13" s="1">
        <v>0.66090277777777773</v>
      </c>
      <c r="D13" s="2">
        <v>43082</v>
      </c>
    </row>
    <row r="14" spans="1:4" x14ac:dyDescent="0.25">
      <c r="A14">
        <v>25.7</v>
      </c>
      <c r="B14">
        <v>0.95899999999999996</v>
      </c>
      <c r="C14" s="1">
        <v>0.66092592592592592</v>
      </c>
      <c r="D14" s="2">
        <v>43082</v>
      </c>
    </row>
    <row r="15" spans="1:4" x14ac:dyDescent="0.25">
      <c r="A15">
        <v>27.7</v>
      </c>
      <c r="B15">
        <v>0.96099999999999997</v>
      </c>
      <c r="C15" s="1">
        <v>0.66094907407407411</v>
      </c>
      <c r="D15" s="2">
        <v>43082</v>
      </c>
    </row>
    <row r="16" spans="1:4" x14ac:dyDescent="0.25">
      <c r="A16">
        <v>29.7</v>
      </c>
      <c r="B16">
        <v>0.96599999999999997</v>
      </c>
      <c r="C16" s="1">
        <v>0.66097222222222218</v>
      </c>
      <c r="D16" s="2">
        <v>43082</v>
      </c>
    </row>
    <row r="17" spans="1:4" x14ac:dyDescent="0.25">
      <c r="A17">
        <v>31.7</v>
      </c>
      <c r="B17">
        <v>0.97</v>
      </c>
      <c r="C17" s="1">
        <v>0.66099537037037037</v>
      </c>
      <c r="D17" s="2">
        <v>43082</v>
      </c>
    </row>
    <row r="18" spans="1:4" x14ac:dyDescent="0.25">
      <c r="A18">
        <v>33.700000000000003</v>
      </c>
      <c r="B18">
        <v>0.96899999999999997</v>
      </c>
      <c r="C18" s="1">
        <v>0.66101851851851856</v>
      </c>
      <c r="D18" s="2">
        <v>43082</v>
      </c>
    </row>
    <row r="19" spans="1:4" x14ac:dyDescent="0.25">
      <c r="A19">
        <v>35.700000000000003</v>
      </c>
      <c r="B19">
        <v>0.96399999999999997</v>
      </c>
      <c r="C19" s="1">
        <v>0.66104166666666664</v>
      </c>
      <c r="D19" s="2">
        <v>43082</v>
      </c>
    </row>
    <row r="20" spans="1:4" x14ac:dyDescent="0.25">
      <c r="A20">
        <v>37.700000000000003</v>
      </c>
      <c r="B20">
        <v>0.97199999999999998</v>
      </c>
      <c r="C20" s="1">
        <v>0.66106481481481483</v>
      </c>
      <c r="D20" s="2">
        <v>43082</v>
      </c>
    </row>
    <row r="21" spans="1:4" x14ac:dyDescent="0.25">
      <c r="A21">
        <v>39.700000000000003</v>
      </c>
      <c r="B21">
        <v>0.97299999999999998</v>
      </c>
      <c r="C21" s="1">
        <v>0.66108796296296302</v>
      </c>
      <c r="D21" s="2">
        <v>43082</v>
      </c>
    </row>
    <row r="22" spans="1:4" x14ac:dyDescent="0.25">
      <c r="A22">
        <v>41.7</v>
      </c>
      <c r="B22">
        <v>0.97799999999999998</v>
      </c>
      <c r="C22" s="1">
        <v>0.66111111111111109</v>
      </c>
      <c r="D22" s="2">
        <v>43082</v>
      </c>
    </row>
    <row r="23" spans="1:4" x14ac:dyDescent="0.25">
      <c r="A23">
        <v>43.7</v>
      </c>
      <c r="B23">
        <v>0.98099999999999998</v>
      </c>
      <c r="C23" s="1">
        <v>0.66113425925925928</v>
      </c>
      <c r="D23" s="2">
        <v>43082</v>
      </c>
    </row>
    <row r="24" spans="1:4" x14ac:dyDescent="0.25">
      <c r="A24">
        <v>45.7</v>
      </c>
      <c r="B24">
        <v>0.98499999999999999</v>
      </c>
      <c r="C24" s="1">
        <v>0.66115740740740747</v>
      </c>
      <c r="D24" s="2">
        <v>43082</v>
      </c>
    </row>
    <row r="25" spans="1:4" x14ac:dyDescent="0.25">
      <c r="A25">
        <v>47.7</v>
      </c>
      <c r="B25">
        <v>0.98599999999999999</v>
      </c>
      <c r="C25" s="1">
        <v>0.66118055555555555</v>
      </c>
      <c r="D25" s="2">
        <v>43082</v>
      </c>
    </row>
    <row r="26" spans="1:4" x14ac:dyDescent="0.25">
      <c r="A26">
        <v>49.7</v>
      </c>
      <c r="B26">
        <v>0.99099999999999999</v>
      </c>
      <c r="C26" s="1">
        <v>0.66120370370370374</v>
      </c>
      <c r="D26" s="2">
        <v>43082</v>
      </c>
    </row>
    <row r="27" spans="1:4" x14ac:dyDescent="0.25">
      <c r="A27">
        <v>51.7</v>
      </c>
      <c r="B27">
        <v>0.99299999999999999</v>
      </c>
      <c r="C27" s="1">
        <v>0.66122685185185182</v>
      </c>
      <c r="D27" s="2">
        <v>43082</v>
      </c>
    </row>
    <row r="28" spans="1:4" x14ac:dyDescent="0.25">
      <c r="A28">
        <v>53.7</v>
      </c>
      <c r="B28">
        <v>0.995</v>
      </c>
      <c r="C28" s="1">
        <v>0.66125</v>
      </c>
      <c r="D28" s="2">
        <v>43082</v>
      </c>
    </row>
    <row r="29" spans="1:4" x14ac:dyDescent="0.25">
      <c r="A29">
        <v>55.7</v>
      </c>
      <c r="B29">
        <v>0.999</v>
      </c>
      <c r="C29" s="1">
        <v>0.66127314814814808</v>
      </c>
      <c r="D29" s="2">
        <v>43082</v>
      </c>
    </row>
    <row r="30" spans="1:4" x14ac:dyDescent="0.25">
      <c r="A30">
        <v>57.7</v>
      </c>
      <c r="B30">
        <v>1.002</v>
      </c>
      <c r="C30" s="1">
        <v>0.66129629629629627</v>
      </c>
      <c r="D30" s="2">
        <v>43082</v>
      </c>
    </row>
    <row r="31" spans="1:4" x14ac:dyDescent="0.25">
      <c r="A31">
        <v>59.7</v>
      </c>
      <c r="B31">
        <v>1.006</v>
      </c>
      <c r="C31" s="1">
        <v>0.66131944444444446</v>
      </c>
      <c r="D31" s="2">
        <v>43082</v>
      </c>
    </row>
    <row r="32" spans="1:4" x14ac:dyDescent="0.25">
      <c r="A32">
        <v>61.7</v>
      </c>
      <c r="B32">
        <v>1.01</v>
      </c>
      <c r="C32" s="1">
        <v>0.66134259259259254</v>
      </c>
      <c r="D32" s="2">
        <v>43082</v>
      </c>
    </row>
    <row r="33" spans="1:4" x14ac:dyDescent="0.25">
      <c r="A33">
        <v>63.7</v>
      </c>
      <c r="B33">
        <v>1.0109999999999999</v>
      </c>
      <c r="C33" s="1">
        <v>0.66136574074074073</v>
      </c>
      <c r="D33" s="2">
        <v>43082</v>
      </c>
    </row>
    <row r="34" spans="1:4" x14ac:dyDescent="0.25">
      <c r="A34">
        <v>65.7</v>
      </c>
      <c r="B34">
        <v>1.016</v>
      </c>
      <c r="C34" s="1">
        <v>0.66138888888888892</v>
      </c>
      <c r="D34" s="2">
        <v>43082</v>
      </c>
    </row>
    <row r="35" spans="1:4" x14ac:dyDescent="0.25">
      <c r="A35">
        <v>67.7</v>
      </c>
      <c r="B35">
        <v>1.018</v>
      </c>
      <c r="C35" s="1">
        <v>0.66141203703703699</v>
      </c>
      <c r="D35" s="2">
        <v>43082</v>
      </c>
    </row>
    <row r="36" spans="1:4" x14ac:dyDescent="0.25">
      <c r="A36">
        <v>69.7</v>
      </c>
      <c r="B36">
        <v>1.018</v>
      </c>
      <c r="C36" s="1">
        <v>0.66143518518518518</v>
      </c>
      <c r="D36" s="2">
        <v>43082</v>
      </c>
    </row>
    <row r="37" spans="1:4" x14ac:dyDescent="0.25">
      <c r="A37">
        <v>71.7</v>
      </c>
      <c r="B37">
        <v>1.0249999999999999</v>
      </c>
      <c r="C37" s="1">
        <v>0.66145833333333337</v>
      </c>
      <c r="D37" s="2">
        <v>43082</v>
      </c>
    </row>
    <row r="38" spans="1:4" x14ac:dyDescent="0.25">
      <c r="A38">
        <v>73.7</v>
      </c>
      <c r="B38">
        <v>1.03</v>
      </c>
      <c r="C38" s="1">
        <v>0.66148148148148145</v>
      </c>
      <c r="D38" s="2">
        <v>43082</v>
      </c>
    </row>
    <row r="39" spans="1:4" x14ac:dyDescent="0.25">
      <c r="A39">
        <v>75.7</v>
      </c>
      <c r="B39">
        <v>1.028</v>
      </c>
      <c r="C39" s="1">
        <v>0.66150462962962964</v>
      </c>
      <c r="D39" s="2">
        <v>43082</v>
      </c>
    </row>
    <row r="40" spans="1:4" x14ac:dyDescent="0.25">
      <c r="A40">
        <v>77.7</v>
      </c>
      <c r="B40">
        <v>1.0309999999999999</v>
      </c>
      <c r="C40" s="1">
        <v>0.66152777777777783</v>
      </c>
      <c r="D40" s="2">
        <v>43082</v>
      </c>
    </row>
    <row r="41" spans="1:4" x14ac:dyDescent="0.25">
      <c r="A41">
        <v>79.7</v>
      </c>
      <c r="B41">
        <v>1.036</v>
      </c>
      <c r="C41" s="1">
        <v>0.6615509259259259</v>
      </c>
      <c r="D41" s="2">
        <v>43082</v>
      </c>
    </row>
    <row r="42" spans="1:4" x14ac:dyDescent="0.25">
      <c r="A42">
        <v>81.7</v>
      </c>
      <c r="B42">
        <v>1.0409999999999999</v>
      </c>
      <c r="C42" s="1">
        <v>0.66157407407407409</v>
      </c>
      <c r="D42" s="2">
        <v>43082</v>
      </c>
    </row>
    <row r="43" spans="1:4" x14ac:dyDescent="0.25">
      <c r="A43">
        <v>83.7</v>
      </c>
      <c r="B43">
        <v>1.0429999999999999</v>
      </c>
      <c r="C43" s="1">
        <v>0.66159722222222228</v>
      </c>
      <c r="D43" s="2">
        <v>43082</v>
      </c>
    </row>
    <row r="44" spans="1:4" x14ac:dyDescent="0.25">
      <c r="A44">
        <v>85.7</v>
      </c>
      <c r="B44">
        <v>1.044</v>
      </c>
      <c r="C44" s="1">
        <v>0.66162037037037036</v>
      </c>
      <c r="D44" s="2">
        <v>43082</v>
      </c>
    </row>
    <row r="45" spans="1:4" x14ac:dyDescent="0.25">
      <c r="A45">
        <v>87.7</v>
      </c>
      <c r="B45">
        <v>1.0469999999999999</v>
      </c>
      <c r="C45" s="1">
        <v>0.66164351851851855</v>
      </c>
      <c r="D45" s="2">
        <v>43082</v>
      </c>
    </row>
    <row r="46" spans="1:4" x14ac:dyDescent="0.25">
      <c r="A46">
        <v>89.7</v>
      </c>
      <c r="B46">
        <v>1.0509999999999999</v>
      </c>
      <c r="C46" s="1">
        <v>0.66166666666666674</v>
      </c>
      <c r="D46" s="2">
        <v>43082</v>
      </c>
    </row>
    <row r="47" spans="1:4" x14ac:dyDescent="0.25">
      <c r="A47">
        <v>91.7</v>
      </c>
      <c r="B47">
        <v>1.0589999999999999</v>
      </c>
      <c r="C47" s="1">
        <v>0.66168981481481481</v>
      </c>
      <c r="D47" s="2">
        <v>43082</v>
      </c>
    </row>
    <row r="48" spans="1:4" x14ac:dyDescent="0.25">
      <c r="A48">
        <v>93.7</v>
      </c>
      <c r="B48">
        <v>1.0569999999999999</v>
      </c>
      <c r="C48" s="1">
        <v>0.66171296296296289</v>
      </c>
      <c r="D48" s="2">
        <v>43082</v>
      </c>
    </row>
    <row r="49" spans="1:4" x14ac:dyDescent="0.25">
      <c r="A49">
        <v>95.7</v>
      </c>
      <c r="B49">
        <v>1.0589999999999999</v>
      </c>
      <c r="C49" s="1">
        <v>0.66173611111111108</v>
      </c>
      <c r="D49" s="2">
        <v>43082</v>
      </c>
    </row>
    <row r="50" spans="1:4" x14ac:dyDescent="0.25">
      <c r="A50">
        <v>97.7</v>
      </c>
      <c r="B50">
        <v>1.0620000000000001</v>
      </c>
      <c r="C50" s="1">
        <v>0.66175925925925927</v>
      </c>
      <c r="D50" s="2">
        <v>43082</v>
      </c>
    </row>
    <row r="51" spans="1:4" x14ac:dyDescent="0.25">
      <c r="A51">
        <v>99.7</v>
      </c>
      <c r="B51">
        <v>1.0620000000000001</v>
      </c>
      <c r="C51" s="1">
        <v>0.66178240740740735</v>
      </c>
      <c r="D51" s="2">
        <v>43082</v>
      </c>
    </row>
    <row r="52" spans="1:4" x14ac:dyDescent="0.25">
      <c r="A52">
        <v>101.7</v>
      </c>
      <c r="B52">
        <v>1.0640000000000001</v>
      </c>
      <c r="C52" s="1">
        <v>0.66180555555555554</v>
      </c>
      <c r="D52" s="2">
        <v>43082</v>
      </c>
    </row>
    <row r="53" spans="1:4" x14ac:dyDescent="0.25">
      <c r="A53">
        <v>103.7</v>
      </c>
      <c r="B53">
        <v>1.069</v>
      </c>
      <c r="C53" s="1">
        <v>0.66182870370370372</v>
      </c>
      <c r="D53" s="2">
        <v>43082</v>
      </c>
    </row>
    <row r="54" spans="1:4" x14ac:dyDescent="0.25">
      <c r="A54">
        <v>105.7</v>
      </c>
      <c r="B54">
        <v>1.075</v>
      </c>
      <c r="C54" s="1">
        <v>0.6618518518518518</v>
      </c>
      <c r="D54" s="2">
        <v>43082</v>
      </c>
    </row>
    <row r="55" spans="1:4" x14ac:dyDescent="0.25">
      <c r="A55">
        <v>107.7</v>
      </c>
      <c r="B55">
        <v>1.0760000000000001</v>
      </c>
      <c r="C55" s="1">
        <v>0.66187499999999999</v>
      </c>
      <c r="D55" s="2">
        <v>43082</v>
      </c>
    </row>
    <row r="56" spans="1:4" x14ac:dyDescent="0.25">
      <c r="A56">
        <v>109.7</v>
      </c>
      <c r="B56">
        <v>1.079</v>
      </c>
      <c r="C56" s="1">
        <v>0.66189814814814818</v>
      </c>
      <c r="D56" s="2">
        <v>43082</v>
      </c>
    </row>
    <row r="57" spans="1:4" x14ac:dyDescent="0.25">
      <c r="A57">
        <v>111.7</v>
      </c>
      <c r="B57">
        <v>1.081</v>
      </c>
      <c r="C57" s="1">
        <v>0.66192129629629626</v>
      </c>
      <c r="D57" s="2">
        <v>43082</v>
      </c>
    </row>
    <row r="58" spans="1:4" x14ac:dyDescent="0.25">
      <c r="A58">
        <v>113.7</v>
      </c>
      <c r="B58">
        <v>1.085</v>
      </c>
      <c r="C58" s="1">
        <v>0.66194444444444445</v>
      </c>
      <c r="D58" s="2">
        <v>43082</v>
      </c>
    </row>
    <row r="59" spans="1:4" x14ac:dyDescent="0.25">
      <c r="A59">
        <v>115.7</v>
      </c>
      <c r="B59">
        <v>1.087</v>
      </c>
      <c r="C59" s="1">
        <v>0.66196759259259264</v>
      </c>
      <c r="D59" s="2">
        <v>43082</v>
      </c>
    </row>
    <row r="60" spans="1:4" x14ac:dyDescent="0.25">
      <c r="A60">
        <v>117.7</v>
      </c>
      <c r="B60">
        <v>1.0900000000000001</v>
      </c>
      <c r="C60" s="1">
        <v>0.66199074074074071</v>
      </c>
      <c r="D60" s="2">
        <v>43082</v>
      </c>
    </row>
    <row r="61" spans="1:4" x14ac:dyDescent="0.25">
      <c r="A61">
        <v>119.7</v>
      </c>
      <c r="B61">
        <v>1.0920000000000001</v>
      </c>
      <c r="C61" s="1">
        <v>0.6620138888888889</v>
      </c>
      <c r="D61" s="2">
        <v>43082</v>
      </c>
    </row>
    <row r="62" spans="1:4" x14ac:dyDescent="0.25">
      <c r="A62">
        <v>121.7</v>
      </c>
      <c r="B62">
        <v>1.099</v>
      </c>
      <c r="C62" s="1">
        <v>0.66203703703703709</v>
      </c>
      <c r="D62" s="2">
        <v>43082</v>
      </c>
    </row>
    <row r="63" spans="1:4" x14ac:dyDescent="0.25">
      <c r="A63">
        <v>123.7</v>
      </c>
      <c r="B63">
        <v>1.103</v>
      </c>
      <c r="C63" s="1">
        <v>0.66206018518518517</v>
      </c>
      <c r="D63" s="2">
        <v>43082</v>
      </c>
    </row>
    <row r="64" spans="1:4" x14ac:dyDescent="0.25">
      <c r="A64">
        <v>125.7</v>
      </c>
      <c r="B64">
        <v>1.105</v>
      </c>
      <c r="C64" s="1">
        <v>0.66208333333333336</v>
      </c>
      <c r="D64" s="2">
        <v>43082</v>
      </c>
    </row>
    <row r="65" spans="1:4" x14ac:dyDescent="0.25">
      <c r="A65">
        <v>127.7</v>
      </c>
      <c r="B65">
        <v>1.1120000000000001</v>
      </c>
      <c r="C65" s="1">
        <v>0.66210648148148155</v>
      </c>
      <c r="D65" s="2">
        <v>43082</v>
      </c>
    </row>
    <row r="66" spans="1:4" x14ac:dyDescent="0.25">
      <c r="A66">
        <v>129.69999999999999</v>
      </c>
      <c r="B66">
        <v>1.109</v>
      </c>
      <c r="C66" s="1">
        <v>0.66212962962962962</v>
      </c>
      <c r="D66" s="2">
        <v>43082</v>
      </c>
    </row>
    <row r="67" spans="1:4" x14ac:dyDescent="0.25">
      <c r="A67">
        <v>131.69999999999999</v>
      </c>
      <c r="B67">
        <v>1.113</v>
      </c>
      <c r="C67" s="1">
        <v>0.66215277777777781</v>
      </c>
      <c r="D67" s="2">
        <v>43082</v>
      </c>
    </row>
    <row r="68" spans="1:4" x14ac:dyDescent="0.25">
      <c r="A68">
        <v>133.69999999999999</v>
      </c>
      <c r="B68">
        <v>1.115</v>
      </c>
      <c r="C68" s="1">
        <v>0.66217592592592589</v>
      </c>
      <c r="D68" s="2">
        <v>43082</v>
      </c>
    </row>
    <row r="69" spans="1:4" x14ac:dyDescent="0.25">
      <c r="A69">
        <v>135.69999999999999</v>
      </c>
      <c r="B69">
        <v>1.1120000000000001</v>
      </c>
      <c r="C69" s="1">
        <v>0.66219907407407408</v>
      </c>
      <c r="D69" s="2">
        <v>43082</v>
      </c>
    </row>
    <row r="70" spans="1:4" x14ac:dyDescent="0.25">
      <c r="A70">
        <v>137.69999999999999</v>
      </c>
      <c r="B70">
        <v>1.1160000000000001</v>
      </c>
      <c r="C70" s="1">
        <v>0.66222222222222216</v>
      </c>
      <c r="D70" s="2">
        <v>43082</v>
      </c>
    </row>
    <row r="71" spans="1:4" x14ac:dyDescent="0.25">
      <c r="A71">
        <v>139.69999999999999</v>
      </c>
      <c r="B71">
        <v>1.117</v>
      </c>
      <c r="C71" s="1">
        <v>0.66224537037037035</v>
      </c>
      <c r="D71" s="2">
        <v>43082</v>
      </c>
    </row>
    <row r="72" spans="1:4" x14ac:dyDescent="0.25">
      <c r="A72">
        <v>141.69999999999999</v>
      </c>
      <c r="B72">
        <v>1.1200000000000001</v>
      </c>
      <c r="C72" s="1">
        <v>0.66226851851851853</v>
      </c>
      <c r="D72" s="2">
        <v>43082</v>
      </c>
    </row>
    <row r="73" spans="1:4" x14ac:dyDescent="0.25">
      <c r="A73">
        <v>143.69999999999999</v>
      </c>
      <c r="B73">
        <v>1.1200000000000001</v>
      </c>
      <c r="C73" s="1">
        <v>0.66229166666666661</v>
      </c>
      <c r="D73" s="2">
        <v>43082</v>
      </c>
    </row>
    <row r="74" spans="1:4" x14ac:dyDescent="0.25">
      <c r="A74">
        <v>145.69999999999999</v>
      </c>
      <c r="B74">
        <v>1.123</v>
      </c>
      <c r="C74" s="1">
        <v>0.6623148148148148</v>
      </c>
      <c r="D74" s="2">
        <v>43082</v>
      </c>
    </row>
    <row r="75" spans="1:4" x14ac:dyDescent="0.25">
      <c r="A75">
        <v>147.69999999999999</v>
      </c>
      <c r="B75">
        <v>1.125</v>
      </c>
      <c r="C75" s="1">
        <v>0.66233796296296299</v>
      </c>
      <c r="D75" s="2">
        <v>43082</v>
      </c>
    </row>
    <row r="76" spans="1:4" x14ac:dyDescent="0.25">
      <c r="A76">
        <v>149.69999999999999</v>
      </c>
      <c r="B76">
        <v>1.129</v>
      </c>
      <c r="C76" s="1">
        <v>0.66236111111111107</v>
      </c>
      <c r="D76" s="2">
        <v>43082</v>
      </c>
    </row>
    <row r="77" spans="1:4" x14ac:dyDescent="0.25">
      <c r="A77">
        <v>151.69999999999999</v>
      </c>
      <c r="B77">
        <v>1.133</v>
      </c>
      <c r="C77" s="1">
        <v>0.66238425925925926</v>
      </c>
      <c r="D77" s="2">
        <v>43082</v>
      </c>
    </row>
    <row r="78" spans="1:4" x14ac:dyDescent="0.25">
      <c r="A78">
        <v>153.69999999999999</v>
      </c>
      <c r="B78">
        <v>1.1379999999999999</v>
      </c>
      <c r="C78" s="1">
        <v>0.66240740740740744</v>
      </c>
      <c r="D78" s="2">
        <v>43082</v>
      </c>
    </row>
    <row r="79" spans="1:4" x14ac:dyDescent="0.25">
      <c r="A79">
        <v>155.69999999999999</v>
      </c>
      <c r="B79">
        <v>1.1379999999999999</v>
      </c>
      <c r="C79" s="1">
        <v>0.66243055555555552</v>
      </c>
      <c r="D79" s="2">
        <v>43082</v>
      </c>
    </row>
    <row r="80" spans="1:4" x14ac:dyDescent="0.25">
      <c r="A80">
        <v>157.69999999999999</v>
      </c>
      <c r="B80">
        <v>1.139</v>
      </c>
      <c r="C80" s="1">
        <v>0.66245370370370371</v>
      </c>
      <c r="D80" s="2">
        <v>43082</v>
      </c>
    </row>
    <row r="81" spans="1:4" x14ac:dyDescent="0.25">
      <c r="A81">
        <v>159.69999999999999</v>
      </c>
      <c r="B81">
        <v>1.139</v>
      </c>
      <c r="C81" s="1">
        <v>0.6624768518518519</v>
      </c>
      <c r="D81" s="2">
        <v>43082</v>
      </c>
    </row>
    <row r="82" spans="1:4" x14ac:dyDescent="0.25">
      <c r="A82">
        <v>161.69999999999999</v>
      </c>
      <c r="B82">
        <v>1.1459999999999999</v>
      </c>
      <c r="C82" s="1">
        <v>0.66249999999999998</v>
      </c>
      <c r="D82" s="2">
        <v>43082</v>
      </c>
    </row>
    <row r="83" spans="1:4" x14ac:dyDescent="0.25">
      <c r="A83">
        <v>163.69999999999999</v>
      </c>
      <c r="B83">
        <v>1.1439999999999999</v>
      </c>
      <c r="C83" s="1">
        <v>0.66252314814814817</v>
      </c>
      <c r="D83" s="2">
        <v>43082</v>
      </c>
    </row>
    <row r="84" spans="1:4" x14ac:dyDescent="0.25">
      <c r="A84">
        <v>165.7</v>
      </c>
      <c r="B84">
        <v>1.147</v>
      </c>
      <c r="C84" s="1">
        <v>0.66254629629629636</v>
      </c>
      <c r="D84" s="2">
        <v>43082</v>
      </c>
    </row>
    <row r="85" spans="1:4" x14ac:dyDescent="0.25">
      <c r="A85">
        <v>167.7</v>
      </c>
      <c r="B85">
        <v>1.151</v>
      </c>
      <c r="C85" s="1">
        <v>0.66256944444444443</v>
      </c>
      <c r="D85" s="2">
        <v>43082</v>
      </c>
    </row>
    <row r="86" spans="1:4" x14ac:dyDescent="0.25">
      <c r="A86">
        <v>169.7</v>
      </c>
      <c r="B86">
        <v>1.1519999999999999</v>
      </c>
      <c r="C86" s="1">
        <v>0.66259259259259262</v>
      </c>
      <c r="D86" s="2">
        <v>43082</v>
      </c>
    </row>
    <row r="87" spans="1:4" x14ac:dyDescent="0.25">
      <c r="A87">
        <v>171.7</v>
      </c>
      <c r="B87">
        <v>1.1559999999999999</v>
      </c>
      <c r="C87" s="1">
        <v>0.66261574074074081</v>
      </c>
      <c r="D87" s="2">
        <v>43082</v>
      </c>
    </row>
    <row r="88" spans="1:4" x14ac:dyDescent="0.25">
      <c r="A88">
        <v>173.7</v>
      </c>
      <c r="B88">
        <v>1.1619999999999999</v>
      </c>
      <c r="C88" s="1">
        <v>0.66263888888888889</v>
      </c>
      <c r="D88" s="2">
        <v>43082</v>
      </c>
    </row>
    <row r="89" spans="1:4" x14ac:dyDescent="0.25">
      <c r="A89">
        <v>175.7</v>
      </c>
      <c r="B89">
        <v>1.161</v>
      </c>
      <c r="C89" s="1">
        <v>0.66266203703703697</v>
      </c>
      <c r="D89" s="2">
        <v>43082</v>
      </c>
    </row>
    <row r="90" spans="1:4" x14ac:dyDescent="0.25">
      <c r="A90">
        <v>177.7</v>
      </c>
      <c r="B90">
        <v>1.1579999999999999</v>
      </c>
      <c r="C90" s="1">
        <v>0.66268518518518515</v>
      </c>
      <c r="D90" s="2">
        <v>43082</v>
      </c>
    </row>
    <row r="91" spans="1:4" x14ac:dyDescent="0.25">
      <c r="A91">
        <v>179.7</v>
      </c>
      <c r="B91">
        <v>1.161</v>
      </c>
      <c r="C91" s="1">
        <v>0.66270833333333334</v>
      </c>
      <c r="D91" s="2">
        <v>43082</v>
      </c>
    </row>
    <row r="92" spans="1:4" x14ac:dyDescent="0.25">
      <c r="A92">
        <v>181.7</v>
      </c>
      <c r="B92">
        <v>1.163</v>
      </c>
      <c r="C92" s="1">
        <v>0.66273148148148142</v>
      </c>
      <c r="D92" s="2">
        <v>43082</v>
      </c>
    </row>
    <row r="93" spans="1:4" x14ac:dyDescent="0.25">
      <c r="A93">
        <v>183.7</v>
      </c>
      <c r="B93">
        <v>1.167</v>
      </c>
      <c r="C93" s="1">
        <v>0.66275462962962961</v>
      </c>
      <c r="D93" s="2">
        <v>43082</v>
      </c>
    </row>
    <row r="94" spans="1:4" x14ac:dyDescent="0.25">
      <c r="A94">
        <v>185.7</v>
      </c>
      <c r="B94">
        <v>1.165</v>
      </c>
      <c r="C94" s="1">
        <v>0.6627777777777778</v>
      </c>
      <c r="D94" s="2">
        <v>43082</v>
      </c>
    </row>
    <row r="95" spans="1:4" x14ac:dyDescent="0.25">
      <c r="A95">
        <v>187.7</v>
      </c>
      <c r="B95">
        <v>1.167</v>
      </c>
      <c r="C95" s="1">
        <v>0.66280092592592588</v>
      </c>
      <c r="D95" s="2">
        <v>43082</v>
      </c>
    </row>
    <row r="96" spans="1:4" x14ac:dyDescent="0.25">
      <c r="A96">
        <v>189.7</v>
      </c>
      <c r="B96">
        <v>1.1719999999999999</v>
      </c>
      <c r="C96" s="1">
        <v>0.66282407407407407</v>
      </c>
      <c r="D96" s="2">
        <v>43082</v>
      </c>
    </row>
    <row r="97" spans="1:4" x14ac:dyDescent="0.25">
      <c r="A97">
        <v>191.7</v>
      </c>
      <c r="B97">
        <v>1.171</v>
      </c>
      <c r="C97" s="1">
        <v>0.66284722222222225</v>
      </c>
      <c r="D97" s="2">
        <v>43082</v>
      </c>
    </row>
    <row r="98" spans="1:4" x14ac:dyDescent="0.25">
      <c r="A98">
        <v>193.7</v>
      </c>
      <c r="B98">
        <v>1.177</v>
      </c>
      <c r="C98" s="1">
        <v>0.66287037037037033</v>
      </c>
      <c r="D98" s="2">
        <v>43082</v>
      </c>
    </row>
    <row r="99" spans="1:4" x14ac:dyDescent="0.25">
      <c r="A99">
        <v>195.7</v>
      </c>
      <c r="B99">
        <v>1.175</v>
      </c>
      <c r="C99" s="1">
        <v>0.66289351851851852</v>
      </c>
      <c r="D99" s="2">
        <v>43082</v>
      </c>
    </row>
    <row r="100" spans="1:4" x14ac:dyDescent="0.25">
      <c r="A100">
        <v>197.7</v>
      </c>
      <c r="B100">
        <v>1.179</v>
      </c>
      <c r="C100" s="1">
        <v>0.66291666666666671</v>
      </c>
      <c r="D100" s="2">
        <v>43082</v>
      </c>
    </row>
    <row r="101" spans="1:4" x14ac:dyDescent="0.25">
      <c r="A101">
        <v>199.7</v>
      </c>
      <c r="B101">
        <v>1.1919999999999999</v>
      </c>
      <c r="C101" s="1">
        <v>0.66293981481481479</v>
      </c>
      <c r="D101" s="2">
        <v>43082</v>
      </c>
    </row>
    <row r="102" spans="1:4" x14ac:dyDescent="0.25">
      <c r="A102">
        <v>201.7</v>
      </c>
      <c r="B102">
        <v>1.19</v>
      </c>
      <c r="C102" s="1">
        <v>0.66296296296296298</v>
      </c>
      <c r="D102" s="2">
        <v>43082</v>
      </c>
    </row>
    <row r="103" spans="1:4" x14ac:dyDescent="0.25">
      <c r="A103">
        <v>203.7</v>
      </c>
      <c r="B103">
        <v>1.1910000000000001</v>
      </c>
      <c r="C103" s="1">
        <v>0.66298611111111116</v>
      </c>
      <c r="D103" s="2">
        <v>43082</v>
      </c>
    </row>
    <row r="104" spans="1:4" x14ac:dyDescent="0.25">
      <c r="A104">
        <v>205.7</v>
      </c>
      <c r="B104">
        <v>1.1990000000000001</v>
      </c>
      <c r="C104" s="1">
        <v>0.66300925925925924</v>
      </c>
      <c r="D104" s="2">
        <v>43082</v>
      </c>
    </row>
    <row r="105" spans="1:4" x14ac:dyDescent="0.25">
      <c r="A105">
        <v>207.7</v>
      </c>
      <c r="B105">
        <v>1.194</v>
      </c>
      <c r="C105" s="1">
        <v>0.66303240740740743</v>
      </c>
      <c r="D105" s="2">
        <v>43082</v>
      </c>
    </row>
    <row r="106" spans="1:4" x14ac:dyDescent="0.25">
      <c r="A106">
        <v>209.7</v>
      </c>
      <c r="B106">
        <v>1.1950000000000001</v>
      </c>
      <c r="C106" s="1">
        <v>0.66305555555555562</v>
      </c>
      <c r="D106" s="2">
        <v>43082</v>
      </c>
    </row>
    <row r="107" spans="1:4" x14ac:dyDescent="0.25">
      <c r="A107">
        <v>211.7</v>
      </c>
      <c r="B107">
        <v>1.1970000000000001</v>
      </c>
      <c r="C107" s="1">
        <v>0.6630787037037037</v>
      </c>
      <c r="D107" s="2">
        <v>43082</v>
      </c>
    </row>
    <row r="108" spans="1:4" x14ac:dyDescent="0.25">
      <c r="A108">
        <v>213.7</v>
      </c>
      <c r="B108">
        <v>1.212</v>
      </c>
      <c r="C108" s="1">
        <v>0.66310185185185189</v>
      </c>
      <c r="D108" s="2">
        <v>43082</v>
      </c>
    </row>
    <row r="109" spans="1:4" x14ac:dyDescent="0.25">
      <c r="A109">
        <v>215.7</v>
      </c>
      <c r="B109">
        <v>1.2150000000000001</v>
      </c>
      <c r="C109" s="1">
        <v>0.66312499999999996</v>
      </c>
      <c r="D109" s="2">
        <v>43082</v>
      </c>
    </row>
    <row r="110" spans="1:4" x14ac:dyDescent="0.25">
      <c r="A110">
        <v>217.7</v>
      </c>
      <c r="B110">
        <v>1.198</v>
      </c>
      <c r="C110" s="1">
        <v>0.66314814814814815</v>
      </c>
      <c r="D110" s="2">
        <v>43082</v>
      </c>
    </row>
    <row r="111" spans="1:4" x14ac:dyDescent="0.25">
      <c r="A111">
        <v>219.7</v>
      </c>
      <c r="B111">
        <v>1.204</v>
      </c>
      <c r="C111" s="1">
        <v>0.66317129629629623</v>
      </c>
      <c r="D111" s="2">
        <v>43082</v>
      </c>
    </row>
    <row r="112" spans="1:4" x14ac:dyDescent="0.25">
      <c r="A112">
        <v>221.7</v>
      </c>
      <c r="B112">
        <v>1.2030000000000001</v>
      </c>
      <c r="C112" s="1">
        <v>0.66319444444444442</v>
      </c>
      <c r="D112" s="2">
        <v>43082</v>
      </c>
    </row>
    <row r="113" spans="1:4" x14ac:dyDescent="0.25">
      <c r="A113">
        <v>223.7</v>
      </c>
      <c r="B113">
        <v>1.208</v>
      </c>
      <c r="C113" s="1">
        <v>0.66321759259259261</v>
      </c>
      <c r="D113" s="2">
        <v>43082</v>
      </c>
    </row>
    <row r="114" spans="1:4" x14ac:dyDescent="0.25">
      <c r="A114">
        <v>225.7</v>
      </c>
      <c r="B114">
        <v>1.208</v>
      </c>
      <c r="C114" s="1">
        <v>0.66324074074074069</v>
      </c>
      <c r="D114" s="2">
        <v>43082</v>
      </c>
    </row>
    <row r="115" spans="1:4" x14ac:dyDescent="0.25">
      <c r="A115">
        <v>227.7</v>
      </c>
      <c r="B115">
        <v>1.208</v>
      </c>
      <c r="C115" s="1">
        <v>0.66326388888888888</v>
      </c>
      <c r="D115" s="2">
        <v>43082</v>
      </c>
    </row>
    <row r="116" spans="1:4" x14ac:dyDescent="0.25">
      <c r="A116">
        <v>229.7</v>
      </c>
      <c r="B116">
        <v>1.2150000000000001</v>
      </c>
      <c r="C116" s="1">
        <v>0.66328703703703706</v>
      </c>
      <c r="D116" s="2">
        <v>43082</v>
      </c>
    </row>
    <row r="117" spans="1:4" x14ac:dyDescent="0.25">
      <c r="A117">
        <v>231.7</v>
      </c>
      <c r="B117">
        <v>1.212</v>
      </c>
      <c r="C117" s="1">
        <v>0.66331018518518514</v>
      </c>
      <c r="D117" s="2">
        <v>43082</v>
      </c>
    </row>
    <row r="118" spans="1:4" x14ac:dyDescent="0.25">
      <c r="A118">
        <v>233.7</v>
      </c>
      <c r="B118">
        <v>1.2150000000000001</v>
      </c>
      <c r="C118" s="1">
        <v>0.66333333333333333</v>
      </c>
      <c r="D118" s="2">
        <v>43082</v>
      </c>
    </row>
    <row r="119" spans="1:4" x14ac:dyDescent="0.25">
      <c r="A119">
        <v>235.7</v>
      </c>
      <c r="B119">
        <v>1.2150000000000001</v>
      </c>
      <c r="C119" s="1">
        <v>0.66335648148148152</v>
      </c>
      <c r="D119" s="2">
        <v>43082</v>
      </c>
    </row>
    <row r="120" spans="1:4" x14ac:dyDescent="0.25">
      <c r="A120">
        <v>237.7</v>
      </c>
      <c r="B120">
        <v>1.218</v>
      </c>
      <c r="C120" s="1">
        <v>0.6633796296296296</v>
      </c>
      <c r="D120" s="2">
        <v>43082</v>
      </c>
    </row>
    <row r="121" spans="1:4" x14ac:dyDescent="0.25">
      <c r="A121">
        <v>239.7</v>
      </c>
      <c r="B121">
        <v>1.22</v>
      </c>
      <c r="C121" s="1">
        <v>0.66340277777777779</v>
      </c>
      <c r="D121" s="2">
        <v>43082</v>
      </c>
    </row>
    <row r="122" spans="1:4" x14ac:dyDescent="0.25">
      <c r="A122">
        <v>241.7</v>
      </c>
      <c r="B122">
        <v>1.22</v>
      </c>
      <c r="C122" s="1">
        <v>0.66342592592592597</v>
      </c>
      <c r="D122" s="2">
        <v>43082</v>
      </c>
    </row>
    <row r="123" spans="1:4" x14ac:dyDescent="0.25">
      <c r="A123">
        <v>243.7</v>
      </c>
      <c r="B123">
        <v>1.222</v>
      </c>
      <c r="C123" s="1">
        <v>0.66344907407407405</v>
      </c>
      <c r="D123" s="2">
        <v>43082</v>
      </c>
    </row>
    <row r="124" spans="1:4" x14ac:dyDescent="0.25">
      <c r="A124">
        <v>245.7</v>
      </c>
      <c r="B124">
        <v>1.226</v>
      </c>
      <c r="C124" s="1">
        <v>0.66347222222222224</v>
      </c>
      <c r="D124" s="2">
        <v>43082</v>
      </c>
    </row>
    <row r="125" spans="1:4" x14ac:dyDescent="0.25">
      <c r="A125">
        <v>247.7</v>
      </c>
      <c r="B125">
        <v>1.2290000000000001</v>
      </c>
      <c r="C125" s="1">
        <v>0.66349537037037043</v>
      </c>
      <c r="D125" s="2">
        <v>43082</v>
      </c>
    </row>
    <row r="126" spans="1:4" x14ac:dyDescent="0.25">
      <c r="A126">
        <v>249.7</v>
      </c>
      <c r="B126">
        <v>1.2270000000000001</v>
      </c>
      <c r="C126" s="1">
        <v>0.66351851851851851</v>
      </c>
      <c r="D126" s="2">
        <v>43082</v>
      </c>
    </row>
    <row r="127" spans="1:4" x14ac:dyDescent="0.25">
      <c r="A127">
        <v>251.7</v>
      </c>
      <c r="B127">
        <v>1.2370000000000001</v>
      </c>
      <c r="C127" s="1">
        <v>0.6635416666666667</v>
      </c>
      <c r="D127" s="2">
        <v>43082</v>
      </c>
    </row>
    <row r="128" spans="1:4" x14ac:dyDescent="0.25">
      <c r="A128">
        <v>253.7</v>
      </c>
      <c r="B128">
        <v>1.228</v>
      </c>
      <c r="C128" s="1">
        <v>0.66356481481481489</v>
      </c>
      <c r="D128" s="2">
        <v>43082</v>
      </c>
    </row>
    <row r="129" spans="1:4" x14ac:dyDescent="0.25">
      <c r="A129">
        <v>255.7</v>
      </c>
      <c r="B129">
        <v>1.2330000000000001</v>
      </c>
      <c r="C129" s="1">
        <v>0.66358796296296296</v>
      </c>
      <c r="D129" s="2">
        <v>43082</v>
      </c>
    </row>
    <row r="130" spans="1:4" x14ac:dyDescent="0.25">
      <c r="A130">
        <v>257.7</v>
      </c>
      <c r="B130">
        <v>1.236</v>
      </c>
      <c r="C130" s="1">
        <v>0.66361111111111104</v>
      </c>
      <c r="D130" s="2">
        <v>43082</v>
      </c>
    </row>
    <row r="131" spans="1:4" x14ac:dyDescent="0.25">
      <c r="A131">
        <v>259.7</v>
      </c>
      <c r="B131">
        <v>1.238</v>
      </c>
      <c r="C131" s="1">
        <v>0.66363425925925923</v>
      </c>
      <c r="D131" s="2">
        <v>43082</v>
      </c>
    </row>
    <row r="132" spans="1:4" x14ac:dyDescent="0.25">
      <c r="A132">
        <v>261.7</v>
      </c>
      <c r="B132">
        <v>1.2370000000000001</v>
      </c>
      <c r="C132" s="1">
        <v>0.66365740740740742</v>
      </c>
      <c r="D132" s="2">
        <v>43082</v>
      </c>
    </row>
    <row r="133" spans="1:4" x14ac:dyDescent="0.25">
      <c r="A133">
        <v>263.7</v>
      </c>
      <c r="B133">
        <v>1.24</v>
      </c>
      <c r="C133" s="1">
        <v>0.6636805555555555</v>
      </c>
      <c r="D133" s="2">
        <v>43082</v>
      </c>
    </row>
    <row r="134" spans="1:4" x14ac:dyDescent="0.25">
      <c r="A134">
        <v>265.7</v>
      </c>
      <c r="B134">
        <v>1.2410000000000001</v>
      </c>
      <c r="C134" s="1">
        <v>0.66370370370370368</v>
      </c>
      <c r="D134" s="2">
        <v>43082</v>
      </c>
    </row>
    <row r="135" spans="1:4" x14ac:dyDescent="0.25">
      <c r="A135">
        <v>267.7</v>
      </c>
      <c r="B135">
        <v>1.248</v>
      </c>
      <c r="C135" s="1">
        <v>0.66372685185185187</v>
      </c>
      <c r="D135" s="2">
        <v>43082</v>
      </c>
    </row>
    <row r="136" spans="1:4" x14ac:dyDescent="0.25">
      <c r="A136">
        <v>269.7</v>
      </c>
      <c r="B136">
        <v>1.2470000000000001</v>
      </c>
      <c r="C136" s="1">
        <v>0.66374999999999995</v>
      </c>
      <c r="D136" s="2">
        <v>43082</v>
      </c>
    </row>
    <row r="137" spans="1:4" x14ac:dyDescent="0.25">
      <c r="A137">
        <v>271.7</v>
      </c>
      <c r="B137">
        <v>1.2450000000000001</v>
      </c>
      <c r="C137" s="1">
        <v>0.66377314814814814</v>
      </c>
      <c r="D137" s="2">
        <v>43082</v>
      </c>
    </row>
    <row r="138" spans="1:4" x14ac:dyDescent="0.25">
      <c r="A138">
        <v>273.7</v>
      </c>
      <c r="B138">
        <v>1.2470000000000001</v>
      </c>
      <c r="C138" s="1">
        <v>0.66379629629629633</v>
      </c>
      <c r="D138" s="2">
        <v>43082</v>
      </c>
    </row>
    <row r="139" spans="1:4" x14ac:dyDescent="0.25">
      <c r="A139">
        <v>275.7</v>
      </c>
      <c r="B139">
        <v>1.248</v>
      </c>
      <c r="C139" s="1">
        <v>0.66381944444444441</v>
      </c>
      <c r="D139" s="2">
        <v>43082</v>
      </c>
    </row>
    <row r="140" spans="1:4" x14ac:dyDescent="0.25">
      <c r="A140">
        <v>277.7</v>
      </c>
      <c r="B140">
        <v>1.25</v>
      </c>
      <c r="C140" s="1">
        <v>0.6638425925925926</v>
      </c>
      <c r="D140" s="2">
        <v>43082</v>
      </c>
    </row>
    <row r="141" spans="1:4" x14ac:dyDescent="0.25">
      <c r="A141">
        <v>279.7</v>
      </c>
      <c r="B141">
        <v>1.2509999999999999</v>
      </c>
      <c r="C141" s="1">
        <v>0.66386574074074078</v>
      </c>
      <c r="D141" s="2">
        <v>43082</v>
      </c>
    </row>
    <row r="142" spans="1:4" x14ac:dyDescent="0.25">
      <c r="A142">
        <v>281.7</v>
      </c>
      <c r="B142">
        <v>1.2529999999999999</v>
      </c>
      <c r="C142" s="1">
        <v>0.66388888888888886</v>
      </c>
      <c r="D142" s="2">
        <v>43082</v>
      </c>
    </row>
    <row r="143" spans="1:4" x14ac:dyDescent="0.25">
      <c r="A143">
        <v>283.7</v>
      </c>
      <c r="B143">
        <v>1.254</v>
      </c>
      <c r="C143" s="1">
        <v>0.66391203703703705</v>
      </c>
      <c r="D143" s="2">
        <v>43082</v>
      </c>
    </row>
    <row r="144" spans="1:4" x14ac:dyDescent="0.25">
      <c r="A144">
        <v>285.7</v>
      </c>
      <c r="B144">
        <v>1.256</v>
      </c>
      <c r="C144" s="1">
        <v>0.66393518518518524</v>
      </c>
      <c r="D144" s="2">
        <v>43082</v>
      </c>
    </row>
    <row r="145" spans="1:4" x14ac:dyDescent="0.25">
      <c r="A145">
        <v>287.7</v>
      </c>
      <c r="B145">
        <v>1.2569999999999999</v>
      </c>
      <c r="C145" s="1">
        <v>0.66395833333333332</v>
      </c>
      <c r="D145" s="2">
        <v>43082</v>
      </c>
    </row>
    <row r="146" spans="1:4" x14ac:dyDescent="0.25">
      <c r="A146">
        <v>289.7</v>
      </c>
      <c r="B146">
        <v>1.2569999999999999</v>
      </c>
      <c r="C146" s="1">
        <v>0.66398148148148151</v>
      </c>
      <c r="D146" s="2">
        <v>43082</v>
      </c>
    </row>
    <row r="147" spans="1:4" x14ac:dyDescent="0.25">
      <c r="A147">
        <v>291.7</v>
      </c>
      <c r="B147">
        <v>1.2589999999999999</v>
      </c>
      <c r="C147" s="1">
        <v>0.66400462962962969</v>
      </c>
      <c r="D147" s="2">
        <v>43082</v>
      </c>
    </row>
    <row r="148" spans="1:4" x14ac:dyDescent="0.25">
      <c r="A148">
        <v>293.7</v>
      </c>
      <c r="B148">
        <v>1.262</v>
      </c>
      <c r="C148" s="1">
        <v>0.66402777777777777</v>
      </c>
      <c r="D148" s="2">
        <v>43082</v>
      </c>
    </row>
    <row r="149" spans="1:4" x14ac:dyDescent="0.25">
      <c r="A149">
        <v>295.7</v>
      </c>
      <c r="B149">
        <v>1.26</v>
      </c>
      <c r="C149" s="1">
        <v>0.66405092592592596</v>
      </c>
      <c r="D149" s="2">
        <v>43082</v>
      </c>
    </row>
    <row r="150" spans="1:4" x14ac:dyDescent="0.25">
      <c r="A150">
        <v>297.7</v>
      </c>
      <c r="B150">
        <v>1.268</v>
      </c>
      <c r="C150" s="1">
        <v>0.66407407407407404</v>
      </c>
      <c r="D150" s="2">
        <v>43082</v>
      </c>
    </row>
    <row r="151" spans="1:4" x14ac:dyDescent="0.25">
      <c r="A151">
        <v>299.7</v>
      </c>
      <c r="B151">
        <v>1.264</v>
      </c>
      <c r="C151" s="1">
        <v>0.66409722222222223</v>
      </c>
      <c r="D151" s="2">
        <v>43082</v>
      </c>
    </row>
    <row r="152" spans="1:4" x14ac:dyDescent="0.25">
      <c r="A152">
        <v>301.7</v>
      </c>
      <c r="B152">
        <v>1.2689999999999999</v>
      </c>
      <c r="C152" s="1">
        <v>0.66412037037037031</v>
      </c>
      <c r="D152" s="2">
        <v>43082</v>
      </c>
    </row>
    <row r="153" spans="1:4" x14ac:dyDescent="0.25">
      <c r="A153">
        <v>303.7</v>
      </c>
      <c r="B153">
        <v>1.2689999999999999</v>
      </c>
      <c r="C153" s="1">
        <v>0.66414351851851849</v>
      </c>
      <c r="D153" s="2">
        <v>43082</v>
      </c>
    </row>
    <row r="154" spans="1:4" x14ac:dyDescent="0.25">
      <c r="A154">
        <v>305.7</v>
      </c>
      <c r="B154">
        <v>1.268</v>
      </c>
      <c r="C154" s="1">
        <v>0.66416666666666668</v>
      </c>
      <c r="D154" s="2">
        <v>43082</v>
      </c>
    </row>
    <row r="155" spans="1:4" x14ac:dyDescent="0.25">
      <c r="A155">
        <v>307.7</v>
      </c>
      <c r="B155">
        <v>1.2709999999999999</v>
      </c>
      <c r="C155" s="1">
        <v>0.66418981481481476</v>
      </c>
      <c r="D155" s="2">
        <v>43082</v>
      </c>
    </row>
    <row r="156" spans="1:4" x14ac:dyDescent="0.25">
      <c r="A156">
        <v>309.7</v>
      </c>
      <c r="B156">
        <v>1.268</v>
      </c>
      <c r="C156" s="1">
        <v>0.66421296296296295</v>
      </c>
      <c r="D156" s="2">
        <v>43082</v>
      </c>
    </row>
    <row r="157" spans="1:4" x14ac:dyDescent="0.25">
      <c r="A157">
        <v>311.7</v>
      </c>
      <c r="B157">
        <v>1.27</v>
      </c>
      <c r="C157" s="1">
        <v>0.66423611111111114</v>
      </c>
      <c r="D157" s="2">
        <v>43082</v>
      </c>
    </row>
    <row r="158" spans="1:4" x14ac:dyDescent="0.25">
      <c r="A158">
        <v>313.7</v>
      </c>
      <c r="B158">
        <v>1.272</v>
      </c>
      <c r="C158" s="1">
        <v>0.66425925925925922</v>
      </c>
      <c r="D158" s="2">
        <v>43082</v>
      </c>
    </row>
    <row r="159" spans="1:4" x14ac:dyDescent="0.25">
      <c r="A159">
        <v>315.7</v>
      </c>
      <c r="B159">
        <v>1.2729999999999999</v>
      </c>
      <c r="C159" s="1">
        <v>0.6642824074074074</v>
      </c>
      <c r="D159" s="2">
        <v>43082</v>
      </c>
    </row>
    <row r="160" spans="1:4" x14ac:dyDescent="0.25">
      <c r="A160">
        <v>317.7</v>
      </c>
      <c r="B160">
        <v>1.2709999999999999</v>
      </c>
      <c r="C160" s="1">
        <v>0.66430555555555559</v>
      </c>
      <c r="D160" s="2">
        <v>43082</v>
      </c>
    </row>
    <row r="161" spans="1:4" x14ac:dyDescent="0.25">
      <c r="A161">
        <v>319.7</v>
      </c>
      <c r="B161">
        <v>1.2769999999999999</v>
      </c>
      <c r="C161" s="1">
        <v>0.66432870370370367</v>
      </c>
      <c r="D161" s="2">
        <v>43082</v>
      </c>
    </row>
    <row r="162" spans="1:4" x14ac:dyDescent="0.25">
      <c r="A162">
        <v>321.7</v>
      </c>
      <c r="B162">
        <v>1.2789999999999999</v>
      </c>
      <c r="C162" s="1">
        <v>0.66435185185185186</v>
      </c>
      <c r="D162" s="2">
        <v>43082</v>
      </c>
    </row>
    <row r="163" spans="1:4" x14ac:dyDescent="0.25">
      <c r="A163">
        <v>323.7</v>
      </c>
      <c r="B163">
        <v>1.2809999999999999</v>
      </c>
      <c r="C163" s="1">
        <v>0.66437500000000005</v>
      </c>
      <c r="D163" s="2">
        <v>43082</v>
      </c>
    </row>
    <row r="164" spans="1:4" x14ac:dyDescent="0.25">
      <c r="A164">
        <v>325.7</v>
      </c>
      <c r="B164">
        <v>1.284</v>
      </c>
      <c r="C164" s="1">
        <v>0.66439814814814813</v>
      </c>
      <c r="D164" s="2">
        <v>43082</v>
      </c>
    </row>
    <row r="165" spans="1:4" x14ac:dyDescent="0.25">
      <c r="A165">
        <v>327.7</v>
      </c>
      <c r="B165">
        <v>1.2849999999999999</v>
      </c>
      <c r="C165" s="1">
        <v>0.66442129629629632</v>
      </c>
      <c r="D165" s="2">
        <v>43082</v>
      </c>
    </row>
    <row r="166" spans="1:4" x14ac:dyDescent="0.25">
      <c r="A166">
        <v>329.7</v>
      </c>
      <c r="B166">
        <v>1.2829999999999999</v>
      </c>
      <c r="C166" s="1">
        <v>0.6644444444444445</v>
      </c>
      <c r="D166" s="2">
        <v>43082</v>
      </c>
    </row>
    <row r="167" spans="1:4" x14ac:dyDescent="0.25">
      <c r="A167">
        <v>331.7</v>
      </c>
      <c r="B167">
        <v>1.286</v>
      </c>
      <c r="C167" s="1">
        <v>0.66446759259259258</v>
      </c>
      <c r="D167" s="2">
        <v>43082</v>
      </c>
    </row>
    <row r="168" spans="1:4" x14ac:dyDescent="0.25">
      <c r="A168">
        <v>333.7</v>
      </c>
      <c r="B168">
        <v>1.288</v>
      </c>
      <c r="C168" s="1">
        <v>0.66449074074074077</v>
      </c>
      <c r="D168" s="2">
        <v>43082</v>
      </c>
    </row>
    <row r="169" spans="1:4" x14ac:dyDescent="0.25">
      <c r="A169">
        <v>335.7</v>
      </c>
      <c r="B169">
        <v>1.2869999999999999</v>
      </c>
      <c r="C169" s="1">
        <v>0.66451388888888896</v>
      </c>
      <c r="D169" s="2">
        <v>43082</v>
      </c>
    </row>
    <row r="170" spans="1:4" x14ac:dyDescent="0.25">
      <c r="A170">
        <v>337.7</v>
      </c>
      <c r="B170">
        <v>1.2889999999999999</v>
      </c>
      <c r="C170" s="1">
        <v>0.66453703703703704</v>
      </c>
      <c r="D170" s="2">
        <v>43082</v>
      </c>
    </row>
    <row r="171" spans="1:4" x14ac:dyDescent="0.25">
      <c r="A171">
        <v>339.7</v>
      </c>
      <c r="B171">
        <v>1.288</v>
      </c>
      <c r="C171" s="1">
        <v>0.66456018518518511</v>
      </c>
      <c r="D171" s="2">
        <v>43082</v>
      </c>
    </row>
    <row r="172" spans="1:4" x14ac:dyDescent="0.25">
      <c r="A172">
        <v>341.7</v>
      </c>
      <c r="B172">
        <v>1.2889999999999999</v>
      </c>
      <c r="C172" s="1">
        <v>0.6645833333333333</v>
      </c>
      <c r="D172" s="2">
        <v>43082</v>
      </c>
    </row>
    <row r="173" spans="1:4" x14ac:dyDescent="0.25">
      <c r="A173">
        <v>343.7</v>
      </c>
      <c r="B173">
        <v>1.29</v>
      </c>
      <c r="C173" s="1">
        <v>0.66460648148148149</v>
      </c>
      <c r="D173" s="2">
        <v>43082</v>
      </c>
    </row>
    <row r="174" spans="1:4" x14ac:dyDescent="0.25">
      <c r="A174">
        <v>345.7</v>
      </c>
      <c r="B174">
        <v>1.29</v>
      </c>
      <c r="C174" s="1">
        <v>0.66462962962962957</v>
      </c>
      <c r="D174" s="2">
        <v>43082</v>
      </c>
    </row>
    <row r="175" spans="1:4" x14ac:dyDescent="0.25">
      <c r="A175">
        <v>347.7</v>
      </c>
      <c r="B175">
        <v>1.292</v>
      </c>
      <c r="C175" s="1">
        <v>0.66465277777777776</v>
      </c>
      <c r="D175" s="2">
        <v>43082</v>
      </c>
    </row>
    <row r="176" spans="1:4" x14ac:dyDescent="0.25">
      <c r="A176">
        <v>349.7</v>
      </c>
      <c r="B176">
        <v>1.294</v>
      </c>
      <c r="C176" s="1">
        <v>0.66467592592592595</v>
      </c>
      <c r="D176" s="2">
        <v>43082</v>
      </c>
    </row>
    <row r="177" spans="1:4" x14ac:dyDescent="0.25">
      <c r="A177">
        <v>351.7</v>
      </c>
      <c r="B177">
        <v>1.298</v>
      </c>
      <c r="C177" s="1">
        <v>0.66469907407407403</v>
      </c>
      <c r="D177" s="2">
        <v>43082</v>
      </c>
    </row>
    <row r="178" spans="1:4" x14ac:dyDescent="0.25">
      <c r="A178">
        <v>353.7</v>
      </c>
      <c r="B178">
        <v>1.3009999999999999</v>
      </c>
      <c r="C178" s="1">
        <v>0.66472222222222221</v>
      </c>
      <c r="D178" s="2">
        <v>43082</v>
      </c>
    </row>
    <row r="179" spans="1:4" x14ac:dyDescent="0.25">
      <c r="A179">
        <v>355.7</v>
      </c>
      <c r="B179">
        <v>1.298</v>
      </c>
      <c r="C179" s="1">
        <v>0.6647453703703704</v>
      </c>
      <c r="D179" s="2">
        <v>43082</v>
      </c>
    </row>
    <row r="180" spans="1:4" x14ac:dyDescent="0.25">
      <c r="A180">
        <v>357.7</v>
      </c>
      <c r="B180">
        <v>1.298</v>
      </c>
      <c r="C180" s="1">
        <v>0.66476851851851848</v>
      </c>
      <c r="D180" s="2">
        <v>43082</v>
      </c>
    </row>
    <row r="181" spans="1:4" x14ac:dyDescent="0.25">
      <c r="A181">
        <v>359.7</v>
      </c>
      <c r="B181">
        <v>1.3</v>
      </c>
      <c r="C181" s="1">
        <v>0.66479166666666667</v>
      </c>
      <c r="D181" s="2">
        <v>43082</v>
      </c>
    </row>
    <row r="182" spans="1:4" x14ac:dyDescent="0.25">
      <c r="A182">
        <v>361.7</v>
      </c>
      <c r="B182">
        <v>1.3</v>
      </c>
      <c r="C182" s="1">
        <v>0.66481481481481486</v>
      </c>
      <c r="D182" s="2">
        <v>43082</v>
      </c>
    </row>
    <row r="183" spans="1:4" x14ac:dyDescent="0.25">
      <c r="A183">
        <v>363.7</v>
      </c>
      <c r="B183">
        <v>1.302</v>
      </c>
      <c r="C183" s="1">
        <v>0.66483796296296294</v>
      </c>
      <c r="D183" s="2">
        <v>43082</v>
      </c>
    </row>
    <row r="184" spans="1:4" x14ac:dyDescent="0.25">
      <c r="A184">
        <v>365.7</v>
      </c>
      <c r="B184">
        <v>1.302</v>
      </c>
      <c r="C184" s="1">
        <v>0.66486111111111112</v>
      </c>
      <c r="D184" s="2">
        <v>43082</v>
      </c>
    </row>
    <row r="185" spans="1:4" x14ac:dyDescent="0.25">
      <c r="A185">
        <v>367.7</v>
      </c>
      <c r="B185">
        <v>1.302</v>
      </c>
      <c r="C185" s="1">
        <v>0.66488425925925931</v>
      </c>
      <c r="D185" s="2">
        <v>43082</v>
      </c>
    </row>
    <row r="186" spans="1:4" x14ac:dyDescent="0.25">
      <c r="A186">
        <v>369.7</v>
      </c>
      <c r="B186">
        <v>1.302</v>
      </c>
      <c r="C186" s="1">
        <v>0.66490740740740739</v>
      </c>
      <c r="D186" s="2">
        <v>43082</v>
      </c>
    </row>
    <row r="187" spans="1:4" x14ac:dyDescent="0.25">
      <c r="A187">
        <v>371.7</v>
      </c>
      <c r="B187">
        <v>1.3029999999999999</v>
      </c>
      <c r="C187" s="1">
        <v>0.66493055555555558</v>
      </c>
      <c r="D187" s="2">
        <v>43082</v>
      </c>
    </row>
    <row r="188" spans="1:4" x14ac:dyDescent="0.25">
      <c r="A188">
        <v>373.7</v>
      </c>
      <c r="B188">
        <v>1.3049999999999999</v>
      </c>
      <c r="C188" s="1">
        <v>0.66495370370370377</v>
      </c>
      <c r="D188" s="2">
        <v>43082</v>
      </c>
    </row>
    <row r="189" spans="1:4" x14ac:dyDescent="0.25">
      <c r="A189">
        <v>375.7</v>
      </c>
      <c r="B189">
        <v>1.306</v>
      </c>
      <c r="C189" s="1">
        <v>0.66497685185185185</v>
      </c>
      <c r="D189" s="2">
        <v>43082</v>
      </c>
    </row>
    <row r="190" spans="1:4" x14ac:dyDescent="0.25">
      <c r="A190">
        <v>377.7</v>
      </c>
      <c r="B190">
        <v>1.3080000000000001</v>
      </c>
      <c r="C190" s="1">
        <v>0.66500000000000004</v>
      </c>
      <c r="D190" s="2">
        <v>43082</v>
      </c>
    </row>
    <row r="191" spans="1:4" x14ac:dyDescent="0.25">
      <c r="A191">
        <v>379.7</v>
      </c>
      <c r="B191">
        <v>1.3140000000000001</v>
      </c>
      <c r="C191" s="1">
        <v>0.66502314814814811</v>
      </c>
      <c r="D191" s="2">
        <v>43082</v>
      </c>
    </row>
    <row r="192" spans="1:4" x14ac:dyDescent="0.25">
      <c r="A192">
        <v>381.7</v>
      </c>
      <c r="B192">
        <v>1.3120000000000001</v>
      </c>
      <c r="C192" s="1">
        <v>0.6650462962962963</v>
      </c>
      <c r="D192" s="2">
        <v>43082</v>
      </c>
    </row>
    <row r="193" spans="1:4" x14ac:dyDescent="0.25">
      <c r="A193">
        <v>383.7</v>
      </c>
      <c r="B193">
        <v>1.3089999999999999</v>
      </c>
      <c r="C193" s="1">
        <v>0.66506944444444438</v>
      </c>
      <c r="D193" s="2">
        <v>43082</v>
      </c>
    </row>
    <row r="194" spans="1:4" x14ac:dyDescent="0.25">
      <c r="A194">
        <v>385.7</v>
      </c>
      <c r="B194">
        <v>1.3149999999999999</v>
      </c>
      <c r="C194" s="1">
        <v>0.66509259259259257</v>
      </c>
      <c r="D194" s="2">
        <v>43082</v>
      </c>
    </row>
    <row r="195" spans="1:4" x14ac:dyDescent="0.25">
      <c r="A195">
        <v>387.7</v>
      </c>
      <c r="B195">
        <v>1.3129999999999999</v>
      </c>
      <c r="C195" s="1">
        <v>0.66511574074074076</v>
      </c>
      <c r="D195" s="2">
        <v>43082</v>
      </c>
    </row>
    <row r="196" spans="1:4" x14ac:dyDescent="0.25">
      <c r="A196">
        <v>389.7</v>
      </c>
      <c r="B196">
        <v>1.31</v>
      </c>
      <c r="C196" s="1">
        <v>0.66513888888888884</v>
      </c>
      <c r="D196" s="2">
        <v>43082</v>
      </c>
    </row>
    <row r="197" spans="1:4" x14ac:dyDescent="0.25">
      <c r="A197">
        <v>391.7</v>
      </c>
      <c r="B197">
        <v>1.3129999999999999</v>
      </c>
      <c r="C197" s="1">
        <v>0.66516203703703702</v>
      </c>
      <c r="D197" s="2">
        <v>43082</v>
      </c>
    </row>
    <row r="198" spans="1:4" x14ac:dyDescent="0.25">
      <c r="A198">
        <v>393.7</v>
      </c>
      <c r="B198">
        <v>1.32</v>
      </c>
      <c r="C198" s="1">
        <v>0.66518518518518521</v>
      </c>
      <c r="D198" s="2">
        <v>43082</v>
      </c>
    </row>
    <row r="199" spans="1:4" x14ac:dyDescent="0.25">
      <c r="A199">
        <v>395.7</v>
      </c>
      <c r="B199">
        <v>1.319</v>
      </c>
      <c r="C199" s="1">
        <v>0.66520833333333329</v>
      </c>
      <c r="D199" s="2">
        <v>43082</v>
      </c>
    </row>
    <row r="200" spans="1:4" x14ac:dyDescent="0.25">
      <c r="A200">
        <v>397.7</v>
      </c>
      <c r="B200">
        <v>1.3240000000000001</v>
      </c>
      <c r="C200" s="1">
        <v>0.66523148148148148</v>
      </c>
      <c r="D200" s="2">
        <v>43082</v>
      </c>
    </row>
    <row r="201" spans="1:4" x14ac:dyDescent="0.25">
      <c r="A201">
        <v>399.7</v>
      </c>
      <c r="B201">
        <v>1.3220000000000001</v>
      </c>
      <c r="C201" s="1">
        <v>0.66525462962962967</v>
      </c>
      <c r="D201" s="2">
        <v>43082</v>
      </c>
    </row>
    <row r="202" spans="1:4" x14ac:dyDescent="0.25">
      <c r="A202">
        <v>401.7</v>
      </c>
      <c r="B202">
        <v>1.3260000000000001</v>
      </c>
      <c r="C202" s="1">
        <v>0.66527777777777775</v>
      </c>
      <c r="D202" s="2">
        <v>43082</v>
      </c>
    </row>
    <row r="203" spans="1:4" x14ac:dyDescent="0.25">
      <c r="A203">
        <v>403.7</v>
      </c>
      <c r="B203">
        <v>1.321</v>
      </c>
      <c r="C203" s="1">
        <v>0.66530092592592593</v>
      </c>
      <c r="D203" s="2">
        <v>43082</v>
      </c>
    </row>
    <row r="204" spans="1:4" x14ac:dyDescent="0.25">
      <c r="A204">
        <v>405.7</v>
      </c>
      <c r="B204">
        <v>1.3240000000000001</v>
      </c>
      <c r="C204" s="1">
        <v>0.66532407407407412</v>
      </c>
      <c r="D204" s="2">
        <v>43082</v>
      </c>
    </row>
    <row r="205" spans="1:4" x14ac:dyDescent="0.25">
      <c r="A205">
        <v>407.7</v>
      </c>
      <c r="B205">
        <v>1.3240000000000001</v>
      </c>
      <c r="C205" s="1">
        <v>0.6653472222222222</v>
      </c>
      <c r="D205" s="2">
        <v>43082</v>
      </c>
    </row>
    <row r="206" spans="1:4" x14ac:dyDescent="0.25">
      <c r="A206">
        <v>409.7</v>
      </c>
      <c r="B206">
        <v>1.3240000000000001</v>
      </c>
      <c r="C206" s="1">
        <v>0.66537037037037039</v>
      </c>
      <c r="D206" s="2">
        <v>43082</v>
      </c>
    </row>
    <row r="207" spans="1:4" x14ac:dyDescent="0.25">
      <c r="A207">
        <v>411.7</v>
      </c>
      <c r="B207">
        <v>1.325</v>
      </c>
      <c r="C207" s="1">
        <v>0.66539351851851858</v>
      </c>
      <c r="D207" s="2">
        <v>43082</v>
      </c>
    </row>
    <row r="208" spans="1:4" x14ac:dyDescent="0.25">
      <c r="A208">
        <v>413.7</v>
      </c>
      <c r="B208">
        <v>1.3260000000000001</v>
      </c>
      <c r="C208" s="1">
        <v>0.66541666666666666</v>
      </c>
      <c r="D208" s="2">
        <v>43082</v>
      </c>
    </row>
    <row r="209" spans="1:4" x14ac:dyDescent="0.25">
      <c r="A209">
        <v>415.7</v>
      </c>
      <c r="B209">
        <v>1.329</v>
      </c>
      <c r="C209" s="1">
        <v>0.66543981481481485</v>
      </c>
      <c r="D209" s="2">
        <v>43082</v>
      </c>
    </row>
    <row r="210" spans="1:4" x14ac:dyDescent="0.25">
      <c r="A210">
        <v>417.7</v>
      </c>
      <c r="B210">
        <v>1.329</v>
      </c>
      <c r="C210" s="1">
        <v>0.66546296296296303</v>
      </c>
      <c r="D210" s="2">
        <v>43082</v>
      </c>
    </row>
    <row r="211" spans="1:4" x14ac:dyDescent="0.25">
      <c r="A211">
        <v>419.7</v>
      </c>
      <c r="B211">
        <v>1.329</v>
      </c>
      <c r="C211" s="1">
        <v>0.66548611111111111</v>
      </c>
      <c r="D211" s="2">
        <v>43082</v>
      </c>
    </row>
    <row r="212" spans="1:4" x14ac:dyDescent="0.25">
      <c r="A212">
        <v>421.7</v>
      </c>
      <c r="B212">
        <v>1.331</v>
      </c>
      <c r="C212" s="1">
        <v>0.66550925925925919</v>
      </c>
      <c r="D212" s="2">
        <v>43082</v>
      </c>
    </row>
    <row r="213" spans="1:4" x14ac:dyDescent="0.25">
      <c r="A213">
        <v>423.7</v>
      </c>
      <c r="B213">
        <v>1.33</v>
      </c>
      <c r="C213" s="1">
        <v>0.66553240740740738</v>
      </c>
      <c r="D213" s="2">
        <v>43082</v>
      </c>
    </row>
    <row r="214" spans="1:4" x14ac:dyDescent="0.25">
      <c r="A214">
        <v>425.7</v>
      </c>
      <c r="B214">
        <v>1.3320000000000001</v>
      </c>
      <c r="C214" s="1">
        <v>0.66555555555555557</v>
      </c>
      <c r="D214" s="2">
        <v>43082</v>
      </c>
    </row>
    <row r="215" spans="1:4" x14ac:dyDescent="0.25">
      <c r="A215">
        <v>427.7</v>
      </c>
      <c r="B215">
        <v>1.335</v>
      </c>
      <c r="C215" s="1">
        <v>0.66557870370370364</v>
      </c>
      <c r="D215" s="2">
        <v>43082</v>
      </c>
    </row>
    <row r="216" spans="1:4" x14ac:dyDescent="0.25">
      <c r="A216">
        <v>429.7</v>
      </c>
      <c r="B216">
        <v>1.3360000000000001</v>
      </c>
      <c r="C216" s="1">
        <v>0.66560185185185183</v>
      </c>
      <c r="D216" s="2">
        <v>43082</v>
      </c>
    </row>
    <row r="217" spans="1:4" x14ac:dyDescent="0.25">
      <c r="A217">
        <v>431.7</v>
      </c>
      <c r="B217">
        <v>1.333</v>
      </c>
      <c r="C217" s="1">
        <v>0.66562500000000002</v>
      </c>
      <c r="D217" s="2">
        <v>43082</v>
      </c>
    </row>
    <row r="218" spans="1:4" x14ac:dyDescent="0.25">
      <c r="A218">
        <v>433.7</v>
      </c>
      <c r="B218">
        <v>1.331</v>
      </c>
      <c r="C218" s="1">
        <v>0.6656481481481481</v>
      </c>
      <c r="D218" s="2">
        <v>43082</v>
      </c>
    </row>
    <row r="219" spans="1:4" x14ac:dyDescent="0.25">
      <c r="A219">
        <v>435.7</v>
      </c>
      <c r="B219">
        <v>1.3320000000000001</v>
      </c>
      <c r="C219" s="1">
        <v>0.66567129629629629</v>
      </c>
      <c r="D219" s="2">
        <v>43082</v>
      </c>
    </row>
    <row r="220" spans="1:4" x14ac:dyDescent="0.25">
      <c r="A220">
        <v>437.7</v>
      </c>
      <c r="B220">
        <v>1.333</v>
      </c>
      <c r="C220" s="1">
        <v>0.66569444444444448</v>
      </c>
      <c r="D220" s="2">
        <v>43082</v>
      </c>
    </row>
    <row r="221" spans="1:4" x14ac:dyDescent="0.25">
      <c r="A221">
        <v>439.7</v>
      </c>
      <c r="B221">
        <v>1.3340000000000001</v>
      </c>
      <c r="C221" s="1">
        <v>0.66571759259259256</v>
      </c>
      <c r="D221" s="2">
        <v>43082</v>
      </c>
    </row>
    <row r="222" spans="1:4" x14ac:dyDescent="0.25">
      <c r="A222">
        <v>441.7</v>
      </c>
      <c r="B222">
        <v>1.3360000000000001</v>
      </c>
      <c r="C222" s="1">
        <v>0.66574074074074074</v>
      </c>
      <c r="D222" s="2">
        <v>43082</v>
      </c>
    </row>
    <row r="223" spans="1:4" x14ac:dyDescent="0.25">
      <c r="A223">
        <v>443.7</v>
      </c>
      <c r="B223">
        <v>1.34</v>
      </c>
      <c r="C223" s="1">
        <v>0.66576388888888893</v>
      </c>
      <c r="D223" s="2">
        <v>43082</v>
      </c>
    </row>
    <row r="224" spans="1:4" x14ac:dyDescent="0.25">
      <c r="A224">
        <v>445.7</v>
      </c>
      <c r="B224">
        <v>1.3380000000000001</v>
      </c>
      <c r="C224" s="1">
        <v>0.66578703703703701</v>
      </c>
      <c r="D224" s="2">
        <v>43082</v>
      </c>
    </row>
    <row r="225" spans="1:4" x14ac:dyDescent="0.25">
      <c r="A225">
        <v>447.7</v>
      </c>
      <c r="B225">
        <v>1.34</v>
      </c>
      <c r="C225" s="1">
        <v>0.6658101851851852</v>
      </c>
      <c r="D225" s="2">
        <v>43082</v>
      </c>
    </row>
    <row r="226" spans="1:4" x14ac:dyDescent="0.25">
      <c r="A226">
        <v>449.7</v>
      </c>
      <c r="B226">
        <v>1.3380000000000001</v>
      </c>
      <c r="C226" s="1">
        <v>0.66583333333333339</v>
      </c>
      <c r="D226" s="2">
        <v>43082</v>
      </c>
    </row>
    <row r="227" spans="1:4" x14ac:dyDescent="0.25">
      <c r="A227">
        <v>451.7</v>
      </c>
      <c r="B227">
        <v>1.343</v>
      </c>
      <c r="C227" s="1">
        <v>0.66585648148148147</v>
      </c>
      <c r="D227" s="2">
        <v>43082</v>
      </c>
    </row>
    <row r="228" spans="1:4" x14ac:dyDescent="0.25">
      <c r="A228">
        <v>453.7</v>
      </c>
      <c r="B228">
        <v>1.341</v>
      </c>
      <c r="C228" s="1">
        <v>0.66587962962962965</v>
      </c>
      <c r="D228" s="2">
        <v>43082</v>
      </c>
    </row>
    <row r="229" spans="1:4" x14ac:dyDescent="0.25">
      <c r="A229">
        <v>455.7</v>
      </c>
      <c r="B229">
        <v>1.341</v>
      </c>
      <c r="C229" s="1">
        <v>0.66590277777777784</v>
      </c>
      <c r="D229" s="2">
        <v>43082</v>
      </c>
    </row>
    <row r="230" spans="1:4" x14ac:dyDescent="0.25">
      <c r="A230">
        <v>457.7</v>
      </c>
      <c r="B230">
        <v>1.341</v>
      </c>
      <c r="C230" s="1">
        <v>0.66592592592592592</v>
      </c>
      <c r="D230" s="2">
        <v>43082</v>
      </c>
    </row>
    <row r="231" spans="1:4" x14ac:dyDescent="0.25">
      <c r="A231">
        <v>459.7</v>
      </c>
      <c r="B231">
        <v>1.34</v>
      </c>
      <c r="C231" s="1">
        <v>0.66594907407407411</v>
      </c>
      <c r="D231" s="2">
        <v>43082</v>
      </c>
    </row>
    <row r="232" spans="1:4" x14ac:dyDescent="0.25">
      <c r="A232">
        <v>461.7</v>
      </c>
      <c r="B232">
        <v>1.345</v>
      </c>
      <c r="C232" s="1">
        <v>0.66597222222222219</v>
      </c>
      <c r="D232" s="2">
        <v>43082</v>
      </c>
    </row>
    <row r="233" spans="1:4" x14ac:dyDescent="0.25">
      <c r="A233">
        <v>463.7</v>
      </c>
      <c r="B233">
        <v>1.349</v>
      </c>
      <c r="C233" s="1">
        <v>0.66599537037037038</v>
      </c>
      <c r="D233" s="2">
        <v>43082</v>
      </c>
    </row>
    <row r="234" spans="1:4" x14ac:dyDescent="0.25">
      <c r="A234">
        <v>465.7</v>
      </c>
      <c r="B234">
        <v>1.3460000000000001</v>
      </c>
      <c r="C234" s="1">
        <v>0.66601851851851845</v>
      </c>
      <c r="D234" s="2">
        <v>43082</v>
      </c>
    </row>
    <row r="235" spans="1:4" x14ac:dyDescent="0.25">
      <c r="A235">
        <v>467.7</v>
      </c>
      <c r="B235">
        <v>1.345</v>
      </c>
      <c r="C235" s="1">
        <v>0.66604166666666664</v>
      </c>
      <c r="D235" s="2">
        <v>43082</v>
      </c>
    </row>
    <row r="236" spans="1:4" x14ac:dyDescent="0.25">
      <c r="A236">
        <v>469.7</v>
      </c>
      <c r="B236">
        <v>1.347</v>
      </c>
      <c r="C236" s="1">
        <v>0.66606481481481483</v>
      </c>
      <c r="D236" s="2">
        <v>43082</v>
      </c>
    </row>
    <row r="237" spans="1:4" x14ac:dyDescent="0.25">
      <c r="A237">
        <v>471.7</v>
      </c>
      <c r="B237">
        <v>1.35</v>
      </c>
      <c r="C237" s="1">
        <v>0.66608796296296291</v>
      </c>
      <c r="D237" s="2">
        <v>43082</v>
      </c>
    </row>
    <row r="238" spans="1:4" x14ac:dyDescent="0.25">
      <c r="A238">
        <v>473.7</v>
      </c>
      <c r="B238">
        <v>1.349</v>
      </c>
      <c r="C238" s="1">
        <v>0.6661111111111111</v>
      </c>
      <c r="D238" s="2">
        <v>43082</v>
      </c>
    </row>
    <row r="239" spans="1:4" x14ac:dyDescent="0.25">
      <c r="A239">
        <v>475.7</v>
      </c>
      <c r="B239">
        <v>1.35</v>
      </c>
      <c r="C239" s="1">
        <v>0.66613425925925929</v>
      </c>
      <c r="D239" s="2">
        <v>43082</v>
      </c>
    </row>
    <row r="240" spans="1:4" x14ac:dyDescent="0.25">
      <c r="A240">
        <v>477.7</v>
      </c>
      <c r="B240">
        <v>1.355</v>
      </c>
      <c r="C240" s="1">
        <v>0.66615740740740736</v>
      </c>
      <c r="D240" s="2">
        <v>43082</v>
      </c>
    </row>
    <row r="241" spans="1:4" x14ac:dyDescent="0.25">
      <c r="A241">
        <v>479.7</v>
      </c>
      <c r="B241">
        <v>1.353</v>
      </c>
      <c r="C241" s="1">
        <v>0.66618055555555555</v>
      </c>
      <c r="D241" s="2">
        <v>43082</v>
      </c>
    </row>
    <row r="242" spans="1:4" x14ac:dyDescent="0.25">
      <c r="A242">
        <v>481.7</v>
      </c>
      <c r="B242">
        <v>1.3520000000000001</v>
      </c>
      <c r="C242" s="1">
        <v>0.66620370370370374</v>
      </c>
      <c r="D242" s="2">
        <v>43082</v>
      </c>
    </row>
    <row r="243" spans="1:4" x14ac:dyDescent="0.25">
      <c r="A243">
        <v>483.7</v>
      </c>
      <c r="B243">
        <v>1.355</v>
      </c>
      <c r="C243" s="1">
        <v>0.66622685185185182</v>
      </c>
      <c r="D243" s="2">
        <v>43082</v>
      </c>
    </row>
    <row r="244" spans="1:4" x14ac:dyDescent="0.25">
      <c r="A244">
        <v>485.7</v>
      </c>
      <c r="B244">
        <v>1.361</v>
      </c>
      <c r="C244" s="1">
        <v>0.66625000000000001</v>
      </c>
      <c r="D244" s="2">
        <v>43082</v>
      </c>
    </row>
    <row r="245" spans="1:4" x14ac:dyDescent="0.25">
      <c r="A245">
        <v>487.7</v>
      </c>
      <c r="B245">
        <v>1.3560000000000001</v>
      </c>
      <c r="C245" s="1">
        <v>0.6662731481481482</v>
      </c>
      <c r="D245" s="2">
        <v>43082</v>
      </c>
    </row>
    <row r="246" spans="1:4" x14ac:dyDescent="0.25">
      <c r="A246">
        <v>489.7</v>
      </c>
      <c r="B246">
        <v>1.3540000000000001</v>
      </c>
      <c r="C246" s="1">
        <v>0.66629629629629628</v>
      </c>
      <c r="D246" s="2">
        <v>43082</v>
      </c>
    </row>
    <row r="247" spans="1:4" x14ac:dyDescent="0.25">
      <c r="A247">
        <v>491.7</v>
      </c>
      <c r="B247">
        <v>1.357</v>
      </c>
      <c r="C247" s="1">
        <v>0.66631944444444446</v>
      </c>
      <c r="D247" s="2">
        <v>43082</v>
      </c>
    </row>
    <row r="248" spans="1:4" x14ac:dyDescent="0.25">
      <c r="A248">
        <v>493.7</v>
      </c>
      <c r="B248">
        <v>1.3560000000000001</v>
      </c>
      <c r="C248" s="1">
        <v>0.66634259259259265</v>
      </c>
      <c r="D248" s="2">
        <v>43082</v>
      </c>
    </row>
    <row r="249" spans="1:4" x14ac:dyDescent="0.25">
      <c r="A249">
        <v>495.7</v>
      </c>
      <c r="B249">
        <v>1.357</v>
      </c>
      <c r="C249" s="1">
        <v>0.66636574074074073</v>
      </c>
      <c r="D249" s="2">
        <v>43082</v>
      </c>
    </row>
    <row r="250" spans="1:4" x14ac:dyDescent="0.25">
      <c r="A250">
        <v>497.7</v>
      </c>
      <c r="B250">
        <v>1.355</v>
      </c>
      <c r="C250" s="1">
        <v>0.66638888888888892</v>
      </c>
      <c r="D250" s="2">
        <v>43082</v>
      </c>
    </row>
    <row r="251" spans="1:4" x14ac:dyDescent="0.25">
      <c r="A251">
        <v>499.7</v>
      </c>
      <c r="B251">
        <v>1.357</v>
      </c>
      <c r="C251" s="1">
        <v>0.66641203703703711</v>
      </c>
      <c r="D251" s="2">
        <v>43082</v>
      </c>
    </row>
    <row r="252" spans="1:4" x14ac:dyDescent="0.25">
      <c r="A252">
        <v>501.7</v>
      </c>
      <c r="B252">
        <v>1.3580000000000001</v>
      </c>
      <c r="C252" s="1">
        <v>0.66643518518518519</v>
      </c>
      <c r="D252" s="2">
        <v>43082</v>
      </c>
    </row>
    <row r="253" spans="1:4" x14ac:dyDescent="0.25">
      <c r="A253">
        <v>503.7</v>
      </c>
      <c r="B253">
        <v>1.357</v>
      </c>
      <c r="C253" s="1">
        <v>0.66645833333333326</v>
      </c>
      <c r="D253" s="2">
        <v>43082</v>
      </c>
    </row>
    <row r="254" spans="1:4" x14ac:dyDescent="0.25">
      <c r="A254">
        <v>505.7</v>
      </c>
      <c r="B254">
        <v>1.3580000000000001</v>
      </c>
      <c r="C254" s="1">
        <v>0.66648148148148145</v>
      </c>
      <c r="D254" s="2">
        <v>43082</v>
      </c>
    </row>
    <row r="255" spans="1:4" x14ac:dyDescent="0.25">
      <c r="A255">
        <v>507.7</v>
      </c>
      <c r="B255">
        <v>1.359</v>
      </c>
      <c r="C255" s="1">
        <v>0.66650462962962964</v>
      </c>
      <c r="D255" s="2">
        <v>43082</v>
      </c>
    </row>
    <row r="256" spans="1:4" x14ac:dyDescent="0.25">
      <c r="A256">
        <v>509.7</v>
      </c>
      <c r="B256">
        <v>1.361</v>
      </c>
      <c r="C256" s="1">
        <v>0.66652777777777772</v>
      </c>
      <c r="D256" s="2">
        <v>43082</v>
      </c>
    </row>
    <row r="257" spans="1:4" x14ac:dyDescent="0.25">
      <c r="A257">
        <v>511.7</v>
      </c>
      <c r="B257">
        <v>1.36</v>
      </c>
      <c r="C257" s="1">
        <v>0.66655092592592591</v>
      </c>
      <c r="D257" s="2">
        <v>43082</v>
      </c>
    </row>
    <row r="258" spans="1:4" x14ac:dyDescent="0.25">
      <c r="A258">
        <v>513.70000000000005</v>
      </c>
      <c r="B258">
        <v>1.3620000000000001</v>
      </c>
      <c r="C258" s="1">
        <v>0.6665740740740741</v>
      </c>
      <c r="D258" s="2">
        <v>43082</v>
      </c>
    </row>
    <row r="259" spans="1:4" x14ac:dyDescent="0.25">
      <c r="A259">
        <v>515.70000000000005</v>
      </c>
      <c r="B259">
        <v>1.3660000000000001</v>
      </c>
      <c r="C259" s="1">
        <v>0.66659722222222217</v>
      </c>
      <c r="D259" s="2">
        <v>43082</v>
      </c>
    </row>
    <row r="260" spans="1:4" x14ac:dyDescent="0.25">
      <c r="A260">
        <v>517.70000000000005</v>
      </c>
      <c r="B260">
        <v>1.3640000000000001</v>
      </c>
      <c r="C260" s="1">
        <v>0.66662037037037036</v>
      </c>
      <c r="D260" s="2">
        <v>43082</v>
      </c>
    </row>
    <row r="261" spans="1:4" x14ac:dyDescent="0.25">
      <c r="A261">
        <v>519.70000000000005</v>
      </c>
      <c r="B261">
        <v>1.367</v>
      </c>
      <c r="C261" s="1">
        <v>0.66664351851851855</v>
      </c>
      <c r="D261" s="2">
        <v>43082</v>
      </c>
    </row>
    <row r="262" spans="1:4" x14ac:dyDescent="0.25">
      <c r="A262">
        <v>521.70000000000005</v>
      </c>
      <c r="B262">
        <v>1.3640000000000001</v>
      </c>
      <c r="C262" s="1">
        <v>0.66666666666666663</v>
      </c>
      <c r="D262" s="2">
        <v>43082</v>
      </c>
    </row>
    <row r="263" spans="1:4" x14ac:dyDescent="0.25">
      <c r="A263">
        <v>523.70000000000005</v>
      </c>
      <c r="B263">
        <v>1.3640000000000001</v>
      </c>
      <c r="C263" s="1">
        <v>0.66668981481481471</v>
      </c>
      <c r="D263" s="2">
        <v>43082</v>
      </c>
    </row>
    <row r="264" spans="1:4" x14ac:dyDescent="0.25">
      <c r="A264">
        <v>525.70000000000005</v>
      </c>
      <c r="B264">
        <v>1.365</v>
      </c>
      <c r="C264" s="1">
        <v>0.66671296296296301</v>
      </c>
      <c r="D264" s="2">
        <v>43082</v>
      </c>
    </row>
    <row r="265" spans="1:4" x14ac:dyDescent="0.25">
      <c r="A265">
        <v>527.70000000000005</v>
      </c>
      <c r="B265">
        <v>1.3660000000000001</v>
      </c>
      <c r="C265" s="1">
        <v>0.66673611111111108</v>
      </c>
      <c r="D265" s="2">
        <v>43082</v>
      </c>
    </row>
    <row r="266" spans="1:4" x14ac:dyDescent="0.25">
      <c r="A266">
        <v>529.70000000000005</v>
      </c>
      <c r="B266">
        <v>1.371</v>
      </c>
      <c r="C266" s="1">
        <v>0.66675925925925927</v>
      </c>
      <c r="D266" s="2">
        <v>43082</v>
      </c>
    </row>
    <row r="267" spans="1:4" x14ac:dyDescent="0.25">
      <c r="A267">
        <v>531.70000000000005</v>
      </c>
      <c r="B267">
        <v>1.367</v>
      </c>
      <c r="C267" s="1">
        <v>0.66678240740740735</v>
      </c>
      <c r="D267" s="2">
        <v>43082</v>
      </c>
    </row>
    <row r="268" spans="1:4" x14ac:dyDescent="0.25">
      <c r="A268">
        <v>533.70000000000005</v>
      </c>
      <c r="B268">
        <v>1.3680000000000001</v>
      </c>
      <c r="C268" s="1">
        <v>0.66680555555555554</v>
      </c>
      <c r="D268" s="2">
        <v>43082</v>
      </c>
    </row>
    <row r="269" spans="1:4" x14ac:dyDescent="0.25">
      <c r="A269">
        <v>535.70000000000005</v>
      </c>
      <c r="B269">
        <v>1.367</v>
      </c>
      <c r="C269" s="1">
        <v>0.66682870370370362</v>
      </c>
      <c r="D269" s="2">
        <v>43082</v>
      </c>
    </row>
    <row r="270" spans="1:4" x14ac:dyDescent="0.25">
      <c r="A270">
        <v>537.70000000000005</v>
      </c>
      <c r="B270">
        <v>1.367</v>
      </c>
      <c r="C270" s="1">
        <v>0.66685185185185192</v>
      </c>
      <c r="D270" s="2">
        <v>43082</v>
      </c>
    </row>
    <row r="271" spans="1:4" x14ac:dyDescent="0.25">
      <c r="A271">
        <v>539.70000000000005</v>
      </c>
      <c r="B271">
        <v>1.3680000000000001</v>
      </c>
      <c r="C271" s="1">
        <v>0.666875</v>
      </c>
      <c r="D271" s="2">
        <v>43082</v>
      </c>
    </row>
    <row r="272" spans="1:4" x14ac:dyDescent="0.25">
      <c r="A272">
        <v>541.70000000000005</v>
      </c>
      <c r="B272">
        <v>1.369</v>
      </c>
      <c r="C272" s="1">
        <v>0.66689814814814818</v>
      </c>
      <c r="D272" s="2">
        <v>43082</v>
      </c>
    </row>
    <row r="273" spans="1:4" x14ac:dyDescent="0.25">
      <c r="A273">
        <v>543.70000000000005</v>
      </c>
      <c r="B273">
        <v>1.367</v>
      </c>
      <c r="C273" s="1">
        <v>0.66692129629629626</v>
      </c>
      <c r="D273" s="2">
        <v>43082</v>
      </c>
    </row>
    <row r="274" spans="1:4" x14ac:dyDescent="0.25">
      <c r="A274">
        <v>545.70000000000005</v>
      </c>
      <c r="B274">
        <v>1.369</v>
      </c>
      <c r="C274" s="1">
        <v>0.66694444444444445</v>
      </c>
      <c r="D274" s="2">
        <v>43082</v>
      </c>
    </row>
    <row r="275" spans="1:4" x14ac:dyDescent="0.25">
      <c r="A275">
        <v>547.70000000000005</v>
      </c>
      <c r="B275">
        <v>1.373</v>
      </c>
      <c r="C275" s="1">
        <v>0.66696759259259253</v>
      </c>
      <c r="D275" s="2">
        <v>43082</v>
      </c>
    </row>
    <row r="276" spans="1:4" x14ac:dyDescent="0.25">
      <c r="A276">
        <v>549.70000000000005</v>
      </c>
      <c r="B276">
        <v>1.3720000000000001</v>
      </c>
      <c r="C276" s="1">
        <v>0.66699074074074083</v>
      </c>
      <c r="D276" s="2">
        <v>43082</v>
      </c>
    </row>
    <row r="277" spans="1:4" x14ac:dyDescent="0.25">
      <c r="A277">
        <v>551.70000000000005</v>
      </c>
      <c r="B277">
        <v>1.371</v>
      </c>
      <c r="C277" s="1">
        <v>0.66701388888888891</v>
      </c>
      <c r="D277" s="2">
        <v>43082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3"/>
  <sheetViews>
    <sheetView topLeftCell="J9" zoomScale="160" zoomScaleNormal="160" workbookViewId="0">
      <selection activeCell="R27" sqref="R27:R28"/>
    </sheetView>
  </sheetViews>
  <sheetFormatPr baseColWidth="10" defaultColWidth="9.140625" defaultRowHeight="15" x14ac:dyDescent="0.25"/>
  <cols>
    <col min="7" max="7" width="15" customWidth="1"/>
    <col min="9" max="9" width="13" customWidth="1"/>
    <col min="10" max="10" width="12.85546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G1" t="s">
        <v>12</v>
      </c>
      <c r="I1" t="s">
        <v>13</v>
      </c>
      <c r="J1" t="s">
        <v>6</v>
      </c>
    </row>
    <row r="2" spans="1:10" x14ac:dyDescent="0.25">
      <c r="A2">
        <v>0.1</v>
      </c>
      <c r="B2">
        <v>1.224</v>
      </c>
      <c r="C2" s="1">
        <v>0.66937500000000005</v>
      </c>
      <c r="D2" s="2">
        <v>43082</v>
      </c>
      <c r="G2">
        <f>LOG(1.819/'Probe 4'!B2)/64460.268</f>
        <v>2.6691058940980699E-6</v>
      </c>
      <c r="I2">
        <f>LOG(1.819/'Probe 4'!D2)/64460.268</f>
        <v>-6.7862937791798679E-5</v>
      </c>
      <c r="J2">
        <f>LN(G2)</f>
        <v>-12.83376701275829</v>
      </c>
    </row>
    <row r="3" spans="1:10" x14ac:dyDescent="0.25">
      <c r="A3">
        <v>2.1</v>
      </c>
      <c r="B3">
        <v>1.226</v>
      </c>
      <c r="C3" s="1">
        <v>0.66939814814814813</v>
      </c>
      <c r="D3" s="2">
        <v>43082</v>
      </c>
      <c r="G3">
        <f>LOG(1.819/'Probe 4'!B3)/64460.268</f>
        <v>2.6581060581548831E-6</v>
      </c>
      <c r="I3">
        <f>LOG(1.819/'Probe 4'!D3)/64460.268</f>
        <v>-6.7862937791798679E-5</v>
      </c>
      <c r="J3">
        <f t="shared" ref="J3:J66" si="0">LN(G3)</f>
        <v>-12.837896696981346</v>
      </c>
    </row>
    <row r="4" spans="1:10" x14ac:dyDescent="0.25">
      <c r="A4">
        <v>4.0999999999999996</v>
      </c>
      <c r="B4">
        <v>1.23</v>
      </c>
      <c r="C4" s="1">
        <v>0.66942129629629632</v>
      </c>
      <c r="D4" s="2">
        <v>43082</v>
      </c>
      <c r="G4">
        <f>LOG(1.819/'Probe 4'!B4)/64460.268</f>
        <v>2.6361601168658748E-6</v>
      </c>
      <c r="I4">
        <f>LOG(1.819/'Probe 4'!D4)/64460.268</f>
        <v>-6.7862937791798679E-5</v>
      </c>
      <c r="J4">
        <f t="shared" si="0"/>
        <v>-12.846187200806892</v>
      </c>
    </row>
    <row r="5" spans="1:10" x14ac:dyDescent="0.25">
      <c r="A5">
        <v>6.1</v>
      </c>
      <c r="B5">
        <v>1.234</v>
      </c>
      <c r="C5" s="1">
        <v>0.6694444444444444</v>
      </c>
      <c r="D5" s="2">
        <v>43082</v>
      </c>
      <c r="G5">
        <f>LOG(1.819/'Probe 4'!B5)/64460.268</f>
        <v>2.6142854287583894E-6</v>
      </c>
      <c r="I5">
        <f>LOG(1.819/'Probe 4'!D5)/64460.268</f>
        <v>-6.7862937791798679E-5</v>
      </c>
      <c r="J5">
        <f t="shared" si="0"/>
        <v>-12.854519756390321</v>
      </c>
    </row>
    <row r="6" spans="1:10" x14ac:dyDescent="0.25">
      <c r="A6">
        <v>8.1</v>
      </c>
      <c r="B6">
        <v>1.238</v>
      </c>
      <c r="C6" s="1">
        <v>0.6694675925925927</v>
      </c>
      <c r="D6" s="2">
        <v>43082</v>
      </c>
      <c r="G6">
        <f>LOG(1.819/'Probe 4'!B6)/64460.268</f>
        <v>2.592481532645573E-6</v>
      </c>
      <c r="I6">
        <f>LOG(1.819/'Probe 4'!D6)/64460.268</f>
        <v>-6.7862937791798679E-5</v>
      </c>
      <c r="J6">
        <f t="shared" si="0"/>
        <v>-12.862895020244927</v>
      </c>
    </row>
    <row r="7" spans="1:10" x14ac:dyDescent="0.25">
      <c r="A7">
        <v>10.1</v>
      </c>
      <c r="B7">
        <v>1.2410000000000001</v>
      </c>
      <c r="C7" s="1">
        <v>0.66949074074074078</v>
      </c>
      <c r="D7" s="2">
        <v>43082</v>
      </c>
      <c r="G7">
        <f>LOG(1.819/'Probe 4'!B7)/64460.268</f>
        <v>2.5761747928934097E-6</v>
      </c>
      <c r="I7">
        <f>LOG(1.819/'Probe 4'!D7)/64460.268</f>
        <v>-6.7862937791798679E-5</v>
      </c>
      <c r="J7">
        <f t="shared" si="0"/>
        <v>-12.869204897640083</v>
      </c>
    </row>
    <row r="8" spans="1:10" x14ac:dyDescent="0.25">
      <c r="A8">
        <v>12.1</v>
      </c>
      <c r="B8">
        <v>1.244</v>
      </c>
      <c r="C8" s="1">
        <v>0.66951388888888885</v>
      </c>
      <c r="D8" s="2">
        <v>43082</v>
      </c>
      <c r="G8">
        <f>LOG(1.819/'Probe 4'!B8)/64460.268</f>
        <v>2.5599074255894134E-6</v>
      </c>
      <c r="I8">
        <f>LOG(1.819/'Probe 4'!D8)/64460.268</f>
        <v>-6.7862937791798679E-5</v>
      </c>
      <c r="J8">
        <f t="shared" si="0"/>
        <v>-12.875539462005795</v>
      </c>
    </row>
    <row r="9" spans="1:10" x14ac:dyDescent="0.25">
      <c r="A9">
        <v>14.1</v>
      </c>
      <c r="B9">
        <v>1.248</v>
      </c>
      <c r="C9" s="1">
        <v>0.66953703703703704</v>
      </c>
      <c r="D9" s="2">
        <v>43082</v>
      </c>
      <c r="G9">
        <f>LOG(1.819/'Probe 4'!B9)/64460.268</f>
        <v>2.5382785209189392E-6</v>
      </c>
      <c r="I9">
        <f>LOG(1.819/'Probe 4'!D9)/64460.268</f>
        <v>-6.7862937791798679E-5</v>
      </c>
      <c r="J9">
        <f t="shared" si="0"/>
        <v>-12.884024454378315</v>
      </c>
    </row>
    <row r="10" spans="1:10" x14ac:dyDescent="0.25">
      <c r="A10">
        <v>16.100000000000001</v>
      </c>
      <c r="B10">
        <v>1.2509999999999999</v>
      </c>
      <c r="C10" s="1">
        <v>0.66956018518518512</v>
      </c>
      <c r="D10" s="2">
        <v>43082</v>
      </c>
      <c r="G10">
        <f>LOG(1.819/'Probe 4'!B10)/64460.268</f>
        <v>2.5221022874131343E-6</v>
      </c>
      <c r="I10">
        <f>LOG(1.819/'Probe 4'!D10)/64460.268</f>
        <v>-6.7862937791798679E-5</v>
      </c>
      <c r="J10">
        <f t="shared" si="0"/>
        <v>-12.890417763189626</v>
      </c>
    </row>
    <row r="11" spans="1:10" x14ac:dyDescent="0.25">
      <c r="A11">
        <v>18.100000000000001</v>
      </c>
      <c r="B11">
        <v>1.254</v>
      </c>
      <c r="C11" s="1">
        <v>0.66958333333333331</v>
      </c>
      <c r="D11" s="2">
        <v>43082</v>
      </c>
      <c r="G11">
        <f>LOG(1.819/'Probe 4'!B11)/64460.268</f>
        <v>2.5059647994138952E-6</v>
      </c>
      <c r="I11">
        <f>LOG(1.819/'Probe 4'!D11)/64460.268</f>
        <v>-6.7862937791798679E-5</v>
      </c>
      <c r="J11">
        <f t="shared" si="0"/>
        <v>-12.896836748111838</v>
      </c>
    </row>
    <row r="12" spans="1:10" x14ac:dyDescent="0.25">
      <c r="A12">
        <v>20.100000000000001</v>
      </c>
      <c r="B12">
        <v>1.2569999999999999</v>
      </c>
      <c r="C12" s="1">
        <v>0.66960648148148139</v>
      </c>
      <c r="D12" s="2">
        <v>43082</v>
      </c>
      <c r="G12">
        <f>LOG(1.819/'Probe 4'!B12)/64460.268</f>
        <v>2.4898658717572488E-6</v>
      </c>
      <c r="I12">
        <f>LOG(1.819/'Probe 4'!D12)/64460.268</f>
        <v>-6.7862937791798679E-5</v>
      </c>
      <c r="J12">
        <f t="shared" si="0"/>
        <v>-12.903281715702681</v>
      </c>
    </row>
    <row r="13" spans="1:10" x14ac:dyDescent="0.25">
      <c r="A13">
        <v>22.1</v>
      </c>
      <c r="B13">
        <v>1.26</v>
      </c>
      <c r="C13" s="1">
        <v>0.66962962962962969</v>
      </c>
      <c r="D13" s="2">
        <v>43082</v>
      </c>
      <c r="G13">
        <f>LOG(1.819/'Probe 4'!B13)/64460.268</f>
        <v>2.4738053206033938E-6</v>
      </c>
      <c r="I13">
        <f>LOG(1.819/'Probe 4'!D13)/64460.268</f>
        <v>-6.7862937791798679E-5</v>
      </c>
      <c r="J13">
        <f t="shared" si="0"/>
        <v>-12.909752977226267</v>
      </c>
    </row>
    <row r="14" spans="1:10" x14ac:dyDescent="0.25">
      <c r="A14">
        <v>24.1</v>
      </c>
      <c r="B14">
        <v>1.264</v>
      </c>
      <c r="C14" s="1">
        <v>0.66965277777777776</v>
      </c>
      <c r="D14" s="2">
        <v>43082</v>
      </c>
      <c r="G14">
        <f>LOG(1.819/'Probe 4'!B14)/64460.268</f>
        <v>2.4524506338868674E-6</v>
      </c>
      <c r="I14">
        <f>LOG(1.819/'Probe 4'!D14)/64460.268</f>
        <v>-6.7862937791798679E-5</v>
      </c>
      <c r="J14">
        <f t="shared" si="0"/>
        <v>-12.918422774603725</v>
      </c>
    </row>
    <row r="15" spans="1:10" x14ac:dyDescent="0.25">
      <c r="A15">
        <v>26.1</v>
      </c>
      <c r="B15">
        <v>1.266</v>
      </c>
      <c r="C15" s="1">
        <v>0.66967592592592595</v>
      </c>
      <c r="D15" s="2">
        <v>43082</v>
      </c>
      <c r="G15">
        <f>LOG(1.819/'Probe 4'!B15)/64460.268</f>
        <v>2.4417986189903403E-6</v>
      </c>
      <c r="I15">
        <f>LOG(1.819/'Probe 4'!D15)/64460.268</f>
        <v>-6.7862937791798679E-5</v>
      </c>
      <c r="J15">
        <f t="shared" si="0"/>
        <v>-12.922775651282157</v>
      </c>
    </row>
    <row r="16" spans="1:10" x14ac:dyDescent="0.25">
      <c r="A16">
        <v>28.1</v>
      </c>
      <c r="B16">
        <v>1.27</v>
      </c>
      <c r="C16" s="1">
        <v>0.66969907407407403</v>
      </c>
      <c r="D16" s="2">
        <v>43082</v>
      </c>
      <c r="G16">
        <f>LOG(1.819/'Probe 4'!B16)/64460.268</f>
        <v>2.4205449798552917E-6</v>
      </c>
      <c r="I16">
        <f>LOG(1.819/'Probe 4'!D16)/64460.268</f>
        <v>-6.7862937791798679E-5</v>
      </c>
      <c r="J16">
        <f t="shared" si="0"/>
        <v>-12.931517844861697</v>
      </c>
    </row>
    <row r="17" spans="1:10" x14ac:dyDescent="0.25">
      <c r="A17">
        <v>30.1</v>
      </c>
      <c r="B17">
        <v>1.2729999999999999</v>
      </c>
      <c r="C17" s="1">
        <v>0.66972222222222222</v>
      </c>
      <c r="D17" s="2">
        <v>43082</v>
      </c>
      <c r="G17">
        <f>LOG(1.819/'Probe 4'!B17)/64460.268</f>
        <v>2.4046486342537112E-6</v>
      </c>
      <c r="I17">
        <f>LOG(1.819/'Probe 4'!D17)/64460.268</f>
        <v>-6.7862937791798679E-5</v>
      </c>
      <c r="J17">
        <f t="shared" si="0"/>
        <v>-12.93810676310331</v>
      </c>
    </row>
    <row r="18" spans="1:10" x14ac:dyDescent="0.25">
      <c r="A18">
        <v>32.1</v>
      </c>
      <c r="B18">
        <v>1.276</v>
      </c>
      <c r="C18" s="1">
        <v>0.6697453703703703</v>
      </c>
      <c r="D18" s="2">
        <v>43082</v>
      </c>
      <c r="G18">
        <f>LOG(1.819/'Probe 4'!B18)/64460.268</f>
        <v>2.3887897065265081E-6</v>
      </c>
      <c r="I18">
        <f>LOG(1.819/'Probe 4'!D18)/64460.268</f>
        <v>-6.7862937791798679E-5</v>
      </c>
      <c r="J18">
        <f t="shared" si="0"/>
        <v>-12.944723719226987</v>
      </c>
    </row>
    <row r="19" spans="1:10" x14ac:dyDescent="0.25">
      <c r="A19">
        <v>34.1</v>
      </c>
      <c r="B19">
        <v>1.28</v>
      </c>
      <c r="C19" s="1">
        <v>0.6697685185185186</v>
      </c>
      <c r="D19" s="2">
        <v>43082</v>
      </c>
      <c r="G19">
        <f>LOG(1.819/'Probe 4'!B19)/64460.268</f>
        <v>2.3677023715696487E-6</v>
      </c>
      <c r="I19">
        <f>LOG(1.819/'Probe 4'!D19)/64460.268</f>
        <v>-6.7862937791798679E-5</v>
      </c>
      <c r="J19">
        <f t="shared" si="0"/>
        <v>-12.95359053652361</v>
      </c>
    </row>
    <row r="20" spans="1:10" x14ac:dyDescent="0.25">
      <c r="A20">
        <v>36.1</v>
      </c>
      <c r="B20">
        <v>1.2829999999999999</v>
      </c>
      <c r="C20" s="1">
        <v>0.66979166666666667</v>
      </c>
      <c r="D20" s="2">
        <v>43082</v>
      </c>
      <c r="G20">
        <f>LOG(1.819/'Probe 4'!B20)/64460.268</f>
        <v>2.3519300709167869E-6</v>
      </c>
      <c r="I20">
        <f>LOG(1.819/'Probe 4'!D20)/64460.268</f>
        <v>-6.7862937791798679E-5</v>
      </c>
      <c r="J20">
        <f t="shared" si="0"/>
        <v>-12.960274260122958</v>
      </c>
    </row>
    <row r="21" spans="1:10" x14ac:dyDescent="0.25">
      <c r="A21">
        <v>38.1</v>
      </c>
      <c r="B21">
        <v>1.286</v>
      </c>
      <c r="C21" s="1">
        <v>0.66981481481481486</v>
      </c>
      <c r="D21" s="2">
        <v>43082</v>
      </c>
      <c r="G21">
        <f>LOG(1.819/'Probe 4'!B21)/64460.268</f>
        <v>2.3361946071226434E-6</v>
      </c>
      <c r="I21">
        <f>LOG(1.819/'Probe 4'!D21)/64460.268</f>
        <v>-6.7862937791798679E-5</v>
      </c>
      <c r="J21">
        <f t="shared" si="0"/>
        <v>-12.966987188624602</v>
      </c>
    </row>
    <row r="22" spans="1:10" x14ac:dyDescent="0.25">
      <c r="A22">
        <v>40.1</v>
      </c>
      <c r="B22">
        <v>1.2889999999999999</v>
      </c>
      <c r="C22" s="1">
        <v>0.66983796296296294</v>
      </c>
      <c r="D22" s="2">
        <v>43082</v>
      </c>
      <c r="G22">
        <f>LOG(1.819/'Probe 4'!B22)/64460.268</f>
        <v>2.3204958085200724E-6</v>
      </c>
      <c r="I22">
        <f>LOG(1.819/'Probe 4'!D22)/64460.268</f>
        <v>-6.7862937791798679E-5</v>
      </c>
      <c r="J22">
        <f t="shared" si="0"/>
        <v>-12.973729684549909</v>
      </c>
    </row>
    <row r="23" spans="1:10" x14ac:dyDescent="0.25">
      <c r="A23">
        <v>42.1</v>
      </c>
      <c r="B23">
        <v>1.292</v>
      </c>
      <c r="C23" s="1">
        <v>0.66986111111111113</v>
      </c>
      <c r="D23" s="2">
        <v>43082</v>
      </c>
      <c r="G23">
        <f>LOG(1.819/'Probe 4'!B23)/64460.268</f>
        <v>2.3048335046391405E-6</v>
      </c>
      <c r="I23">
        <f>LOG(1.819/'Probe 4'!D23)/64460.268</f>
        <v>-6.7862937791798679E-5</v>
      </c>
      <c r="J23">
        <f t="shared" si="0"/>
        <v>-12.980502116385214</v>
      </c>
    </row>
    <row r="24" spans="1:10" x14ac:dyDescent="0.25">
      <c r="A24">
        <v>44.1</v>
      </c>
      <c r="B24">
        <v>1.2949999999999999</v>
      </c>
      <c r="C24" s="1">
        <v>0.66988425925925921</v>
      </c>
      <c r="D24" s="2">
        <v>43082</v>
      </c>
      <c r="G24">
        <f>LOG(1.819/'Probe 4'!B24)/64460.268</f>
        <v>2.2892075261960272E-6</v>
      </c>
      <c r="I24">
        <f>LOG(1.819/'Probe 4'!D24)/64460.268</f>
        <v>-6.7862937791798679E-5</v>
      </c>
      <c r="J24">
        <f t="shared" si="0"/>
        <v>-12.987304858719844</v>
      </c>
    </row>
    <row r="25" spans="1:10" x14ac:dyDescent="0.25">
      <c r="A25">
        <v>46.1</v>
      </c>
      <c r="B25">
        <v>1.298</v>
      </c>
      <c r="C25" s="1">
        <v>0.66990740740740751</v>
      </c>
      <c r="D25" s="2">
        <v>43082</v>
      </c>
      <c r="G25">
        <f>LOG(1.819/'Probe 4'!B25)/64460.268</f>
        <v>2.273617705082038E-6</v>
      </c>
      <c r="I25">
        <f>LOG(1.819/'Probe 4'!D25)/64460.268</f>
        <v>-6.7862937791798679E-5</v>
      </c>
      <c r="J25">
        <f t="shared" si="0"/>
        <v>-12.994138292388101</v>
      </c>
    </row>
    <row r="26" spans="1:10" x14ac:dyDescent="0.25">
      <c r="A26">
        <v>48.1</v>
      </c>
      <c r="B26">
        <v>1.302</v>
      </c>
      <c r="C26" s="1">
        <v>0.66993055555555558</v>
      </c>
      <c r="D26" s="2">
        <v>43082</v>
      </c>
      <c r="G26">
        <f>LOG(1.819/'Probe 4'!B26)/64460.268</f>
        <v>2.252887233284702E-6</v>
      </c>
      <c r="I26">
        <f>LOG(1.819/'Probe 4'!D26)/64460.268</f>
        <v>-6.7862937791798679E-5</v>
      </c>
      <c r="J26">
        <f t="shared" si="0"/>
        <v>-13.003297949571193</v>
      </c>
    </row>
    <row r="27" spans="1:10" x14ac:dyDescent="0.25">
      <c r="A27">
        <v>50.1</v>
      </c>
      <c r="B27">
        <v>1.3049999999999999</v>
      </c>
      <c r="C27" s="1">
        <v>0.66995370370370377</v>
      </c>
      <c r="D27" s="2">
        <v>43082</v>
      </c>
      <c r="G27">
        <f>LOG(1.819/'Probe 4'!B27)/64460.268</f>
        <v>2.2373811320359978E-6</v>
      </c>
      <c r="I27">
        <f>LOG(1.819/'Probe 4'!D27)/64460.268</f>
        <v>-6.7862937791798679E-5</v>
      </c>
      <c r="J27">
        <f t="shared" si="0"/>
        <v>-13.010204513555642</v>
      </c>
    </row>
    <row r="28" spans="1:10" x14ac:dyDescent="0.25">
      <c r="A28">
        <v>52.1</v>
      </c>
      <c r="B28">
        <v>1.3080000000000001</v>
      </c>
      <c r="C28" s="1">
        <v>0.66997685185185185</v>
      </c>
      <c r="D28" s="2">
        <v>43082</v>
      </c>
      <c r="G28">
        <f>LOG(1.819/'Probe 4'!B28)/64460.268</f>
        <v>2.2219106361027712E-6</v>
      </c>
      <c r="I28">
        <f>LOG(1.819/'Probe 4'!D28)/64460.268</f>
        <v>-6.7862937791798679E-5</v>
      </c>
      <c r="J28">
        <f t="shared" si="0"/>
        <v>-13.017143085331123</v>
      </c>
    </row>
    <row r="29" spans="1:10" x14ac:dyDescent="0.25">
      <c r="A29">
        <v>54.1</v>
      </c>
      <c r="B29">
        <v>1.3109999999999999</v>
      </c>
      <c r="C29" s="1">
        <v>0.66999999999999993</v>
      </c>
      <c r="D29" s="2">
        <v>43082</v>
      </c>
      <c r="G29">
        <f>LOG(1.819/'Probe 4'!B29)/64460.268</f>
        <v>2.2064755823447607E-6</v>
      </c>
      <c r="I29">
        <f>LOG(1.819/'Probe 4'!D29)/64460.268</f>
        <v>-6.7862937791798679E-5</v>
      </c>
      <c r="J29">
        <f t="shared" si="0"/>
        <v>-13.024114074536536</v>
      </c>
    </row>
    <row r="30" spans="1:10" x14ac:dyDescent="0.25">
      <c r="A30">
        <v>56.1</v>
      </c>
      <c r="B30">
        <v>1.3140000000000001</v>
      </c>
      <c r="C30" s="1">
        <v>0.67002314814814812</v>
      </c>
      <c r="D30" s="2">
        <v>43082</v>
      </c>
      <c r="G30">
        <f>LOG(1.819/'Probe 4'!B30)/64460.268</f>
        <v>2.1910758087403792E-6</v>
      </c>
      <c r="I30">
        <f>LOG(1.819/'Probe 4'!D30)/64460.268</f>
        <v>-6.7862937791798679E-5</v>
      </c>
      <c r="J30">
        <f t="shared" si="0"/>
        <v>-13.031117897885443</v>
      </c>
    </row>
    <row r="31" spans="1:10" x14ac:dyDescent="0.25">
      <c r="A31">
        <v>58.1</v>
      </c>
      <c r="B31">
        <v>1.3169999999999999</v>
      </c>
      <c r="C31" s="1">
        <v>0.6700462962962962</v>
      </c>
      <c r="D31" s="2">
        <v>43082</v>
      </c>
      <c r="G31">
        <f>LOG(1.819/'Probe 4'!B31)/64460.268</f>
        <v>2.1757111543765186E-6</v>
      </c>
      <c r="I31">
        <f>LOG(1.819/'Probe 4'!D31)/64460.268</f>
        <v>-6.7862937791798679E-5</v>
      </c>
      <c r="J31">
        <f t="shared" si="0"/>
        <v>-13.038154979336426</v>
      </c>
    </row>
    <row r="32" spans="1:10" x14ac:dyDescent="0.25">
      <c r="A32">
        <v>60.1</v>
      </c>
      <c r="B32">
        <v>1.32</v>
      </c>
      <c r="C32" s="1">
        <v>0.6700694444444445</v>
      </c>
      <c r="D32" s="2">
        <v>43082</v>
      </c>
      <c r="G32">
        <f>LOG(1.819/'Probe 4'!B32)/64460.268</f>
        <v>2.1603814594384508E-6</v>
      </c>
      <c r="I32">
        <f>LOG(1.819/'Probe 4'!D32)/64460.268</f>
        <v>-6.7862937791798679E-5</v>
      </c>
      <c r="J32">
        <f t="shared" si="0"/>
        <v>-13.04522575026855</v>
      </c>
    </row>
    <row r="33" spans="1:10" x14ac:dyDescent="0.25">
      <c r="A33">
        <v>62.1</v>
      </c>
      <c r="B33">
        <v>1.323</v>
      </c>
      <c r="C33" s="1">
        <v>0.67009259259259257</v>
      </c>
      <c r="D33" s="2">
        <v>43082</v>
      </c>
      <c r="G33">
        <f>LOG(1.819/'Probe 4'!B33)/64460.268</f>
        <v>2.1450865651998624E-6</v>
      </c>
      <c r="I33">
        <f>LOG(1.819/'Probe 4'!D33)/64460.268</f>
        <v>-6.7862937791798679E-5</v>
      </c>
      <c r="J33">
        <f t="shared" si="0"/>
        <v>-13.052330649662073</v>
      </c>
    </row>
    <row r="34" spans="1:10" x14ac:dyDescent="0.25">
      <c r="A34">
        <v>64.099999999999994</v>
      </c>
      <c r="B34">
        <v>1.325</v>
      </c>
      <c r="C34" s="1">
        <v>0.67011574074074076</v>
      </c>
      <c r="D34" s="2">
        <v>43082</v>
      </c>
      <c r="G34">
        <f>LOG(1.819/'Probe 4'!B34)/64460.268</f>
        <v>2.1349092248678976E-6</v>
      </c>
      <c r="I34">
        <f>LOG(1.819/'Probe 4'!D34)/64460.268</f>
        <v>-6.7862937791798679E-5</v>
      </c>
      <c r="J34">
        <f t="shared" si="0"/>
        <v>-13.057086429813864</v>
      </c>
    </row>
    <row r="35" spans="1:10" x14ac:dyDescent="0.25">
      <c r="A35">
        <v>66.099999999999994</v>
      </c>
      <c r="B35">
        <v>1.3280000000000001</v>
      </c>
      <c r="C35" s="1">
        <v>0.67013888888888884</v>
      </c>
      <c r="D35" s="2">
        <v>43082</v>
      </c>
      <c r="G35">
        <f>LOG(1.819/'Probe 4'!B35)/64460.268</f>
        <v>2.1196719819949373E-6</v>
      </c>
      <c r="I35">
        <f>LOG(1.819/'Probe 4'!D35)/64460.268</f>
        <v>-6.7862937791798679E-5</v>
      </c>
      <c r="J35">
        <f t="shared" si="0"/>
        <v>-13.064249206725661</v>
      </c>
    </row>
    <row r="36" spans="1:10" x14ac:dyDescent="0.25">
      <c r="A36">
        <v>68.099999999999994</v>
      </c>
      <c r="B36">
        <v>1.331</v>
      </c>
      <c r="C36" s="1">
        <v>0.67016203703703703</v>
      </c>
      <c r="D36" s="2">
        <v>43082</v>
      </c>
      <c r="G36">
        <f>LOG(1.819/'Probe 4'!B36)/64460.268</f>
        <v>2.1044691217977636E-6</v>
      </c>
      <c r="I36">
        <f>LOG(1.819/'Probe 4'!D36)/64460.268</f>
        <v>-6.7862937791798679E-5</v>
      </c>
      <c r="J36">
        <f t="shared" si="0"/>
        <v>-13.071447321308259</v>
      </c>
    </row>
    <row r="37" spans="1:10" x14ac:dyDescent="0.25">
      <c r="A37">
        <v>70.099999999999994</v>
      </c>
      <c r="B37">
        <v>1.3340000000000001</v>
      </c>
      <c r="C37" s="1">
        <v>0.67018518518518511</v>
      </c>
      <c r="D37" s="2">
        <v>43082</v>
      </c>
      <c r="G37">
        <f>LOG(1.819/'Probe 4'!B37)/64460.268</f>
        <v>2.089300489457372E-6</v>
      </c>
      <c r="I37">
        <f>LOG(1.819/'Probe 4'!D37)/64460.268</f>
        <v>-6.7862937791798679E-5</v>
      </c>
      <c r="J37">
        <f t="shared" si="0"/>
        <v>-13.07868124204964</v>
      </c>
    </row>
    <row r="38" spans="1:10" x14ac:dyDescent="0.25">
      <c r="A38">
        <v>72.099999999999994</v>
      </c>
      <c r="B38">
        <v>1.3360000000000001</v>
      </c>
      <c r="C38" s="1">
        <v>0.67020833333333341</v>
      </c>
      <c r="D38" s="2">
        <v>43082</v>
      </c>
      <c r="G38">
        <f>LOG(1.819/'Probe 4'!B38)/64460.268</f>
        <v>2.079207007391851E-6</v>
      </c>
      <c r="I38">
        <f>LOG(1.819/'Probe 4'!D38)/64460.268</f>
        <v>-6.7862937791798679E-5</v>
      </c>
      <c r="J38">
        <f t="shared" si="0"/>
        <v>-13.083523983390176</v>
      </c>
    </row>
    <row r="39" spans="1:10" x14ac:dyDescent="0.25">
      <c r="A39">
        <v>74.099999999999994</v>
      </c>
      <c r="B39">
        <v>1.339</v>
      </c>
      <c r="C39" s="1">
        <v>0.67023148148148148</v>
      </c>
      <c r="D39" s="2">
        <v>43082</v>
      </c>
      <c r="G39">
        <f>LOG(1.819/'Probe 4'!B39)/64460.268</f>
        <v>2.064095080266725E-6</v>
      </c>
      <c r="I39">
        <f>LOG(1.819/'Probe 4'!D39)/64460.268</f>
        <v>-6.7862937791798679E-5</v>
      </c>
      <c r="J39">
        <f t="shared" si="0"/>
        <v>-13.090818645385264</v>
      </c>
    </row>
    <row r="40" spans="1:10" x14ac:dyDescent="0.25">
      <c r="A40">
        <v>76.099999999999994</v>
      </c>
      <c r="B40">
        <v>1.3420000000000001</v>
      </c>
      <c r="C40" s="1">
        <v>0.67025462962962967</v>
      </c>
      <c r="D40" s="2">
        <v>43082</v>
      </c>
      <c r="G40">
        <f>LOG(1.819/'Probe 4'!B40)/64460.268</f>
        <v>2.0490169732231062E-6</v>
      </c>
      <c r="I40">
        <f>LOG(1.819/'Probe 4'!D40)/64460.268</f>
        <v>-6.7862937791798679E-5</v>
      </c>
      <c r="J40">
        <f t="shared" si="0"/>
        <v>-13.098150405079982</v>
      </c>
    </row>
    <row r="41" spans="1:10" x14ac:dyDescent="0.25">
      <c r="A41">
        <v>78.099999999999994</v>
      </c>
      <c r="B41">
        <v>1.345</v>
      </c>
      <c r="C41" s="1">
        <v>0.67027777777777775</v>
      </c>
      <c r="D41" s="2">
        <v>43082</v>
      </c>
      <c r="G41">
        <f>LOG(1.819/'Probe 4'!B41)/64460.268</f>
        <v>2.0339725352221114E-6</v>
      </c>
      <c r="I41">
        <f>LOG(1.819/'Probe 4'!D41)/64460.268</f>
        <v>-6.7862937791798679E-5</v>
      </c>
      <c r="J41">
        <f t="shared" si="0"/>
        <v>-13.105519763269724</v>
      </c>
    </row>
    <row r="42" spans="1:10" x14ac:dyDescent="0.25">
      <c r="A42">
        <v>80.099999999999994</v>
      </c>
      <c r="B42">
        <v>1.347</v>
      </c>
      <c r="C42" s="1">
        <v>0.67030092592592594</v>
      </c>
      <c r="D42" s="2">
        <v>43082</v>
      </c>
      <c r="G42">
        <f>LOG(1.819/'Probe 4'!B42)/64460.268</f>
        <v>2.0239615407819578E-6</v>
      </c>
      <c r="I42">
        <f>LOG(1.819/'Probe 4'!D42)/64460.268</f>
        <v>-6.7862937791798679E-5</v>
      </c>
      <c r="J42">
        <f t="shared" si="0"/>
        <v>-13.110453808309529</v>
      </c>
    </row>
    <row r="43" spans="1:10" x14ac:dyDescent="0.25">
      <c r="A43">
        <v>82.1</v>
      </c>
      <c r="B43">
        <v>1.35</v>
      </c>
      <c r="C43" s="1">
        <v>0.67032407407407402</v>
      </c>
      <c r="D43" s="2">
        <v>43082</v>
      </c>
      <c r="G43">
        <f>LOG(1.819/'Probe 4'!B43)/64460.268</f>
        <v>2.0089728849479413E-6</v>
      </c>
      <c r="I43">
        <f>LOG(1.819/'Probe 4'!D43)/64460.268</f>
        <v>-6.7862937791798679E-5</v>
      </c>
      <c r="J43">
        <f t="shared" si="0"/>
        <v>-13.117886969013032</v>
      </c>
    </row>
    <row r="44" spans="1:10" x14ac:dyDescent="0.25">
      <c r="A44">
        <v>84.1</v>
      </c>
      <c r="B44">
        <v>1.353</v>
      </c>
      <c r="C44" s="1">
        <v>0.67034722222222232</v>
      </c>
      <c r="D44" s="2">
        <v>43082</v>
      </c>
      <c r="G44">
        <f>LOG(1.819/'Probe 4'!B44)/64460.268</f>
        <v>1.994017500297402E-6</v>
      </c>
      <c r="I44">
        <f>LOG(1.819/'Probe 4'!D44)/64460.268</f>
        <v>-6.7862937791798679E-5</v>
      </c>
      <c r="J44">
        <f t="shared" si="0"/>
        <v>-13.125359109985006</v>
      </c>
    </row>
    <row r="45" spans="1:10" x14ac:dyDescent="0.25">
      <c r="A45">
        <v>86.1</v>
      </c>
      <c r="B45">
        <v>1.3560000000000001</v>
      </c>
      <c r="C45" s="1">
        <v>0.67037037037037039</v>
      </c>
      <c r="D45" s="2">
        <v>43082</v>
      </c>
      <c r="G45">
        <f>LOG(1.819/'Probe 4'!B45)/64460.268</f>
        <v>1.9790952394495005E-6</v>
      </c>
      <c r="I45">
        <f>LOG(1.819/'Probe 4'!D45)/64460.268</f>
        <v>-6.7862937791798679E-5</v>
      </c>
      <c r="J45">
        <f t="shared" si="0"/>
        <v>-13.132870767464173</v>
      </c>
    </row>
    <row r="46" spans="1:10" x14ac:dyDescent="0.25">
      <c r="A46">
        <v>88.1</v>
      </c>
      <c r="B46">
        <v>1.359</v>
      </c>
      <c r="C46" s="1">
        <v>0.67039351851851858</v>
      </c>
      <c r="D46" s="2">
        <v>43082</v>
      </c>
      <c r="G46">
        <f>LOG(1.819/'Probe 4'!B46)/64460.268</f>
        <v>1.9642059560005122E-6</v>
      </c>
      <c r="I46">
        <f>LOG(1.819/'Probe 4'!D46)/64460.268</f>
        <v>-6.7862937791798679E-5</v>
      </c>
      <c r="J46">
        <f t="shared" si="0"/>
        <v>-13.140422487949301</v>
      </c>
    </row>
    <row r="47" spans="1:10" x14ac:dyDescent="0.25">
      <c r="A47">
        <v>90.1</v>
      </c>
      <c r="B47">
        <v>1.361</v>
      </c>
      <c r="C47" s="1">
        <v>0.67041666666666666</v>
      </c>
      <c r="D47" s="2">
        <v>43082</v>
      </c>
      <c r="G47">
        <f>LOG(1.819/'Probe 4'!B47)/64460.268</f>
        <v>1.9542980159522274E-6</v>
      </c>
      <c r="I47">
        <f>LOG(1.819/'Probe 4'!D47)/64460.268</f>
        <v>-6.7862937791798679E-5</v>
      </c>
      <c r="J47">
        <f t="shared" si="0"/>
        <v>-13.145479500132598</v>
      </c>
    </row>
    <row r="48" spans="1:10" x14ac:dyDescent="0.25">
      <c r="A48">
        <v>92.1</v>
      </c>
      <c r="B48">
        <v>1.3640000000000001</v>
      </c>
      <c r="C48" s="1">
        <v>0.67043981481481485</v>
      </c>
      <c r="D48" s="2">
        <v>43082</v>
      </c>
      <c r="G48">
        <f>LOG(1.819/'Probe 4'!B48)/64460.268</f>
        <v>1.9394633721197598E-6</v>
      </c>
      <c r="I48">
        <f>LOG(1.819/'Probe 4'!D48)/64460.268</f>
        <v>-6.7862937791798679E-5</v>
      </c>
      <c r="J48">
        <f t="shared" si="0"/>
        <v>-13.153099235462681</v>
      </c>
    </row>
    <row r="49" spans="1:10" x14ac:dyDescent="0.25">
      <c r="A49">
        <v>94.1</v>
      </c>
      <c r="B49">
        <v>1.367</v>
      </c>
      <c r="C49" s="1">
        <v>0.67046296296296293</v>
      </c>
      <c r="D49" s="2">
        <v>43082</v>
      </c>
      <c r="G49">
        <f>LOG(1.819/'Probe 4'!B49)/64460.268</f>
        <v>1.924661319988016E-6</v>
      </c>
      <c r="I49">
        <f>LOG(1.819/'Probe 4'!D49)/64460.268</f>
        <v>-6.7862937791798679E-5</v>
      </c>
      <c r="J49">
        <f t="shared" si="0"/>
        <v>-13.160760543371937</v>
      </c>
    </row>
    <row r="50" spans="1:10" x14ac:dyDescent="0.25">
      <c r="A50">
        <v>96.1</v>
      </c>
      <c r="B50">
        <v>1.37</v>
      </c>
      <c r="C50" s="1">
        <v>0.67048611111111101</v>
      </c>
      <c r="D50" s="2">
        <v>43082</v>
      </c>
      <c r="G50">
        <f>LOG(1.819/'Probe 4'!B50)/64460.268</f>
        <v>1.9098917166629953E-6</v>
      </c>
      <c r="I50">
        <f>LOG(1.819/'Probe 4'!D50)/64460.268</f>
        <v>-6.7862937791798679E-5</v>
      </c>
      <c r="J50">
        <f t="shared" si="0"/>
        <v>-13.168464010359434</v>
      </c>
    </row>
    <row r="51" spans="1:10" x14ac:dyDescent="0.25">
      <c r="A51">
        <v>98.1</v>
      </c>
      <c r="B51">
        <v>1.3720000000000001</v>
      </c>
      <c r="C51" s="1">
        <v>0.6705092592592593</v>
      </c>
      <c r="D51" s="2">
        <v>43082</v>
      </c>
      <c r="G51">
        <f>LOG(1.819/'Probe 4'!B51)/64460.268</f>
        <v>1.9000632714209418E-6</v>
      </c>
      <c r="I51">
        <f>LOG(1.819/'Probe 4'!D51)/64460.268</f>
        <v>-6.7862937791798679E-5</v>
      </c>
      <c r="J51">
        <f t="shared" si="0"/>
        <v>-13.173623371598472</v>
      </c>
    </row>
    <row r="52" spans="1:10" x14ac:dyDescent="0.25">
      <c r="A52">
        <v>100.1</v>
      </c>
      <c r="B52">
        <v>1.375</v>
      </c>
      <c r="C52" s="1">
        <v>0.67053240740740738</v>
      </c>
      <c r="D52" s="2">
        <v>43082</v>
      </c>
      <c r="G52">
        <f>LOG(1.819/'Probe 4'!B52)/64460.268</f>
        <v>1.8853474344413536E-6</v>
      </c>
      <c r="I52">
        <f>LOG(1.819/'Probe 4'!D52)/64460.268</f>
        <v>-6.7862937791798679E-5</v>
      </c>
      <c r="J52">
        <f t="shared" si="0"/>
        <v>-13.181398438694785</v>
      </c>
    </row>
    <row r="53" spans="1:10" x14ac:dyDescent="0.25">
      <c r="A53">
        <v>102.1</v>
      </c>
      <c r="B53">
        <v>1.3759999999999999</v>
      </c>
      <c r="C53" s="1">
        <v>0.67055555555555557</v>
      </c>
      <c r="D53" s="2">
        <v>43082</v>
      </c>
      <c r="G53">
        <f>LOG(1.819/'Probe 4'!B53)/64460.268</f>
        <v>1.8804492895374108E-6</v>
      </c>
      <c r="I53">
        <f>LOG(1.819/'Probe 4'!D53)/64460.268</f>
        <v>-6.7862937791798679E-5</v>
      </c>
      <c r="J53">
        <f t="shared" si="0"/>
        <v>-13.183999825877999</v>
      </c>
    </row>
    <row r="54" spans="1:10" x14ac:dyDescent="0.25">
      <c r="A54">
        <v>104.1</v>
      </c>
      <c r="B54">
        <v>1.38</v>
      </c>
      <c r="C54" s="1">
        <v>0.67057870370370365</v>
      </c>
      <c r="D54" s="2">
        <v>43082</v>
      </c>
      <c r="G54">
        <f>LOG(1.819/'Probe 4'!B54)/64460.268</f>
        <v>1.8608922423693168E-6</v>
      </c>
      <c r="I54">
        <f>LOG(1.819/'Probe 4'!D54)/64460.268</f>
        <v>-6.7862937791798679E-5</v>
      </c>
      <c r="J54">
        <f t="shared" si="0"/>
        <v>-13.194454485059966</v>
      </c>
    </row>
    <row r="55" spans="1:10" x14ac:dyDescent="0.25">
      <c r="A55">
        <v>106.1</v>
      </c>
      <c r="B55">
        <v>1.383</v>
      </c>
      <c r="C55" s="1">
        <v>0.67060185185185184</v>
      </c>
      <c r="D55" s="2">
        <v>43082</v>
      </c>
      <c r="G55">
        <f>LOG(1.819/'Probe 4'!B55)/64460.268</f>
        <v>1.846261622030069E-6</v>
      </c>
      <c r="I55">
        <f>LOG(1.819/'Probe 4'!D55)/64460.268</f>
        <v>-6.7862937791798679E-5</v>
      </c>
      <c r="J55">
        <f t="shared" si="0"/>
        <v>-13.202347708182209</v>
      </c>
    </row>
    <row r="56" spans="1:10" x14ac:dyDescent="0.25">
      <c r="A56">
        <v>108.1</v>
      </c>
      <c r="B56">
        <v>1.385</v>
      </c>
      <c r="C56" s="1">
        <v>0.67062499999999992</v>
      </c>
      <c r="D56" s="2">
        <v>43082</v>
      </c>
      <c r="G56">
        <f>LOG(1.819/'Probe 4'!B56)/64460.268</f>
        <v>1.8365254960313881E-6</v>
      </c>
      <c r="I56">
        <f>LOG(1.819/'Probe 4'!D56)/64460.268</f>
        <v>-6.7862937791798679E-5</v>
      </c>
      <c r="J56">
        <f t="shared" si="0"/>
        <v>-13.207635088836479</v>
      </c>
    </row>
    <row r="57" spans="1:10" x14ac:dyDescent="0.25">
      <c r="A57">
        <v>110.1</v>
      </c>
      <c r="B57">
        <v>1.3879999999999999</v>
      </c>
      <c r="C57" s="1">
        <v>0.67064814814814822</v>
      </c>
      <c r="D57" s="2">
        <v>43082</v>
      </c>
      <c r="G57">
        <f>LOG(1.819/'Probe 4'!B57)/64460.268</f>
        <v>1.821947636715495E-6</v>
      </c>
      <c r="I57">
        <f>LOG(1.819/'Probe 4'!D57)/64460.268</f>
        <v>-6.7862937791798679E-5</v>
      </c>
      <c r="J57">
        <f t="shared" si="0"/>
        <v>-13.215604498993118</v>
      </c>
    </row>
    <row r="58" spans="1:10" x14ac:dyDescent="0.25">
      <c r="A58">
        <v>112.1</v>
      </c>
      <c r="B58">
        <v>1.39</v>
      </c>
      <c r="C58" s="1">
        <v>0.67067129629629629</v>
      </c>
      <c r="D58" s="2">
        <v>43082</v>
      </c>
      <c r="G58">
        <f>LOG(1.819/'Probe 4'!B58)/64460.268</f>
        <v>1.812246557978762E-6</v>
      </c>
      <c r="I58">
        <f>LOG(1.819/'Probe 4'!D58)/64460.268</f>
        <v>-6.7862937791798679E-5</v>
      </c>
      <c r="J58">
        <f t="shared" si="0"/>
        <v>-13.220943290075402</v>
      </c>
    </row>
    <row r="59" spans="1:10" x14ac:dyDescent="0.25">
      <c r="A59">
        <v>114.1</v>
      </c>
      <c r="B59">
        <v>1.393</v>
      </c>
      <c r="C59" s="1">
        <v>0.67069444444444448</v>
      </c>
      <c r="D59" s="2">
        <v>43082</v>
      </c>
      <c r="G59">
        <f>LOG(1.819/'Probe 4'!B59)/64460.268</f>
        <v>1.7977210805192445E-6</v>
      </c>
      <c r="I59">
        <f>LOG(1.819/'Probe 4'!D59)/64460.268</f>
        <v>-6.7862937791798679E-5</v>
      </c>
      <c r="J59">
        <f t="shared" si="0"/>
        <v>-13.228990761579501</v>
      </c>
    </row>
    <row r="60" spans="1:10" x14ac:dyDescent="0.25">
      <c r="A60">
        <v>116.1</v>
      </c>
      <c r="B60">
        <v>1.395</v>
      </c>
      <c r="C60" s="1">
        <v>0.67071759259259256</v>
      </c>
      <c r="D60" s="2">
        <v>43082</v>
      </c>
      <c r="G60">
        <f>LOG(1.819/'Probe 4'!B60)/64460.268</f>
        <v>1.7880547976292495E-6</v>
      </c>
      <c r="I60">
        <f>LOG(1.819/'Probe 4'!D60)/64460.268</f>
        <v>-6.7862937791798679E-5</v>
      </c>
      <c r="J60">
        <f t="shared" si="0"/>
        <v>-13.234382234238923</v>
      </c>
    </row>
    <row r="61" spans="1:10" x14ac:dyDescent="0.25">
      <c r="A61">
        <v>118.1</v>
      </c>
      <c r="B61">
        <v>1.3979999999999999</v>
      </c>
      <c r="C61" s="1">
        <v>0.67074074074074075</v>
      </c>
      <c r="D61" s="2">
        <v>43082</v>
      </c>
      <c r="G61">
        <f>LOG(1.819/'Probe 4'!B61)/64460.268</f>
        <v>1.773581326931824E-6</v>
      </c>
      <c r="I61">
        <f>LOG(1.819/'Probe 4'!D61)/64460.268</f>
        <v>-6.7862937791798679E-5</v>
      </c>
      <c r="J61">
        <f t="shared" si="0"/>
        <v>-13.242509707042187</v>
      </c>
    </row>
    <row r="62" spans="1:10" x14ac:dyDescent="0.25">
      <c r="A62">
        <v>120.1</v>
      </c>
      <c r="B62">
        <v>1.4</v>
      </c>
      <c r="C62" s="1">
        <v>0.67076388888888883</v>
      </c>
      <c r="D62" s="2">
        <v>43082</v>
      </c>
      <c r="G62">
        <f>LOG(1.819/'Probe 4'!B62)/64460.268</f>
        <v>1.7639495911690218E-6</v>
      </c>
      <c r="I62">
        <f>LOG(1.819/'Probe 4'!D62)/64460.268</f>
        <v>-6.7862937791798679E-5</v>
      </c>
      <c r="J62">
        <f t="shared" si="0"/>
        <v>-13.247955177222783</v>
      </c>
    </row>
    <row r="63" spans="1:10" x14ac:dyDescent="0.25">
      <c r="A63">
        <v>122.1</v>
      </c>
      <c r="B63">
        <v>1.403</v>
      </c>
      <c r="C63" s="1">
        <v>0.67078703703703713</v>
      </c>
      <c r="D63" s="2">
        <v>43082</v>
      </c>
      <c r="G63">
        <f>LOG(1.819/'Probe 4'!B63)/64460.268</f>
        <v>1.7495277561539711E-6</v>
      </c>
      <c r="I63">
        <f>LOG(1.819/'Probe 4'!D63)/64460.268</f>
        <v>-6.7862937791798679E-5</v>
      </c>
      <c r="J63">
        <f t="shared" si="0"/>
        <v>-13.256164660072194</v>
      </c>
    </row>
    <row r="64" spans="1:10" x14ac:dyDescent="0.25">
      <c r="A64">
        <v>124.1</v>
      </c>
      <c r="B64">
        <v>1.4059999999999999</v>
      </c>
      <c r="C64" s="1">
        <v>0.6708101851851852</v>
      </c>
      <c r="D64" s="2">
        <v>43082</v>
      </c>
      <c r="G64">
        <f>LOG(1.819/'Probe 4'!B64)/64460.268</f>
        <v>1.7351367260787444E-6</v>
      </c>
      <c r="I64">
        <f>LOG(1.819/'Probe 4'!D64)/64460.268</f>
        <v>-6.7862937791798679E-5</v>
      </c>
      <c r="J64">
        <f t="shared" si="0"/>
        <v>-13.264424343014038</v>
      </c>
    </row>
    <row r="65" spans="1:10" x14ac:dyDescent="0.25">
      <c r="A65">
        <v>126.1</v>
      </c>
      <c r="B65">
        <v>1.4079999999999999</v>
      </c>
      <c r="C65" s="1">
        <v>0.67083333333333339</v>
      </c>
      <c r="D65" s="2">
        <v>43082</v>
      </c>
      <c r="G65">
        <f>LOG(1.819/'Probe 4'!B65)/64460.268</f>
        <v>1.7255597550011768E-6</v>
      </c>
      <c r="I65">
        <f>LOG(1.819/'Probe 4'!D65)/64460.268</f>
        <v>-6.7862937791798679E-5</v>
      </c>
      <c r="J65">
        <f t="shared" si="0"/>
        <v>-13.269959064465423</v>
      </c>
    </row>
    <row r="66" spans="1:10" x14ac:dyDescent="0.25">
      <c r="A66">
        <v>128.1</v>
      </c>
      <c r="B66">
        <v>1.41</v>
      </c>
      <c r="C66" s="1">
        <v>0.67085648148148147</v>
      </c>
      <c r="D66" s="2">
        <v>43082</v>
      </c>
      <c r="G66">
        <f>LOG(1.819/'Probe 4'!B66)/64460.268</f>
        <v>1.715996377925449E-6</v>
      </c>
      <c r="I66">
        <f>LOG(1.819/'Probe 4'!D66)/64460.268</f>
        <v>-6.7862937791798679E-5</v>
      </c>
      <c r="J66">
        <f t="shared" si="0"/>
        <v>-13.275516667666787</v>
      </c>
    </row>
    <row r="67" spans="1:10" x14ac:dyDescent="0.25">
      <c r="A67">
        <v>130.1</v>
      </c>
      <c r="B67">
        <v>1.413</v>
      </c>
      <c r="C67" s="1">
        <v>0.67087962962962966</v>
      </c>
      <c r="D67" s="2">
        <v>43082</v>
      </c>
      <c r="G67">
        <f>LOG(1.819/'Probe 4'!B67)/64460.268</f>
        <v>1.7016767168098799E-6</v>
      </c>
      <c r="I67">
        <f>LOG(1.819/'Probe 4'!D67)/64460.268</f>
        <v>-6.7862937791798679E-5</v>
      </c>
      <c r="J67">
        <f t="shared" ref="J67:J130" si="1">LN(G67)</f>
        <v>-13.2838964889745</v>
      </c>
    </row>
    <row r="68" spans="1:10" x14ac:dyDescent="0.25">
      <c r="A68">
        <v>132.1</v>
      </c>
      <c r="B68">
        <v>1.415</v>
      </c>
      <c r="C68" s="1">
        <v>0.67090277777777774</v>
      </c>
      <c r="D68" s="2">
        <v>43082</v>
      </c>
      <c r="G68">
        <f>LOG(1.819/'Probe 4'!B68)/64460.268</f>
        <v>1.6921471564960681E-6</v>
      </c>
      <c r="I68">
        <f>LOG(1.819/'Probe 4'!D68)/64460.268</f>
        <v>-6.7862937791798679E-5</v>
      </c>
      <c r="J68">
        <f t="shared" si="1"/>
        <v>-13.289512328637691</v>
      </c>
    </row>
    <row r="69" spans="1:10" x14ac:dyDescent="0.25">
      <c r="A69">
        <v>134.1</v>
      </c>
      <c r="B69">
        <v>1.417</v>
      </c>
      <c r="C69" s="1">
        <v>0.67092592592592604</v>
      </c>
      <c r="D69" s="2">
        <v>43082</v>
      </c>
      <c r="G69">
        <f>LOG(1.819/'Probe 4'!B69)/64460.268</f>
        <v>1.6826310560176875E-6</v>
      </c>
      <c r="I69">
        <f>LOG(1.819/'Probe 4'!D69)/64460.268</f>
        <v>-6.7862937791798679E-5</v>
      </c>
      <c r="J69">
        <f t="shared" si="1"/>
        <v>-13.295151884839868</v>
      </c>
    </row>
    <row r="70" spans="1:10" x14ac:dyDescent="0.25">
      <c r="A70">
        <v>136.1</v>
      </c>
      <c r="B70">
        <v>1.42</v>
      </c>
      <c r="C70" s="1">
        <v>0.67094907407407411</v>
      </c>
      <c r="D70" s="2">
        <v>43082</v>
      </c>
      <c r="G70">
        <f>LOG(1.819/'Probe 4'!B70)/64460.268</f>
        <v>1.6683820594792915E-6</v>
      </c>
      <c r="I70">
        <f>LOG(1.819/'Probe 4'!D70)/64460.268</f>
        <v>-6.7862937791798679E-5</v>
      </c>
      <c r="J70">
        <f t="shared" si="1"/>
        <v>-13.303656227810608</v>
      </c>
    </row>
    <row r="71" spans="1:10" x14ac:dyDescent="0.25">
      <c r="A71">
        <v>138.1</v>
      </c>
      <c r="B71">
        <v>1.4219999999999999</v>
      </c>
      <c r="C71" s="1">
        <v>0.67097222222222219</v>
      </c>
      <c r="D71" s="2">
        <v>43082</v>
      </c>
      <c r="G71">
        <f>LOG(1.819/'Probe 4'!B71)/64460.268</f>
        <v>1.6588994428278839E-6</v>
      </c>
      <c r="I71">
        <f>LOG(1.819/'Probe 4'!D71)/64460.268</f>
        <v>-6.7862937791798679E-5</v>
      </c>
      <c r="J71">
        <f t="shared" si="1"/>
        <v>-13.309356161716655</v>
      </c>
    </row>
    <row r="72" spans="1:10" x14ac:dyDescent="0.25">
      <c r="A72">
        <v>140.1</v>
      </c>
      <c r="B72">
        <v>1.4239999999999999</v>
      </c>
      <c r="C72" s="1">
        <v>0.67099537037037038</v>
      </c>
      <c r="D72" s="2">
        <v>43082</v>
      </c>
      <c r="G72">
        <f>LOG(1.819/'Probe 4'!B72)/64460.268</f>
        <v>1.6494301538219792E-6</v>
      </c>
      <c r="I72">
        <f>LOG(1.819/'Probe 4'!D72)/64460.268</f>
        <v>-6.7862937791798679E-5</v>
      </c>
      <c r="J72">
        <f t="shared" si="1"/>
        <v>-13.315080691022752</v>
      </c>
    </row>
    <row r="73" spans="1:10" x14ac:dyDescent="0.25">
      <c r="A73">
        <v>142.1</v>
      </c>
      <c r="B73">
        <v>1.427</v>
      </c>
      <c r="C73" s="1">
        <v>0.67101851851851846</v>
      </c>
      <c r="D73" s="2">
        <v>43082</v>
      </c>
      <c r="G73">
        <f>LOG(1.819/'Probe 4'!B73)/64460.268</f>
        <v>1.6352511278550163E-6</v>
      </c>
      <c r="I73">
        <f>LOG(1.819/'Probe 4'!D73)/64460.268</f>
        <v>-6.7862937791798679E-5</v>
      </c>
      <c r="J73">
        <f t="shared" si="1"/>
        <v>-13.323714170391206</v>
      </c>
    </row>
    <row r="74" spans="1:10" x14ac:dyDescent="0.25">
      <c r="A74">
        <v>144.1</v>
      </c>
      <c r="B74">
        <v>1.429</v>
      </c>
      <c r="C74" s="1">
        <v>0.67104166666666665</v>
      </c>
      <c r="D74" s="2">
        <v>43082</v>
      </c>
      <c r="G74">
        <f>LOG(1.819/'Probe 4'!B74)/64460.268</f>
        <v>1.6258149946338E-6</v>
      </c>
      <c r="I74">
        <f>LOG(1.819/'Probe 4'!D74)/64460.268</f>
        <v>-6.7862937791798679E-5</v>
      </c>
      <c r="J74">
        <f t="shared" si="1"/>
        <v>-13.329501332750034</v>
      </c>
    </row>
    <row r="75" spans="1:10" x14ac:dyDescent="0.25">
      <c r="A75">
        <v>146.1</v>
      </c>
      <c r="B75">
        <v>1.431</v>
      </c>
      <c r="C75" s="1">
        <v>0.67106481481481473</v>
      </c>
      <c r="D75" s="2">
        <v>43082</v>
      </c>
      <c r="G75">
        <f>LOG(1.819/'Probe 4'!B75)/64460.268</f>
        <v>1.6163920588060108E-6</v>
      </c>
      <c r="I75">
        <f>LOG(1.819/'Probe 4'!D75)/64460.268</f>
        <v>-6.7862937791798679E-5</v>
      </c>
      <c r="J75">
        <f t="shared" si="1"/>
        <v>-13.33531401664329</v>
      </c>
    </row>
    <row r="76" spans="1:10" x14ac:dyDescent="0.25">
      <c r="A76">
        <v>148.1</v>
      </c>
      <c r="B76">
        <v>1.4339999999999999</v>
      </c>
      <c r="C76" s="1">
        <v>0.67108796296296302</v>
      </c>
      <c r="D76" s="2">
        <v>43082</v>
      </c>
      <c r="G76">
        <f>LOG(1.819/'Probe 4'!B76)/64460.268</f>
        <v>1.6022823195786626E-6</v>
      </c>
      <c r="I76">
        <f>LOG(1.819/'Probe 4'!D76)/64460.268</f>
        <v>-6.7862937791798679E-5</v>
      </c>
      <c r="J76">
        <f t="shared" si="1"/>
        <v>-13.344081495394841</v>
      </c>
    </row>
    <row r="77" spans="1:10" x14ac:dyDescent="0.25">
      <c r="A77">
        <v>150.1</v>
      </c>
      <c r="B77">
        <v>1.4359999999999999</v>
      </c>
      <c r="C77" s="1">
        <v>0.6711111111111111</v>
      </c>
      <c r="D77" s="2">
        <v>43082</v>
      </c>
      <c r="G77">
        <f>LOG(1.819/'Probe 4'!B77)/64460.268</f>
        <v>1.5928922162905378E-6</v>
      </c>
      <c r="I77">
        <f>LOG(1.819/'Probe 4'!D77)/64460.268</f>
        <v>-6.7862937791798679E-5</v>
      </c>
      <c r="J77">
        <f t="shared" si="1"/>
        <v>-13.349959190160025</v>
      </c>
    </row>
    <row r="78" spans="1:10" x14ac:dyDescent="0.25">
      <c r="A78">
        <v>152.1</v>
      </c>
      <c r="B78">
        <v>1.4379999999999999</v>
      </c>
      <c r="C78" s="1">
        <v>0.67113425925925929</v>
      </c>
      <c r="D78" s="2">
        <v>43082</v>
      </c>
      <c r="G78">
        <f>LOG(1.819/'Probe 4'!B78)/64460.268</f>
        <v>1.5835151820439182E-6</v>
      </c>
      <c r="I78">
        <f>LOG(1.819/'Probe 4'!D78)/64460.268</f>
        <v>-6.7862937791798679E-5</v>
      </c>
      <c r="J78">
        <f t="shared" si="1"/>
        <v>-13.355863383363587</v>
      </c>
    </row>
    <row r="79" spans="1:10" x14ac:dyDescent="0.25">
      <c r="A79">
        <v>154.1</v>
      </c>
      <c r="B79">
        <v>1.4410000000000001</v>
      </c>
      <c r="C79" s="1">
        <v>0.67115740740740737</v>
      </c>
      <c r="D79" s="2">
        <v>43082</v>
      </c>
      <c r="G79">
        <f>LOG(1.819/'Probe 4'!B79)/64460.268</f>
        <v>1.5694740557003923E-6</v>
      </c>
      <c r="I79">
        <f>LOG(1.819/'Probe 4'!D79)/64460.268</f>
        <v>-6.7862937791798679E-5</v>
      </c>
      <c r="J79">
        <f t="shared" si="1"/>
        <v>-13.364769991097052</v>
      </c>
    </row>
    <row r="80" spans="1:10" x14ac:dyDescent="0.25">
      <c r="A80">
        <v>156.1</v>
      </c>
      <c r="B80">
        <v>1.4430000000000001</v>
      </c>
      <c r="C80" s="1">
        <v>0.67118055555555556</v>
      </c>
      <c r="D80" s="2">
        <v>43082</v>
      </c>
      <c r="G80">
        <f>LOG(1.819/'Probe 4'!B80)/64460.268</f>
        <v>1.5601295354525879E-6</v>
      </c>
      <c r="I80">
        <f>LOG(1.819/'Probe 4'!D80)/64460.268</f>
        <v>-6.7862937791798679E-5</v>
      </c>
      <c r="J80">
        <f t="shared" si="1"/>
        <v>-13.370741704603558</v>
      </c>
    </row>
    <row r="81" spans="1:10" x14ac:dyDescent="0.25">
      <c r="A81">
        <v>158.1</v>
      </c>
      <c r="B81">
        <v>1.4450000000000001</v>
      </c>
      <c r="C81" s="1">
        <v>0.67120370370370364</v>
      </c>
      <c r="D81" s="2">
        <v>43082</v>
      </c>
      <c r="G81">
        <f>LOG(1.819/'Probe 4'!B81)/64460.268</f>
        <v>1.5507979577577446E-6</v>
      </c>
      <c r="I81">
        <f>LOG(1.819/'Probe 4'!D81)/64460.268</f>
        <v>-6.7862937791798679E-5</v>
      </c>
      <c r="J81">
        <f t="shared" si="1"/>
        <v>-13.376740948046464</v>
      </c>
    </row>
    <row r="82" spans="1:10" x14ac:dyDescent="0.25">
      <c r="A82">
        <v>160.1</v>
      </c>
      <c r="B82">
        <v>1.4470000000000001</v>
      </c>
      <c r="C82" s="1">
        <v>0.67122685185185194</v>
      </c>
      <c r="D82" s="2">
        <v>43082</v>
      </c>
      <c r="G82">
        <f>LOG(1.819/'Probe 4'!B82)/64460.268</f>
        <v>1.5414792868134839E-6</v>
      </c>
      <c r="I82">
        <f>LOG(1.819/'Probe 4'!D82)/64460.268</f>
        <v>-6.7862937791798679E-5</v>
      </c>
      <c r="J82">
        <f t="shared" si="1"/>
        <v>-13.382768026743578</v>
      </c>
    </row>
    <row r="83" spans="1:10" x14ac:dyDescent="0.25">
      <c r="A83">
        <v>162.1</v>
      </c>
      <c r="B83">
        <v>1.4490000000000001</v>
      </c>
      <c r="C83" s="1">
        <v>0.67125000000000001</v>
      </c>
      <c r="D83" s="2">
        <v>43082</v>
      </c>
      <c r="G83">
        <f>LOG(1.819/'Probe 4'!B83)/64460.268</f>
        <v>1.5321734869657841E-6</v>
      </c>
      <c r="I83">
        <f>LOG(1.819/'Probe 4'!D83)/64460.268</f>
        <v>-6.7862937791798679E-5</v>
      </c>
      <c r="J83">
        <f t="shared" si="1"/>
        <v>-13.388823250912514</v>
      </c>
    </row>
    <row r="84" spans="1:10" x14ac:dyDescent="0.25">
      <c r="A84">
        <v>164.1</v>
      </c>
      <c r="B84">
        <v>1.452</v>
      </c>
      <c r="C84" s="1">
        <v>0.6712731481481482</v>
      </c>
      <c r="D84" s="2">
        <v>43082</v>
      </c>
      <c r="G84">
        <f>LOG(1.819/'Probe 4'!B84)/64460.268</f>
        <v>1.5182388428699776E-6</v>
      </c>
      <c r="I84">
        <f>LOG(1.819/'Probe 4'!D84)/64460.268</f>
        <v>-6.7862937791798679E-5</v>
      </c>
      <c r="J84">
        <f t="shared" si="1"/>
        <v>-13.397959550873496</v>
      </c>
    </row>
    <row r="85" spans="1:10" x14ac:dyDescent="0.25">
      <c r="A85">
        <v>166.1</v>
      </c>
      <c r="B85">
        <v>1.454</v>
      </c>
      <c r="C85" s="1">
        <v>0.67129629629629628</v>
      </c>
      <c r="D85" s="2">
        <v>43082</v>
      </c>
      <c r="G85">
        <f>LOG(1.819/'Probe 4'!B85)/64460.268</f>
        <v>1.508965065743514E-6</v>
      </c>
      <c r="I85">
        <f>LOG(1.819/'Probe 4'!D85)/64460.268</f>
        <v>-6.7862937791798679E-5</v>
      </c>
      <c r="J85">
        <f t="shared" si="1"/>
        <v>-13.404086529047261</v>
      </c>
    </row>
    <row r="86" spans="1:10" x14ac:dyDescent="0.25">
      <c r="A86">
        <v>168.1</v>
      </c>
      <c r="B86">
        <v>1.456</v>
      </c>
      <c r="C86" s="1">
        <v>0.67131944444444447</v>
      </c>
      <c r="D86" s="2">
        <v>43082</v>
      </c>
      <c r="G86">
        <f>LOG(1.819/'Probe 4'!B86)/64460.268</f>
        <v>1.4997040360810351E-6</v>
      </c>
      <c r="I86">
        <f>LOG(1.819/'Probe 4'!D86)/64460.268</f>
        <v>-6.7862937791798679E-5</v>
      </c>
      <c r="J86">
        <f t="shared" si="1"/>
        <v>-13.410242778603456</v>
      </c>
    </row>
    <row r="87" spans="1:10" x14ac:dyDescent="0.25">
      <c r="A87">
        <v>170.1</v>
      </c>
      <c r="B87">
        <v>1.458</v>
      </c>
      <c r="C87" s="1">
        <v>0.67134259259259255</v>
      </c>
      <c r="D87" s="2">
        <v>43082</v>
      </c>
      <c r="G87">
        <f>LOG(1.819/'Probe 4'!B87)/64460.268</f>
        <v>1.4904557188860547E-6</v>
      </c>
      <c r="I87">
        <f>LOG(1.819/'Probe 4'!D87)/64460.268</f>
        <v>-6.7862937791798679E-5</v>
      </c>
      <c r="J87">
        <f t="shared" si="1"/>
        <v>-13.416428633168593</v>
      </c>
    </row>
    <row r="88" spans="1:10" x14ac:dyDescent="0.25">
      <c r="A88">
        <v>172.1</v>
      </c>
      <c r="B88">
        <v>1.4610000000000001</v>
      </c>
      <c r="C88" s="1">
        <v>0.67136574074074085</v>
      </c>
      <c r="D88" s="2">
        <v>43082</v>
      </c>
      <c r="G88">
        <f>LOG(1.819/'Probe 4'!B88)/64460.268</f>
        <v>1.4766070027693147E-6</v>
      </c>
      <c r="I88">
        <f>LOG(1.819/'Probe 4'!D88)/64460.268</f>
        <v>-6.7862937791798679E-5</v>
      </c>
      <c r="J88">
        <f t="shared" si="1"/>
        <v>-13.425763667836781</v>
      </c>
    </row>
    <row r="89" spans="1:10" x14ac:dyDescent="0.25">
      <c r="A89">
        <v>174.1</v>
      </c>
      <c r="B89">
        <v>1.4630000000000001</v>
      </c>
      <c r="C89" s="1">
        <v>0.67138888888888892</v>
      </c>
      <c r="D89" s="2">
        <v>43082</v>
      </c>
      <c r="G89">
        <f>LOG(1.819/'Probe 4'!B89)/64460.268</f>
        <v>1.4673903145759914E-6</v>
      </c>
      <c r="I89">
        <f>LOG(1.819/'Probe 4'!D89)/64460.268</f>
        <v>-6.7862937791798679E-5</v>
      </c>
      <c r="J89">
        <f t="shared" si="1"/>
        <v>-13.432025031086289</v>
      </c>
    </row>
    <row r="90" spans="1:10" x14ac:dyDescent="0.25">
      <c r="A90">
        <v>176.1</v>
      </c>
      <c r="B90">
        <v>1.4650000000000001</v>
      </c>
      <c r="C90" s="1">
        <v>0.671412037037037</v>
      </c>
      <c r="D90" s="2">
        <v>43082</v>
      </c>
      <c r="G90">
        <f>LOG(1.819/'Probe 4'!B90)/64460.268</f>
        <v>1.458186217490676E-6</v>
      </c>
      <c r="I90">
        <f>LOG(1.819/'Probe 4'!D90)/64460.268</f>
        <v>-6.7862937791798679E-5</v>
      </c>
      <c r="J90">
        <f t="shared" si="1"/>
        <v>-13.438317211346444</v>
      </c>
    </row>
    <row r="91" spans="1:10" x14ac:dyDescent="0.25">
      <c r="A91">
        <v>178.1</v>
      </c>
      <c r="B91">
        <v>1.4670000000000001</v>
      </c>
      <c r="C91" s="1">
        <v>0.67143518518518519</v>
      </c>
      <c r="D91" s="2">
        <v>43082</v>
      </c>
      <c r="G91">
        <f>LOG(1.819/'Probe 4'!B91)/64460.268</f>
        <v>1.4489946771583527E-6</v>
      </c>
      <c r="I91">
        <f>LOG(1.819/'Probe 4'!D91)/64460.268</f>
        <v>-6.7862937791798679E-5</v>
      </c>
      <c r="J91">
        <f t="shared" si="1"/>
        <v>-13.44464056809117</v>
      </c>
    </row>
    <row r="92" spans="1:10" x14ac:dyDescent="0.25">
      <c r="A92">
        <v>180.1</v>
      </c>
      <c r="B92">
        <v>1.4690000000000001</v>
      </c>
      <c r="C92" s="1">
        <v>0.67145833333333327</v>
      </c>
      <c r="D92" s="2">
        <v>43082</v>
      </c>
      <c r="G92">
        <f>LOG(1.819/'Probe 4'!B92)/64460.268</f>
        <v>1.4398156593644178E-6</v>
      </c>
      <c r="I92">
        <f>LOG(1.819/'Probe 4'!D92)/64460.268</f>
        <v>-6.7862937791798679E-5</v>
      </c>
      <c r="J92">
        <f t="shared" si="1"/>
        <v>-13.450995466901164</v>
      </c>
    </row>
    <row r="93" spans="1:10" x14ac:dyDescent="0.25">
      <c r="A93">
        <v>182.1</v>
      </c>
      <c r="B93">
        <v>1.472</v>
      </c>
      <c r="C93" s="1">
        <v>0.67148148148148146</v>
      </c>
      <c r="D93" s="2">
        <v>43082</v>
      </c>
      <c r="G93">
        <f>LOG(1.819/'Probe 4'!B93)/64460.268</f>
        <v>1.4260705379320405E-6</v>
      </c>
      <c r="I93">
        <f>LOG(1.819/'Probe 4'!D93)/64460.268</f>
        <v>-6.7862937791798679E-5</v>
      </c>
      <c r="J93">
        <f t="shared" si="1"/>
        <v>-13.460587771605061</v>
      </c>
    </row>
    <row r="94" spans="1:10" x14ac:dyDescent="0.25">
      <c r="A94">
        <v>184.1</v>
      </c>
      <c r="B94">
        <v>1.474</v>
      </c>
      <c r="C94" s="1">
        <v>0.67150462962962953</v>
      </c>
      <c r="D94" s="2">
        <v>43082</v>
      </c>
      <c r="G94">
        <f>LOG(1.819/'Probe 4'!B94)/64460.268</f>
        <v>1.4169226777097928E-6</v>
      </c>
      <c r="I94">
        <f>LOG(1.819/'Probe 4'!D94)/64460.268</f>
        <v>-6.7862937791798679E-5</v>
      </c>
      <c r="J94">
        <f t="shared" si="1"/>
        <v>-13.467023166345307</v>
      </c>
    </row>
    <row r="95" spans="1:10" x14ac:dyDescent="0.25">
      <c r="A95">
        <v>186.1</v>
      </c>
      <c r="B95">
        <v>1.476</v>
      </c>
      <c r="C95" s="1">
        <v>0.67152777777777783</v>
      </c>
      <c r="D95" s="2">
        <v>43082</v>
      </c>
      <c r="G95">
        <f>LOG(1.819/'Probe 4'!B95)/64460.268</f>
        <v>1.4077872213696164E-6</v>
      </c>
      <c r="I95">
        <f>LOG(1.819/'Probe 4'!D95)/64460.268</f>
        <v>-6.7862937791798679E-5</v>
      </c>
      <c r="J95">
        <f t="shared" si="1"/>
        <v>-13.473491432834733</v>
      </c>
    </row>
    <row r="96" spans="1:10" x14ac:dyDescent="0.25">
      <c r="A96">
        <v>188.1</v>
      </c>
      <c r="B96">
        <v>1.478</v>
      </c>
      <c r="C96" s="1">
        <v>0.67155092592592591</v>
      </c>
      <c r="D96" s="2">
        <v>43082</v>
      </c>
      <c r="G96">
        <f>LOG(1.819/'Probe 4'!B96)/64460.268</f>
        <v>1.3986641353193974E-6</v>
      </c>
      <c r="I96">
        <f>LOG(1.819/'Probe 4'!D96)/64460.268</f>
        <v>-6.7862937791798679E-5</v>
      </c>
      <c r="J96">
        <f t="shared" si="1"/>
        <v>-13.47999296592881</v>
      </c>
    </row>
    <row r="97" spans="1:10" x14ac:dyDescent="0.25">
      <c r="A97">
        <v>190.1</v>
      </c>
      <c r="B97">
        <v>1.48</v>
      </c>
      <c r="C97" s="1">
        <v>0.6715740740740741</v>
      </c>
      <c r="D97" s="2">
        <v>43082</v>
      </c>
      <c r="G97">
        <f>LOG(1.819/'Probe 4'!B97)/64460.268</f>
        <v>1.3895533861032996E-6</v>
      </c>
      <c r="I97">
        <f>LOG(1.819/'Probe 4'!D97)/64460.268</f>
        <v>-6.7862937791798679E-5</v>
      </c>
      <c r="J97">
        <f t="shared" si="1"/>
        <v>-13.486528167412827</v>
      </c>
    </row>
    <row r="98" spans="1:10" x14ac:dyDescent="0.25">
      <c r="A98">
        <v>192.1</v>
      </c>
      <c r="B98">
        <v>1.482</v>
      </c>
      <c r="C98" s="1">
        <v>0.67159722222222218</v>
      </c>
      <c r="D98" s="2">
        <v>43082</v>
      </c>
      <c r="G98">
        <f>LOG(1.819/'Probe 4'!B98)/64460.268</f>
        <v>1.380454940401026E-6</v>
      </c>
      <c r="I98">
        <f>LOG(1.819/'Probe 4'!D98)/64460.268</f>
        <v>-6.7862937791798679E-5</v>
      </c>
      <c r="J98">
        <f t="shared" si="1"/>
        <v>-13.493097446166107</v>
      </c>
    </row>
    <row r="99" spans="1:10" x14ac:dyDescent="0.25">
      <c r="A99">
        <v>194.1</v>
      </c>
      <c r="B99">
        <v>1.484</v>
      </c>
      <c r="C99" s="1">
        <v>0.67162037037037037</v>
      </c>
      <c r="D99" s="2">
        <v>43082</v>
      </c>
      <c r="G99">
        <f>LOG(1.819/'Probe 4'!B99)/64460.268</f>
        <v>1.3713687650270904E-6</v>
      </c>
      <c r="I99">
        <f>LOG(1.819/'Probe 4'!D99)/64460.268</f>
        <v>-6.7862937791798679E-5</v>
      </c>
      <c r="J99">
        <f t="shared" si="1"/>
        <v>-13.499701218331102</v>
      </c>
    </row>
    <row r="100" spans="1:10" x14ac:dyDescent="0.25">
      <c r="A100">
        <v>196.1</v>
      </c>
      <c r="B100">
        <v>1.4870000000000001</v>
      </c>
      <c r="C100" s="1">
        <v>0.67164351851851845</v>
      </c>
      <c r="D100" s="2">
        <v>43082</v>
      </c>
      <c r="G100">
        <f>LOG(1.819/'Probe 4'!B100)/64460.268</f>
        <v>1.3577624365683575E-6</v>
      </c>
      <c r="I100">
        <f>LOG(1.819/'Probe 4'!D100)/64460.268</f>
        <v>-6.7862937791798679E-5</v>
      </c>
      <c r="J100">
        <f t="shared" si="1"/>
        <v>-13.509672480383951</v>
      </c>
    </row>
    <row r="101" spans="1:10" x14ac:dyDescent="0.25">
      <c r="A101">
        <v>198.1</v>
      </c>
      <c r="B101">
        <v>1.488</v>
      </c>
      <c r="C101" s="1">
        <v>0.67166666666666675</v>
      </c>
      <c r="D101" s="2">
        <v>43082</v>
      </c>
      <c r="G101">
        <f>LOG(1.819/'Probe 4'!B101)/64460.268</f>
        <v>1.3532330931919746E-6</v>
      </c>
      <c r="I101">
        <f>LOG(1.819/'Probe 4'!D101)/64460.268</f>
        <v>-6.7862937791798679E-5</v>
      </c>
      <c r="J101">
        <f t="shared" si="1"/>
        <v>-13.513013944831961</v>
      </c>
    </row>
    <row r="102" spans="1:10" x14ac:dyDescent="0.25">
      <c r="A102">
        <v>200.1</v>
      </c>
      <c r="B102">
        <v>1.49</v>
      </c>
      <c r="C102" s="1">
        <v>0.67168981481481482</v>
      </c>
      <c r="D102" s="2">
        <v>43082</v>
      </c>
      <c r="G102">
        <f>LOG(1.819/'Probe 4'!B102)/64460.268</f>
        <v>1.3441835310273533E-6</v>
      </c>
      <c r="I102">
        <f>LOG(1.819/'Probe 4'!D102)/64460.268</f>
        <v>-6.7862937791798679E-5</v>
      </c>
      <c r="J102">
        <f t="shared" si="1"/>
        <v>-13.51972376936229</v>
      </c>
    </row>
    <row r="103" spans="1:10" x14ac:dyDescent="0.25">
      <c r="A103">
        <v>202.1</v>
      </c>
      <c r="B103">
        <v>1.492</v>
      </c>
      <c r="C103" s="1">
        <v>0.67171296296296301</v>
      </c>
      <c r="D103" s="2">
        <v>43082</v>
      </c>
      <c r="G103">
        <f>LOG(1.819/'Probe 4'!B103)/64460.268</f>
        <v>1.335146107782759E-6</v>
      </c>
      <c r="I103">
        <f>LOG(1.819/'Probe 4'!D103)/64460.268</f>
        <v>-6.7862937791798679E-5</v>
      </c>
      <c r="J103">
        <f t="shared" si="1"/>
        <v>-13.526469828068594</v>
      </c>
    </row>
    <row r="104" spans="1:10" x14ac:dyDescent="0.25">
      <c r="A104">
        <v>204.1</v>
      </c>
      <c r="B104">
        <v>1.494</v>
      </c>
      <c r="C104" s="1">
        <v>0.67173611111111109</v>
      </c>
      <c r="D104" s="2">
        <v>43082</v>
      </c>
      <c r="G104">
        <f>LOG(1.819/'Probe 4'!B104)/64460.268</f>
        <v>1.3261207909359546E-6</v>
      </c>
      <c r="I104">
        <f>LOG(1.819/'Probe 4'!D104)/64460.268</f>
        <v>-6.7862937791798679E-5</v>
      </c>
      <c r="J104">
        <f t="shared" si="1"/>
        <v>-13.533252576129254</v>
      </c>
    </row>
    <row r="105" spans="1:10" x14ac:dyDescent="0.25">
      <c r="A105">
        <v>206.1</v>
      </c>
      <c r="B105">
        <v>1.496</v>
      </c>
      <c r="C105" s="1">
        <v>0.67175925925925928</v>
      </c>
      <c r="D105" s="2">
        <v>43082</v>
      </c>
      <c r="G105">
        <f>LOG(1.819/'Probe 4'!B105)/64460.268</f>
        <v>1.3171075480952234E-6</v>
      </c>
      <c r="I105">
        <f>LOG(1.819/'Probe 4'!D105)/64460.268</f>
        <v>-6.7862937791798679E-5</v>
      </c>
      <c r="J105">
        <f t="shared" si="1"/>
        <v>-13.540072477113382</v>
      </c>
    </row>
    <row r="106" spans="1:10" x14ac:dyDescent="0.25">
      <c r="A106">
        <v>208.1</v>
      </c>
      <c r="B106">
        <v>1.498</v>
      </c>
      <c r="C106" s="1">
        <v>0.67178240740740736</v>
      </c>
      <c r="D106" s="2">
        <v>43082</v>
      </c>
      <c r="G106">
        <f>LOG(1.819/'Probe 4'!B106)/64460.268</f>
        <v>1.3081063469986795E-6</v>
      </c>
      <c r="I106">
        <f>LOG(1.819/'Probe 4'!D106)/64460.268</f>
        <v>-6.7862937791798679E-5</v>
      </c>
      <c r="J106">
        <f t="shared" si="1"/>
        <v>-13.54693000318948</v>
      </c>
    </row>
    <row r="107" spans="1:10" x14ac:dyDescent="0.25">
      <c r="A107">
        <v>210.1</v>
      </c>
      <c r="B107">
        <v>1.5</v>
      </c>
      <c r="C107" s="1">
        <v>0.67180555555555566</v>
      </c>
      <c r="D107" s="2">
        <v>43082</v>
      </c>
      <c r="G107">
        <f>LOG(1.819/'Probe 4'!B107)/64460.268</f>
        <v>1.2991171555135684E-6</v>
      </c>
      <c r="I107">
        <f>LOG(1.819/'Probe 4'!D107)/64460.268</f>
        <v>-6.7862937791798679E-5</v>
      </c>
      <c r="J107">
        <f t="shared" si="1"/>
        <v>-13.553825635340617</v>
      </c>
    </row>
    <row r="108" spans="1:10" x14ac:dyDescent="0.25">
      <c r="A108">
        <v>212.1</v>
      </c>
      <c r="B108">
        <v>1.502</v>
      </c>
      <c r="C108" s="1">
        <v>0.67182870370370373</v>
      </c>
      <c r="D108" s="2">
        <v>43082</v>
      </c>
      <c r="G108">
        <f>LOG(1.819/'Probe 4'!B108)/64460.268</f>
        <v>1.2901399416355821E-6</v>
      </c>
      <c r="I108">
        <f>LOG(1.819/'Probe 4'!D108)/64460.268</f>
        <v>-6.7862937791798679E-5</v>
      </c>
      <c r="J108">
        <f t="shared" si="1"/>
        <v>-13.56075986358638</v>
      </c>
    </row>
    <row r="109" spans="1:10" x14ac:dyDescent="0.25">
      <c r="A109">
        <v>214.1</v>
      </c>
      <c r="B109">
        <v>1.504</v>
      </c>
      <c r="C109" s="1">
        <v>0.67185185185185192</v>
      </c>
      <c r="D109" s="2">
        <v>43082</v>
      </c>
      <c r="G109">
        <f>LOG(1.819/'Probe 4'!B109)/64460.268</f>
        <v>1.2811746734881727E-6</v>
      </c>
      <c r="I109">
        <f>LOG(1.819/'Probe 4'!D109)/64460.268</f>
        <v>-6.7862937791798679E-5</v>
      </c>
      <c r="J109">
        <f t="shared" si="1"/>
        <v>-13.567733187211841</v>
      </c>
    </row>
    <row r="110" spans="1:10" x14ac:dyDescent="0.25">
      <c r="A110">
        <v>216.1</v>
      </c>
      <c r="B110">
        <v>1.506</v>
      </c>
      <c r="C110" s="1">
        <v>0.671875</v>
      </c>
      <c r="D110" s="2">
        <v>43082</v>
      </c>
      <c r="G110">
        <f>LOG(1.819/'Probe 4'!B110)/64460.268</f>
        <v>1.2722213193218776E-6</v>
      </c>
      <c r="I110">
        <f>LOG(1.819/'Probe 4'!D110)/64460.268</f>
        <v>-6.7862937791798679E-5</v>
      </c>
      <c r="J110">
        <f t="shared" si="1"/>
        <v>-13.574746115003824</v>
      </c>
    </row>
    <row r="111" spans="1:10" x14ac:dyDescent="0.25">
      <c r="A111">
        <v>218.1</v>
      </c>
      <c r="B111">
        <v>1.5069999999999999</v>
      </c>
      <c r="C111" s="1">
        <v>0.67189814814814808</v>
      </c>
      <c r="D111" s="2">
        <v>43082</v>
      </c>
      <c r="G111">
        <f>LOG(1.819/'Probe 4'!B111)/64460.268</f>
        <v>1.2677491000945225E-6</v>
      </c>
      <c r="I111">
        <f>LOG(1.819/'Probe 4'!D111)/64460.268</f>
        <v>-6.7862937791798679E-5</v>
      </c>
      <c r="J111">
        <f t="shared" si="1"/>
        <v>-13.578267592116124</v>
      </c>
    </row>
    <row r="112" spans="1:10" x14ac:dyDescent="0.25">
      <c r="A112">
        <v>220.1</v>
      </c>
      <c r="B112">
        <v>1.51</v>
      </c>
      <c r="C112" s="1">
        <v>0.67192129629629627</v>
      </c>
      <c r="D112" s="2">
        <v>43082</v>
      </c>
      <c r="G112">
        <f>LOG(1.819/'Probe 4'!B112)/64460.268</f>
        <v>1.2543502265661402E-6</v>
      </c>
      <c r="I112">
        <f>LOG(1.819/'Probe 4'!D112)/64460.268</f>
        <v>-6.7862937791798679E-5</v>
      </c>
      <c r="J112">
        <f t="shared" si="1"/>
        <v>-13.588892867214241</v>
      </c>
    </row>
    <row r="113" spans="1:10" x14ac:dyDescent="0.25">
      <c r="A113">
        <v>222.1</v>
      </c>
      <c r="B113">
        <v>1.512</v>
      </c>
      <c r="C113" s="1">
        <v>0.67194444444444434</v>
      </c>
      <c r="D113" s="2">
        <v>43082</v>
      </c>
      <c r="G113">
        <f>LOG(1.819/'Probe 4'!B113)/64460.268</f>
        <v>1.2454324251071342E-6</v>
      </c>
      <c r="I113">
        <f>LOG(1.819/'Probe 4'!D113)/64460.268</f>
        <v>-6.7862937791798679E-5</v>
      </c>
      <c r="J113">
        <f t="shared" si="1"/>
        <v>-13.596027758949177</v>
      </c>
    </row>
    <row r="114" spans="1:10" x14ac:dyDescent="0.25">
      <c r="A114">
        <v>224.1</v>
      </c>
      <c r="B114">
        <v>1.514</v>
      </c>
      <c r="C114" s="1">
        <v>0.67196759259259264</v>
      </c>
      <c r="D114" s="2">
        <v>43082</v>
      </c>
      <c r="G114">
        <f>LOG(1.819/'Probe 4'!B114)/64460.268</f>
        <v>1.2365264118887874E-6</v>
      </c>
      <c r="I114">
        <f>LOG(1.819/'Probe 4'!D114)/64460.268</f>
        <v>-6.7862937791798679E-5</v>
      </c>
      <c r="J114">
        <f t="shared" si="1"/>
        <v>-13.603204390011863</v>
      </c>
    </row>
    <row r="115" spans="1:10" x14ac:dyDescent="0.25">
      <c r="A115">
        <v>226.1</v>
      </c>
      <c r="B115">
        <v>1.5149999999999999</v>
      </c>
      <c r="C115" s="1">
        <v>0.67199074074074072</v>
      </c>
      <c r="D115" s="2">
        <v>43082</v>
      </c>
      <c r="G115">
        <f>LOG(1.819/'Probe 4'!B115)/64460.268</f>
        <v>1.2320778161387688E-6</v>
      </c>
      <c r="I115">
        <f>LOG(1.819/'Probe 4'!D115)/64460.268</f>
        <v>-6.7862937791798679E-5</v>
      </c>
      <c r="J115">
        <f t="shared" si="1"/>
        <v>-13.606808532397311</v>
      </c>
    </row>
    <row r="116" spans="1:10" x14ac:dyDescent="0.25">
      <c r="A116">
        <v>228.1</v>
      </c>
      <c r="B116">
        <v>1.5169999999999999</v>
      </c>
      <c r="C116" s="1">
        <v>0.67201388888888891</v>
      </c>
      <c r="D116" s="2">
        <v>43082</v>
      </c>
      <c r="G116">
        <f>LOG(1.819/'Probe 4'!B116)/64460.268</f>
        <v>1.2231894269622499E-6</v>
      </c>
      <c r="I116">
        <f>LOG(1.819/'Probe 4'!D116)/64460.268</f>
        <v>-6.7862937791798679E-5</v>
      </c>
      <c r="J116">
        <f t="shared" si="1"/>
        <v>-13.614048826121165</v>
      </c>
    </row>
    <row r="117" spans="1:10" x14ac:dyDescent="0.25">
      <c r="A117">
        <v>230.1</v>
      </c>
      <c r="B117">
        <v>1.5189999999999999</v>
      </c>
      <c r="C117" s="1">
        <v>0.67203703703703699</v>
      </c>
      <c r="D117" s="2">
        <v>43082</v>
      </c>
      <c r="G117">
        <f>LOG(1.819/'Probe 4'!B117)/64460.268</f>
        <v>1.2143127484467991E-6</v>
      </c>
      <c r="I117">
        <f>LOG(1.819/'Probe 4'!D117)/64460.268</f>
        <v>-6.7862937791798679E-5</v>
      </c>
      <c r="J117">
        <f t="shared" si="1"/>
        <v>-13.621332280344367</v>
      </c>
    </row>
    <row r="118" spans="1:10" x14ac:dyDescent="0.25">
      <c r="A118">
        <v>232.1</v>
      </c>
      <c r="B118">
        <v>1.52</v>
      </c>
      <c r="C118" s="1">
        <v>0.67206018518518518</v>
      </c>
      <c r="D118" s="2">
        <v>43082</v>
      </c>
      <c r="G118">
        <f>LOG(1.819/'Probe 4'!B118)/64460.268</f>
        <v>1.2098787910517371E-6</v>
      </c>
      <c r="I118">
        <f>LOG(1.819/'Probe 4'!D118)/64460.268</f>
        <v>-6.7862937791798679E-5</v>
      </c>
      <c r="J118">
        <f t="shared" si="1"/>
        <v>-13.624990376057758</v>
      </c>
    </row>
    <row r="119" spans="1:10" x14ac:dyDescent="0.25">
      <c r="A119">
        <v>234.1</v>
      </c>
      <c r="B119">
        <v>1.5229999999999999</v>
      </c>
      <c r="C119" s="1">
        <v>0.67208333333333325</v>
      </c>
      <c r="D119" s="2">
        <v>43082</v>
      </c>
      <c r="G119">
        <f>LOG(1.819/'Probe 4'!B119)/64460.268</f>
        <v>1.1965944002504155E-6</v>
      </c>
      <c r="I119">
        <f>LOG(1.819/'Probe 4'!D119)/64460.268</f>
        <v>-6.7862937791798679E-5</v>
      </c>
      <c r="J119">
        <f t="shared" si="1"/>
        <v>-13.636031035718615</v>
      </c>
    </row>
    <row r="120" spans="1:10" x14ac:dyDescent="0.25">
      <c r="A120">
        <v>236.1</v>
      </c>
      <c r="B120">
        <v>1.5249999999999999</v>
      </c>
      <c r="C120" s="1">
        <v>0.67210648148148155</v>
      </c>
      <c r="D120" s="2">
        <v>43082</v>
      </c>
      <c r="G120">
        <f>LOG(1.819/'Probe 4'!B120)/64460.268</f>
        <v>1.1877526692982242E-6</v>
      </c>
      <c r="I120">
        <f>LOG(1.819/'Probe 4'!D120)/64460.268</f>
        <v>-6.7862937791798679E-5</v>
      </c>
      <c r="J120">
        <f t="shared" si="1"/>
        <v>-13.64344754952495</v>
      </c>
    </row>
    <row r="121" spans="1:10" x14ac:dyDescent="0.25">
      <c r="A121">
        <v>238.1</v>
      </c>
      <c r="B121">
        <v>1.5269999999999999</v>
      </c>
      <c r="C121" s="1">
        <v>0.67212962962962963</v>
      </c>
      <c r="D121" s="2">
        <v>43082</v>
      </c>
      <c r="G121">
        <f>LOG(1.819/'Probe 4'!B121)/64460.268</f>
        <v>1.1789225264633158E-6</v>
      </c>
      <c r="I121">
        <f>LOG(1.819/'Probe 4'!D121)/64460.268</f>
        <v>-6.7862937791798679E-5</v>
      </c>
      <c r="J121">
        <f t="shared" si="1"/>
        <v>-13.65090964979516</v>
      </c>
    </row>
    <row r="122" spans="1:10" x14ac:dyDescent="0.25">
      <c r="A122">
        <v>240.1</v>
      </c>
      <c r="B122">
        <v>1.528</v>
      </c>
      <c r="C122" s="1">
        <v>0.67215277777777782</v>
      </c>
      <c r="D122" s="2">
        <v>43082</v>
      </c>
      <c r="G122">
        <f>LOG(1.819/'Probe 4'!B122)/64460.268</f>
        <v>1.1745117911053739E-6</v>
      </c>
      <c r="I122">
        <f>LOG(1.819/'Probe 4'!D122)/64460.268</f>
        <v>-6.7862937791798679E-5</v>
      </c>
      <c r="J122">
        <f t="shared" si="1"/>
        <v>-13.654657993642516</v>
      </c>
    </row>
    <row r="123" spans="1:10" x14ac:dyDescent="0.25">
      <c r="A123">
        <v>242.1</v>
      </c>
      <c r="B123">
        <v>1.53</v>
      </c>
      <c r="C123" s="1">
        <v>0.6721759259259259</v>
      </c>
      <c r="D123" s="2">
        <v>43082</v>
      </c>
      <c r="G123">
        <f>LOG(1.819/'Probe 4'!B123)/64460.268</f>
        <v>1.1656989736047137E-6</v>
      </c>
      <c r="I123">
        <f>LOG(1.819/'Probe 4'!D123)/64460.268</f>
        <v>-6.7862937791798679E-5</v>
      </c>
      <c r="J123">
        <f t="shared" si="1"/>
        <v>-13.662189673517956</v>
      </c>
    </row>
    <row r="124" spans="1:10" x14ac:dyDescent="0.25">
      <c r="A124">
        <v>244.1</v>
      </c>
      <c r="B124">
        <v>1.532</v>
      </c>
      <c r="C124" s="1">
        <v>0.67219907407407409</v>
      </c>
      <c r="D124" s="2">
        <v>43082</v>
      </c>
      <c r="G124">
        <f>LOG(1.819/'Probe 4'!B124)/64460.268</f>
        <v>1.1568976686056969E-6</v>
      </c>
      <c r="I124">
        <f>LOG(1.819/'Probe 4'!D124)/64460.268</f>
        <v>-6.7862937791798679E-5</v>
      </c>
      <c r="J124">
        <f t="shared" si="1"/>
        <v>-13.669768559121744</v>
      </c>
    </row>
    <row r="125" spans="1:10" x14ac:dyDescent="0.25">
      <c r="A125">
        <v>246.1</v>
      </c>
      <c r="B125">
        <v>1.534</v>
      </c>
      <c r="C125" s="1">
        <v>0.67222222222222217</v>
      </c>
      <c r="D125" s="2">
        <v>43082</v>
      </c>
      <c r="G125">
        <f>LOG(1.819/'Probe 4'!B125)/64460.268</f>
        <v>1.1481078460691697E-6</v>
      </c>
      <c r="I125">
        <f>LOG(1.819/'Probe 4'!D125)/64460.268</f>
        <v>-6.7862937791798679E-5</v>
      </c>
      <c r="J125">
        <f t="shared" si="1"/>
        <v>-13.677395321910263</v>
      </c>
    </row>
    <row r="126" spans="1:10" x14ac:dyDescent="0.25">
      <c r="A126">
        <v>248.1</v>
      </c>
      <c r="B126">
        <v>1.536</v>
      </c>
      <c r="C126" s="1">
        <v>0.67224537037037047</v>
      </c>
      <c r="D126" s="2">
        <v>43082</v>
      </c>
      <c r="G126">
        <f>LOG(1.819/'Probe 4'!B126)/64460.268</f>
        <v>1.1393294760733904E-6</v>
      </c>
      <c r="I126">
        <f>LOG(1.819/'Probe 4'!D126)/64460.268</f>
        <v>-6.7862937791798679E-5</v>
      </c>
      <c r="J126">
        <f t="shared" si="1"/>
        <v>-13.685070647485917</v>
      </c>
    </row>
    <row r="127" spans="1:10" x14ac:dyDescent="0.25">
      <c r="A127">
        <v>250.1</v>
      </c>
      <c r="B127">
        <v>1.5369999999999999</v>
      </c>
      <c r="C127" s="1">
        <v>0.67226851851851854</v>
      </c>
      <c r="D127" s="2">
        <v>43082</v>
      </c>
      <c r="G127">
        <f>LOG(1.819/'Probe 4'!B127)/64460.268</f>
        <v>1.1349445764596956E-6</v>
      </c>
      <c r="I127">
        <f>LOG(1.819/'Probe 4'!D127)/64460.268</f>
        <v>-6.7862937791798679E-5</v>
      </c>
      <c r="J127">
        <f t="shared" si="1"/>
        <v>-13.688926739536239</v>
      </c>
    </row>
    <row r="128" spans="1:10" x14ac:dyDescent="0.25">
      <c r="A128">
        <v>252.1</v>
      </c>
      <c r="B128">
        <v>1.5389999999999999</v>
      </c>
      <c r="C128" s="1">
        <v>0.67229166666666673</v>
      </c>
      <c r="D128" s="2">
        <v>43082</v>
      </c>
      <c r="G128">
        <f>LOG(1.819/'Probe 4'!B128)/64460.268</f>
        <v>1.1261833294271264E-6</v>
      </c>
      <c r="I128">
        <f>LOG(1.819/'Probe 4'!D128)/64460.268</f>
        <v>-6.7862937791798679E-5</v>
      </c>
      <c r="J128">
        <f t="shared" si="1"/>
        <v>-13.696676226733119</v>
      </c>
    </row>
    <row r="129" spans="1:10" x14ac:dyDescent="0.25">
      <c r="A129">
        <v>254.1</v>
      </c>
      <c r="B129">
        <v>1.5409999999999999</v>
      </c>
      <c r="C129" s="1">
        <v>0.67231481481481481</v>
      </c>
      <c r="D129" s="2">
        <v>43082</v>
      </c>
      <c r="G129">
        <f>LOG(1.819/'Probe 4'!B129)/64460.268</f>
        <v>1.1174334606406579E-6</v>
      </c>
      <c r="I129">
        <f>LOG(1.819/'Probe 4'!D129)/64460.268</f>
        <v>-6.7862937791798679E-5</v>
      </c>
      <c r="J129">
        <f t="shared" si="1"/>
        <v>-13.70447605528231</v>
      </c>
    </row>
    <row r="130" spans="1:10" x14ac:dyDescent="0.25">
      <c r="A130">
        <v>256.10000000000002</v>
      </c>
      <c r="B130">
        <v>1.542</v>
      </c>
      <c r="C130" s="1">
        <v>0.672337962962963</v>
      </c>
      <c r="D130" s="2">
        <v>43082</v>
      </c>
      <c r="G130">
        <f>LOG(1.819/'Probe 4'!B130)/64460.268</f>
        <v>1.1130627838616095E-6</v>
      </c>
      <c r="I130">
        <f>LOG(1.819/'Probe 4'!D130)/64460.268</f>
        <v>-6.7862937791798679E-5</v>
      </c>
      <c r="J130">
        <f t="shared" si="1"/>
        <v>-13.708395077682663</v>
      </c>
    </row>
    <row r="131" spans="1:10" x14ac:dyDescent="0.25">
      <c r="A131">
        <v>258.10000000000002</v>
      </c>
      <c r="B131">
        <v>1.544</v>
      </c>
      <c r="C131" s="1">
        <v>0.67236111111111108</v>
      </c>
      <c r="D131" s="2">
        <v>43082</v>
      </c>
      <c r="G131">
        <f>LOG(1.819/'Probe 4'!B131)/64460.268</f>
        <v>1.1043299271384693E-6</v>
      </c>
      <c r="I131">
        <f>LOG(1.819/'Probe 4'!D131)/64460.268</f>
        <v>-6.7862937791798679E-5</v>
      </c>
      <c r="J131">
        <f t="shared" ref="J131:J194" si="2">LN(G131)</f>
        <v>-13.716271807709539</v>
      </c>
    </row>
    <row r="132" spans="1:10" x14ac:dyDescent="0.25">
      <c r="A132">
        <v>260.10000000000002</v>
      </c>
      <c r="B132">
        <v>1.546</v>
      </c>
      <c r="C132" s="1">
        <v>0.67238425925925915</v>
      </c>
      <c r="D132" s="2">
        <v>43082</v>
      </c>
      <c r="G132">
        <f>LOG(1.819/'Probe 4'!B132)/64460.268</f>
        <v>1.0956083750873862E-6</v>
      </c>
      <c r="I132">
        <f>LOG(1.819/'Probe 4'!D132)/64460.268</f>
        <v>-6.7862937791798679E-5</v>
      </c>
      <c r="J132">
        <f t="shared" si="2"/>
        <v>-13.724200755293728</v>
      </c>
    </row>
    <row r="133" spans="1:10" x14ac:dyDescent="0.25">
      <c r="A133">
        <v>262.10000000000002</v>
      </c>
      <c r="B133">
        <v>1.548</v>
      </c>
      <c r="C133" s="1">
        <v>0.67240740740740745</v>
      </c>
      <c r="D133" s="2">
        <v>43082</v>
      </c>
      <c r="G133">
        <f>LOG(1.819/'Probe 4'!B133)/64460.268</f>
        <v>1.0868980984784265E-6</v>
      </c>
      <c r="I133">
        <f>LOG(1.819/'Probe 4'!D133)/64460.268</f>
        <v>-6.7862937791798679E-5</v>
      </c>
      <c r="J133">
        <f t="shared" si="2"/>
        <v>-13.732182699869622</v>
      </c>
    </row>
    <row r="134" spans="1:10" x14ac:dyDescent="0.25">
      <c r="A134">
        <v>264.10000000000002</v>
      </c>
      <c r="B134">
        <v>1.5489999999999999</v>
      </c>
      <c r="C134" s="1">
        <v>0.67243055555555553</v>
      </c>
      <c r="D134" s="2">
        <v>43082</v>
      </c>
      <c r="G134">
        <f>LOG(1.819/'Probe 4'!B134)/64460.268</f>
        <v>1.0825471793613637E-6</v>
      </c>
      <c r="I134">
        <f>LOG(1.819/'Probe 4'!D134)/64460.268</f>
        <v>-6.7862937791798679E-5</v>
      </c>
      <c r="J134">
        <f t="shared" si="2"/>
        <v>-13.736193794313861</v>
      </c>
    </row>
    <row r="135" spans="1:10" x14ac:dyDescent="0.25">
      <c r="A135">
        <v>266.10000000000002</v>
      </c>
      <c r="B135">
        <v>1.5509999999999999</v>
      </c>
      <c r="C135" s="1">
        <v>0.67245370370370372</v>
      </c>
      <c r="D135" s="2">
        <v>43082</v>
      </c>
      <c r="G135">
        <f>LOG(1.819/'Probe 4'!B135)/64460.268</f>
        <v>1.0738537613569747E-6</v>
      </c>
      <c r="I135">
        <f>LOG(1.819/'Probe 4'!D135)/64460.268</f>
        <v>-6.7862937791798679E-5</v>
      </c>
      <c r="J135">
        <f t="shared" si="2"/>
        <v>-13.744256733758464</v>
      </c>
    </row>
    <row r="136" spans="1:10" x14ac:dyDescent="0.25">
      <c r="A136">
        <v>268.10000000000002</v>
      </c>
      <c r="B136">
        <v>1.5529999999999999</v>
      </c>
      <c r="C136" s="1">
        <v>0.6724768518518518</v>
      </c>
      <c r="D136" s="2">
        <v>43082</v>
      </c>
      <c r="G136">
        <f>LOG(1.819/'Probe 4'!B136)/64460.268</f>
        <v>1.0651715462139418E-6</v>
      </c>
      <c r="I136">
        <f>LOG(1.819/'Probe 4'!D136)/64460.268</f>
        <v>-6.7862937791798679E-5</v>
      </c>
      <c r="J136">
        <f t="shared" si="2"/>
        <v>-13.752374695517052</v>
      </c>
    </row>
    <row r="137" spans="1:10" x14ac:dyDescent="0.25">
      <c r="A137">
        <v>270.10000000000002</v>
      </c>
      <c r="B137">
        <v>1.554</v>
      </c>
      <c r="C137" s="1">
        <v>0.67249999999999999</v>
      </c>
      <c r="D137" s="2">
        <v>43082</v>
      </c>
      <c r="G137">
        <f>LOG(1.819/'Probe 4'!B137)/64460.268</f>
        <v>1.0608346306997677E-6</v>
      </c>
      <c r="I137">
        <f>LOG(1.819/'Probe 4'!D137)/64460.268</f>
        <v>-6.7862937791798679E-5</v>
      </c>
      <c r="J137">
        <f t="shared" si="2"/>
        <v>-13.756454572214562</v>
      </c>
    </row>
    <row r="138" spans="1:10" x14ac:dyDescent="0.25">
      <c r="A138">
        <v>272.10000000000002</v>
      </c>
      <c r="B138">
        <v>1.556</v>
      </c>
      <c r="C138" s="1">
        <v>0.67252314814814806</v>
      </c>
      <c r="D138" s="2">
        <v>43082</v>
      </c>
      <c r="G138">
        <f>LOG(1.819/'Probe 4'!B138)/64460.268</f>
        <v>1.0521691658156535E-6</v>
      </c>
      <c r="I138">
        <f>LOG(1.819/'Probe 4'!D138)/64460.268</f>
        <v>-6.7862937791798679E-5</v>
      </c>
      <c r="J138">
        <f t="shared" si="2"/>
        <v>-13.764656652569059</v>
      </c>
    </row>
    <row r="139" spans="1:10" x14ac:dyDescent="0.25">
      <c r="A139">
        <v>274.10000000000002</v>
      </c>
      <c r="B139">
        <v>1.5569999999999999</v>
      </c>
      <c r="C139" s="1">
        <v>0.67254629629629636</v>
      </c>
      <c r="D139" s="2">
        <v>43082</v>
      </c>
      <c r="G139">
        <f>LOG(1.819/'Probe 4'!B139)/64460.268</f>
        <v>1.0478406092783123E-6</v>
      </c>
      <c r="I139">
        <f>LOG(1.819/'Probe 4'!D139)/64460.268</f>
        <v>-6.7862937791798679E-5</v>
      </c>
      <c r="J139">
        <f t="shared" si="2"/>
        <v>-13.768779074015628</v>
      </c>
    </row>
    <row r="140" spans="1:10" x14ac:dyDescent="0.25">
      <c r="A140">
        <v>276.10000000000002</v>
      </c>
      <c r="B140">
        <v>1.5589999999999999</v>
      </c>
      <c r="C140" s="1">
        <v>0.67256944444444444</v>
      </c>
      <c r="D140" s="2">
        <v>43082</v>
      </c>
      <c r="G140">
        <f>LOG(1.819/'Probe 4'!B140)/64460.268</f>
        <v>1.0391918301463139E-6</v>
      </c>
      <c r="I140">
        <f>LOG(1.819/'Probe 4'!D140)/64460.268</f>
        <v>-6.7862937791798679E-5</v>
      </c>
      <c r="J140">
        <f t="shared" si="2"/>
        <v>-13.777067233296911</v>
      </c>
    </row>
    <row r="141" spans="1:10" x14ac:dyDescent="0.25">
      <c r="A141">
        <v>278.10000000000002</v>
      </c>
      <c r="B141">
        <v>1.56</v>
      </c>
      <c r="C141" s="1">
        <v>0.67259259259259263</v>
      </c>
      <c r="D141" s="2">
        <v>43082</v>
      </c>
      <c r="G141">
        <f>LOG(1.819/'Probe 4'!B141)/64460.268</f>
        <v>1.0348716004255819E-6</v>
      </c>
      <c r="I141">
        <f>LOG(1.819/'Probe 4'!D141)/64460.268</f>
        <v>-6.7862937791798679E-5</v>
      </c>
      <c r="J141">
        <f t="shared" si="2"/>
        <v>-13.781233196502541</v>
      </c>
    </row>
    <row r="142" spans="1:10" x14ac:dyDescent="0.25">
      <c r="A142">
        <v>280.10000000000002</v>
      </c>
      <c r="B142">
        <v>1.5620000000000001</v>
      </c>
      <c r="C142" s="1">
        <v>0.67261574074074071</v>
      </c>
      <c r="D142" s="2">
        <v>43082</v>
      </c>
      <c r="G142">
        <f>LOG(1.819/'Probe 4'!B142)/64460.268</f>
        <v>1.0262394429108174E-6</v>
      </c>
      <c r="I142">
        <f>LOG(1.819/'Probe 4'!D142)/64460.268</f>
        <v>-6.7862937791798679E-5</v>
      </c>
      <c r="J142">
        <f t="shared" si="2"/>
        <v>-13.7896094632867</v>
      </c>
    </row>
    <row r="143" spans="1:10" x14ac:dyDescent="0.25">
      <c r="A143">
        <v>282.10000000000002</v>
      </c>
      <c r="B143">
        <v>1.5640000000000001</v>
      </c>
      <c r="C143" s="1">
        <v>0.6726388888888889</v>
      </c>
      <c r="D143" s="2">
        <v>43082</v>
      </c>
      <c r="G143">
        <f>LOG(1.819/'Probe 4'!B143)/64460.268</f>
        <v>1.0176183310260875E-6</v>
      </c>
      <c r="I143">
        <f>LOG(1.819/'Probe 4'!D143)/64460.268</f>
        <v>-6.7862937791798679E-5</v>
      </c>
      <c r="J143">
        <f t="shared" si="2"/>
        <v>-13.798045630542765</v>
      </c>
    </row>
    <row r="144" spans="1:10" x14ac:dyDescent="0.25">
      <c r="A144">
        <v>284.10000000000002</v>
      </c>
      <c r="B144">
        <v>1.5649999999999999</v>
      </c>
      <c r="C144" s="1">
        <v>0.67266203703703698</v>
      </c>
      <c r="D144" s="2">
        <v>43082</v>
      </c>
      <c r="G144">
        <f>LOG(1.819/'Probe 4'!B144)/64460.268</f>
        <v>1.0133119083683658E-6</v>
      </c>
      <c r="I144">
        <f>LOG(1.819/'Probe 4'!D144)/64460.268</f>
        <v>-6.7862937791798679E-5</v>
      </c>
      <c r="J144">
        <f t="shared" si="2"/>
        <v>-13.802286474495304</v>
      </c>
    </row>
    <row r="145" spans="1:10" x14ac:dyDescent="0.25">
      <c r="A145">
        <v>286.10000000000002</v>
      </c>
      <c r="B145">
        <v>1.5669999999999999</v>
      </c>
      <c r="C145" s="1">
        <v>0.67268518518518527</v>
      </c>
      <c r="D145" s="2">
        <v>43082</v>
      </c>
      <c r="G145">
        <f>LOG(1.819/'Probe 4'!B145)/64460.268</f>
        <v>1.0047073120281386E-6</v>
      </c>
      <c r="I145">
        <f>LOG(1.819/'Probe 4'!D145)/64460.268</f>
        <v>-6.7862937791798679E-5</v>
      </c>
      <c r="J145">
        <f t="shared" si="2"/>
        <v>-13.810814290682252</v>
      </c>
    </row>
    <row r="146" spans="1:10" x14ac:dyDescent="0.25">
      <c r="A146">
        <v>288.10000000000002</v>
      </c>
      <c r="B146">
        <v>1.569</v>
      </c>
      <c r="C146" s="1">
        <v>0.67270833333333335</v>
      </c>
      <c r="D146" s="2">
        <v>43082</v>
      </c>
      <c r="G146">
        <f>LOG(1.819/'Probe 4'!B146)/64460.268</f>
        <v>9.9611369094132316E-7</v>
      </c>
      <c r="I146">
        <f>LOG(1.819/'Probe 4'!D146)/64460.268</f>
        <v>-6.7862937791798679E-5</v>
      </c>
      <c r="J146">
        <f t="shared" si="2"/>
        <v>-13.819404438344698</v>
      </c>
    </row>
    <row r="147" spans="1:10" x14ac:dyDescent="0.25">
      <c r="A147">
        <v>290.10000000000002</v>
      </c>
      <c r="B147">
        <v>1.57</v>
      </c>
      <c r="C147" s="1">
        <v>0.67273148148148154</v>
      </c>
      <c r="D147" s="2">
        <v>43082</v>
      </c>
      <c r="G147">
        <f>LOG(1.819/'Probe 4'!B147)/64460.268</f>
        <v>9.9182098737550662E-7</v>
      </c>
      <c r="I147">
        <f>LOG(1.819/'Probe 4'!D147)/64460.268</f>
        <v>-6.7862937791798679E-5</v>
      </c>
      <c r="J147">
        <f t="shared" si="2"/>
        <v>-13.823723202220421</v>
      </c>
    </row>
    <row r="148" spans="1:10" x14ac:dyDescent="0.25">
      <c r="A148">
        <v>292.10000000000002</v>
      </c>
      <c r="B148">
        <v>1.5720000000000001</v>
      </c>
      <c r="C148" s="1">
        <v>0.67275462962962962</v>
      </c>
      <c r="D148" s="2">
        <v>43082</v>
      </c>
      <c r="G148">
        <f>LOG(1.819/'Probe 4'!B148)/64460.268</f>
        <v>9.8324377677260728E-7</v>
      </c>
      <c r="I148">
        <f>LOG(1.819/'Probe 4'!D148)/64460.268</f>
        <v>-6.7862937791798679E-5</v>
      </c>
      <c r="J148">
        <f t="shared" si="2"/>
        <v>-13.832408754896722</v>
      </c>
    </row>
    <row r="149" spans="1:10" x14ac:dyDescent="0.25">
      <c r="A149">
        <v>294.10000000000002</v>
      </c>
      <c r="B149">
        <v>1.573</v>
      </c>
      <c r="C149" s="1">
        <v>0.67277777777777781</v>
      </c>
      <c r="D149" s="2">
        <v>43082</v>
      </c>
      <c r="G149">
        <f>LOG(1.819/'Probe 4'!B149)/64460.268</f>
        <v>9.7895926278489514E-7</v>
      </c>
      <c r="I149">
        <f>LOG(1.819/'Probe 4'!D149)/64460.268</f>
        <v>-6.7862937791798679E-5</v>
      </c>
      <c r="J149">
        <f t="shared" si="2"/>
        <v>-13.836775806328758</v>
      </c>
    </row>
    <row r="150" spans="1:10" x14ac:dyDescent="0.25">
      <c r="A150">
        <v>296.10000000000002</v>
      </c>
      <c r="B150">
        <v>1.575</v>
      </c>
      <c r="C150" s="1">
        <v>0.67280092592592589</v>
      </c>
      <c r="D150" s="2">
        <v>43082</v>
      </c>
      <c r="G150">
        <f>LOG(1.819/'Probe 4'!B150)/64460.268</f>
        <v>9.703984001100376E-7</v>
      </c>
      <c r="I150">
        <f>LOG(1.819/'Probe 4'!D150)/64460.268</f>
        <v>-6.7862937791798679E-5</v>
      </c>
      <c r="J150">
        <f t="shared" si="2"/>
        <v>-13.845559128009153</v>
      </c>
    </row>
    <row r="151" spans="1:10" x14ac:dyDescent="0.25">
      <c r="A151">
        <v>298.10000000000002</v>
      </c>
      <c r="B151">
        <v>1.5760000000000001</v>
      </c>
      <c r="C151" s="1">
        <v>0.67282407407407396</v>
      </c>
      <c r="D151" s="2">
        <v>43082</v>
      </c>
      <c r="G151">
        <f>LOG(1.819/'Probe 4'!B151)/64460.268</f>
        <v>9.6612204451193091E-7</v>
      </c>
      <c r="I151">
        <f>LOG(1.819/'Probe 4'!D151)/64460.268</f>
        <v>-6.7862937791798679E-5</v>
      </c>
      <c r="J151">
        <f t="shared" si="2"/>
        <v>-13.849975670639665</v>
      </c>
    </row>
    <row r="152" spans="1:10" x14ac:dyDescent="0.25">
      <c r="A152">
        <v>300.10000000000002</v>
      </c>
      <c r="B152">
        <v>1.577</v>
      </c>
      <c r="C152" s="1">
        <v>0.67284722222222226</v>
      </c>
      <c r="D152" s="2">
        <v>43082</v>
      </c>
      <c r="G152">
        <f>LOG(1.819/'Probe 4'!B152)/64460.268</f>
        <v>9.6184840147702648E-7</v>
      </c>
      <c r="I152">
        <f>LOG(1.819/'Probe 4'!D152)/64460.268</f>
        <v>-6.7862937791798679E-5</v>
      </c>
      <c r="J152">
        <f t="shared" si="2"/>
        <v>-13.85440898552103</v>
      </c>
    </row>
    <row r="153" spans="1:10" x14ac:dyDescent="0.25">
      <c r="A153">
        <v>302.10000000000002</v>
      </c>
      <c r="B153">
        <v>1.579</v>
      </c>
      <c r="C153" s="1">
        <v>0.67287037037037034</v>
      </c>
      <c r="D153" s="2">
        <v>43082</v>
      </c>
      <c r="G153">
        <f>LOG(1.819/'Probe 4'!B153)/64460.268</f>
        <v>9.5330923934708646E-7</v>
      </c>
      <c r="I153">
        <f>LOG(1.819/'Probe 4'!D153)/64460.268</f>
        <v>-6.7862937791798679E-5</v>
      </c>
      <c r="J153">
        <f t="shared" si="2"/>
        <v>-13.863326495532148</v>
      </c>
    </row>
    <row r="154" spans="1:10" x14ac:dyDescent="0.25">
      <c r="A154">
        <v>304.10000000000002</v>
      </c>
      <c r="B154">
        <v>1.581</v>
      </c>
      <c r="C154" s="1">
        <v>0.67289351851851853</v>
      </c>
      <c r="D154" s="2">
        <v>43082</v>
      </c>
      <c r="G154">
        <f>LOG(1.819/'Probe 4'!B154)/64460.268</f>
        <v>9.4478088628602286E-7</v>
      </c>
      <c r="I154">
        <f>LOG(1.819/'Probe 4'!D154)/64460.268</f>
        <v>-6.7862937791798679E-5</v>
      </c>
      <c r="J154">
        <f t="shared" si="2"/>
        <v>-13.872312802701826</v>
      </c>
    </row>
    <row r="155" spans="1:10" x14ac:dyDescent="0.25">
      <c r="A155">
        <v>306.10000000000002</v>
      </c>
      <c r="B155">
        <v>1.5820000000000001</v>
      </c>
      <c r="C155" s="1">
        <v>0.67291666666666661</v>
      </c>
      <c r="D155" s="2">
        <v>43082</v>
      </c>
      <c r="G155">
        <f>LOG(1.819/'Probe 4'!B155)/64460.268</f>
        <v>9.4052075461159732E-7</v>
      </c>
      <c r="I155">
        <f>LOG(1.819/'Probe 4'!D155)/64460.268</f>
        <v>-6.7862937791798679E-5</v>
      </c>
      <c r="J155">
        <f t="shared" si="2"/>
        <v>-13.876832120812876</v>
      </c>
    </row>
    <row r="156" spans="1:10" x14ac:dyDescent="0.25">
      <c r="A156">
        <v>308.10000000000002</v>
      </c>
      <c r="B156">
        <v>1.5840000000000001</v>
      </c>
      <c r="C156" s="1">
        <v>0.6729398148148148</v>
      </c>
      <c r="D156" s="2">
        <v>43082</v>
      </c>
      <c r="G156">
        <f>LOG(1.819/'Probe 4'!B156)/64460.268</f>
        <v>9.3200856394219273E-7</v>
      </c>
      <c r="I156">
        <f>LOG(1.819/'Probe 4'!D156)/64460.268</f>
        <v>-6.7862937791798679E-5</v>
      </c>
      <c r="J156">
        <f t="shared" si="2"/>
        <v>-13.88592383352386</v>
      </c>
    </row>
    <row r="157" spans="1:10" x14ac:dyDescent="0.25">
      <c r="A157">
        <v>310.10000000000002</v>
      </c>
      <c r="B157">
        <v>1.585</v>
      </c>
      <c r="C157" s="1">
        <v>0.67296296296296287</v>
      </c>
      <c r="D157" s="2">
        <v>43082</v>
      </c>
      <c r="G157">
        <f>LOG(1.819/'Probe 4'!B157)/64460.268</f>
        <v>9.2775649815345547E-7</v>
      </c>
      <c r="I157">
        <f>LOG(1.819/'Probe 4'!D157)/64460.268</f>
        <v>-6.7862937791798679E-5</v>
      </c>
      <c r="J157">
        <f t="shared" si="2"/>
        <v>-13.890496532822791</v>
      </c>
    </row>
    <row r="158" spans="1:10" x14ac:dyDescent="0.25">
      <c r="A158">
        <v>312.10000000000002</v>
      </c>
      <c r="B158">
        <v>1.587</v>
      </c>
      <c r="C158" s="1">
        <v>0.67298611111111117</v>
      </c>
      <c r="D158" s="2">
        <v>43082</v>
      </c>
      <c r="G158">
        <f>LOG(1.819/'Probe 4'!B158)/64460.268</f>
        <v>9.1926040873170664E-7</v>
      </c>
      <c r="I158">
        <f>LOG(1.819/'Probe 4'!D158)/64460.268</f>
        <v>-6.7862937791798679E-5</v>
      </c>
      <c r="J158">
        <f t="shared" si="2"/>
        <v>-13.899696393759561</v>
      </c>
    </row>
    <row r="159" spans="1:10" x14ac:dyDescent="0.25">
      <c r="A159">
        <v>314.10000000000002</v>
      </c>
      <c r="B159">
        <v>1.5880000000000001</v>
      </c>
      <c r="C159" s="1">
        <v>0.67300925925925925</v>
      </c>
      <c r="D159" s="2">
        <v>43082</v>
      </c>
      <c r="G159">
        <f>LOG(1.819/'Probe 4'!B159)/64460.268</f>
        <v>9.1501637834341758E-7</v>
      </c>
      <c r="I159">
        <f>LOG(1.819/'Probe 4'!D159)/64460.268</f>
        <v>-6.7862937791798679E-5</v>
      </c>
      <c r="J159">
        <f t="shared" si="2"/>
        <v>-13.904323872002218</v>
      </c>
    </row>
    <row r="160" spans="1:10" x14ac:dyDescent="0.25">
      <c r="A160">
        <v>316.10000000000002</v>
      </c>
      <c r="B160">
        <v>1.589</v>
      </c>
      <c r="C160" s="1">
        <v>0.67303240740740744</v>
      </c>
      <c r="D160" s="2">
        <v>43082</v>
      </c>
      <c r="G160">
        <f>LOG(1.819/'Probe 4'!B160)/64460.268</f>
        <v>9.1077501967729923E-7</v>
      </c>
      <c r="I160">
        <f>LOG(1.819/'Probe 4'!D160)/64460.268</f>
        <v>-6.7862937791798679E-5</v>
      </c>
      <c r="J160">
        <f t="shared" si="2"/>
        <v>-13.908969929925549</v>
      </c>
    </row>
    <row r="161" spans="1:10" x14ac:dyDescent="0.25">
      <c r="A161">
        <v>318.10000000000002</v>
      </c>
      <c r="B161">
        <v>1.591</v>
      </c>
      <c r="C161" s="1">
        <v>0.67305555555555552</v>
      </c>
      <c r="D161" s="2">
        <v>43082</v>
      </c>
      <c r="G161">
        <f>LOG(1.819/'Probe 4'!B161)/64460.268</f>
        <v>9.023003040710601E-7</v>
      </c>
      <c r="I161">
        <f>LOG(1.819/'Probe 4'!D161)/64460.268</f>
        <v>-6.7862937791798679E-5</v>
      </c>
      <c r="J161">
        <f t="shared" si="2"/>
        <v>-13.91831844095049</v>
      </c>
    </row>
    <row r="162" spans="1:10" x14ac:dyDescent="0.25">
      <c r="A162">
        <v>320.10000000000002</v>
      </c>
      <c r="B162">
        <v>1.5920000000000001</v>
      </c>
      <c r="C162" s="1">
        <v>0.67307870370370371</v>
      </c>
      <c r="D162" s="2">
        <v>43082</v>
      </c>
      <c r="G162">
        <f>LOG(1.819/'Probe 4'!B162)/64460.268</f>
        <v>8.9806694042651673E-7</v>
      </c>
      <c r="I162">
        <f>LOG(1.819/'Probe 4'!D162)/64460.268</f>
        <v>-6.7862937791798679E-5</v>
      </c>
      <c r="J162">
        <f t="shared" si="2"/>
        <v>-13.923021227517664</v>
      </c>
    </row>
    <row r="163" spans="1:10" x14ac:dyDescent="0.25">
      <c r="A163">
        <v>322.10000000000002</v>
      </c>
      <c r="B163">
        <v>1.5940000000000001</v>
      </c>
      <c r="C163" s="1">
        <v>0.67310185185185178</v>
      </c>
      <c r="D163" s="2">
        <v>43082</v>
      </c>
      <c r="G163">
        <f>LOG(1.819/'Probe 4'!B163)/64460.268</f>
        <v>8.8960818474086993E-7</v>
      </c>
      <c r="I163">
        <f>LOG(1.819/'Probe 4'!D163)/64460.268</f>
        <v>-6.7862937791798679E-5</v>
      </c>
      <c r="J163">
        <f t="shared" si="2"/>
        <v>-13.932484713019317</v>
      </c>
    </row>
    <row r="164" spans="1:10" x14ac:dyDescent="0.25">
      <c r="A164">
        <v>324.10000000000002</v>
      </c>
      <c r="B164">
        <v>1.595</v>
      </c>
      <c r="C164" s="1">
        <v>0.67312500000000008</v>
      </c>
      <c r="D164" s="2">
        <v>43082</v>
      </c>
      <c r="G164">
        <f>LOG(1.819/'Probe 4'!B164)/64460.268</f>
        <v>8.8538278603315186E-7</v>
      </c>
      <c r="I164">
        <f>LOG(1.819/'Probe 4'!D164)/64460.268</f>
        <v>-6.7862937791798679E-5</v>
      </c>
      <c r="J164">
        <f t="shared" si="2"/>
        <v>-13.937245758860012</v>
      </c>
    </row>
    <row r="165" spans="1:10" x14ac:dyDescent="0.25">
      <c r="A165">
        <v>326.10000000000002</v>
      </c>
      <c r="B165">
        <v>1.597</v>
      </c>
      <c r="C165" s="1">
        <v>0.67314814814814816</v>
      </c>
      <c r="D165" s="2">
        <v>43082</v>
      </c>
      <c r="G165">
        <f>LOG(1.819/'Probe 4'!B165)/64460.268</f>
        <v>8.769399302683732E-7</v>
      </c>
      <c r="I165">
        <f>LOG(1.819/'Probe 4'!D165)/64460.268</f>
        <v>-6.7862937791798679E-5</v>
      </c>
      <c r="J165">
        <f t="shared" si="2"/>
        <v>-13.946827341482946</v>
      </c>
    </row>
    <row r="166" spans="1:10" x14ac:dyDescent="0.25">
      <c r="A166">
        <v>328.1</v>
      </c>
      <c r="B166">
        <v>1.5980000000000001</v>
      </c>
      <c r="C166" s="1">
        <v>0.67317129629629635</v>
      </c>
      <c r="D166" s="2">
        <v>43082</v>
      </c>
      <c r="G166">
        <f>LOG(1.819/'Probe 4'!B166)/64460.268</f>
        <v>8.7272246658221953E-7</v>
      </c>
      <c r="I166">
        <f>LOG(1.819/'Probe 4'!D166)/64460.268</f>
        <v>-6.7862937791798679E-5</v>
      </c>
      <c r="J166">
        <f t="shared" si="2"/>
        <v>-13.951648239345225</v>
      </c>
    </row>
    <row r="167" spans="1:10" x14ac:dyDescent="0.25">
      <c r="A167">
        <v>330.1</v>
      </c>
      <c r="B167">
        <v>1.599</v>
      </c>
      <c r="C167" s="1">
        <v>0.67319444444444443</v>
      </c>
      <c r="D167" s="2">
        <v>43082</v>
      </c>
      <c r="G167">
        <f>LOG(1.819/'Probe 4'!B167)/64460.268</f>
        <v>8.685076412845333E-7</v>
      </c>
      <c r="I167">
        <f>LOG(1.819/'Probe 4'!D167)/64460.268</f>
        <v>-6.7862937791798679E-5</v>
      </c>
      <c r="J167">
        <f t="shared" si="2"/>
        <v>-13.95648945304888</v>
      </c>
    </row>
    <row r="168" spans="1:10" x14ac:dyDescent="0.25">
      <c r="A168">
        <v>332.1</v>
      </c>
      <c r="B168">
        <v>1.6</v>
      </c>
      <c r="C168" s="1">
        <v>0.67321759259259262</v>
      </c>
      <c r="D168" s="2">
        <v>43082</v>
      </c>
      <c r="G168">
        <f>LOG(1.819/'Probe 4'!B168)/64460.268</f>
        <v>8.6429545107629304E-7</v>
      </c>
      <c r="I168">
        <f>LOG(1.819/'Probe 4'!D168)/64460.268</f>
        <v>-6.7862937791798679E-5</v>
      </c>
      <c r="J168">
        <f t="shared" si="2"/>
        <v>-13.961351169332188</v>
      </c>
    </row>
    <row r="169" spans="1:10" x14ac:dyDescent="0.25">
      <c r="A169">
        <v>334.1</v>
      </c>
      <c r="B169">
        <v>1.6020000000000001</v>
      </c>
      <c r="C169" s="1">
        <v>0.6732407407407407</v>
      </c>
      <c r="D169" s="2">
        <v>43082</v>
      </c>
      <c r="G169">
        <f>LOG(1.819/'Probe 4'!B169)/64460.268</f>
        <v>8.5587896276299558E-7</v>
      </c>
      <c r="I169">
        <f>LOG(1.819/'Probe 4'!D169)/64460.268</f>
        <v>-6.7862937791798679E-5</v>
      </c>
      <c r="J169">
        <f t="shared" si="2"/>
        <v>-13.971136869443759</v>
      </c>
    </row>
    <row r="170" spans="1:10" x14ac:dyDescent="0.25">
      <c r="A170">
        <v>336.1</v>
      </c>
      <c r="B170">
        <v>1.603</v>
      </c>
      <c r="C170" s="1">
        <v>0.67326388888888899</v>
      </c>
      <c r="D170" s="2">
        <v>43082</v>
      </c>
      <c r="G170">
        <f>LOG(1.819/'Probe 4'!B170)/64460.268</f>
        <v>8.5167465809076023E-7</v>
      </c>
      <c r="I170">
        <f>LOG(1.819/'Probe 4'!D170)/64460.268</f>
        <v>-6.7862937791798679E-5</v>
      </c>
      <c r="J170">
        <f t="shared" si="2"/>
        <v>-13.976061239743917</v>
      </c>
    </row>
    <row r="171" spans="1:10" x14ac:dyDescent="0.25">
      <c r="A171">
        <v>338.1</v>
      </c>
      <c r="B171">
        <v>1.605</v>
      </c>
      <c r="C171" s="1">
        <v>0.67328703703703707</v>
      </c>
      <c r="D171" s="2">
        <v>43082</v>
      </c>
      <c r="G171">
        <f>LOG(1.819/'Probe 4'!B171)/64460.268</f>
        <v>8.4327391134322744E-7</v>
      </c>
      <c r="I171">
        <f>LOG(1.819/'Probe 4'!D171)/64460.268</f>
        <v>-6.7862937791798679E-5</v>
      </c>
      <c r="J171">
        <f t="shared" si="2"/>
        <v>-13.985974007233271</v>
      </c>
    </row>
    <row r="172" spans="1:10" x14ac:dyDescent="0.25">
      <c r="A172">
        <v>340.1</v>
      </c>
      <c r="B172">
        <v>1.6060000000000001</v>
      </c>
      <c r="C172" s="1">
        <v>0.67331018518518515</v>
      </c>
      <c r="D172" s="2">
        <v>43082</v>
      </c>
      <c r="G172">
        <f>LOG(1.819/'Probe 4'!B172)/64460.268</f>
        <v>8.3907746273753279E-7</v>
      </c>
      <c r="I172">
        <f>LOG(1.819/'Probe 4'!D172)/64460.268</f>
        <v>-6.7862937791798679E-5</v>
      </c>
      <c r="J172">
        <f t="shared" si="2"/>
        <v>-13.9909628072828</v>
      </c>
    </row>
    <row r="173" spans="1:10" x14ac:dyDescent="0.25">
      <c r="A173">
        <v>342.1</v>
      </c>
      <c r="B173">
        <v>1.607</v>
      </c>
      <c r="C173" s="1">
        <v>0.67333333333333334</v>
      </c>
      <c r="D173" s="2">
        <v>43082</v>
      </c>
      <c r="G173">
        <f>LOG(1.819/'Probe 4'!B173)/64460.268</f>
        <v>8.3488362630045322E-7</v>
      </c>
      <c r="I173">
        <f>LOG(1.819/'Probe 4'!D173)/64460.268</f>
        <v>-6.7862937791798679E-5</v>
      </c>
      <c r="J173">
        <f t="shared" si="2"/>
        <v>-13.995973491508471</v>
      </c>
    </row>
    <row r="174" spans="1:10" x14ac:dyDescent="0.25">
      <c r="A174">
        <v>344.1</v>
      </c>
      <c r="B174">
        <v>1.609</v>
      </c>
      <c r="C174" s="1">
        <v>0.67335648148148142</v>
      </c>
      <c r="D174" s="2">
        <v>43082</v>
      </c>
      <c r="G174">
        <f>LOG(1.819/'Probe 4'!B174)/64460.268</f>
        <v>8.2650377693828379E-7</v>
      </c>
      <c r="I174">
        <f>LOG(1.819/'Probe 4'!D174)/64460.268</f>
        <v>-6.7862937791798679E-5</v>
      </c>
      <c r="J174">
        <f t="shared" si="2"/>
        <v>-14.006061349897488</v>
      </c>
    </row>
    <row r="175" spans="1:10" x14ac:dyDescent="0.25">
      <c r="A175">
        <v>346.1</v>
      </c>
      <c r="B175">
        <v>1.61</v>
      </c>
      <c r="C175" s="1">
        <v>0.67337962962962961</v>
      </c>
      <c r="D175" s="2">
        <v>43082</v>
      </c>
      <c r="G175">
        <f>LOG(1.819/'Probe 4'!B175)/64460.268</f>
        <v>8.223177575314112E-7</v>
      </c>
      <c r="I175">
        <f>LOG(1.819/'Probe 4'!D175)/64460.268</f>
        <v>-6.7862937791798679E-5</v>
      </c>
      <c r="J175">
        <f t="shared" si="2"/>
        <v>-14.011138950247833</v>
      </c>
    </row>
    <row r="176" spans="1:10" x14ac:dyDescent="0.25">
      <c r="A176">
        <v>348.1</v>
      </c>
      <c r="B176">
        <v>1.611</v>
      </c>
      <c r="C176" s="1">
        <v>0.67340277777777768</v>
      </c>
      <c r="D176" s="2">
        <v>43082</v>
      </c>
      <c r="G176">
        <f>LOG(1.819/'Probe 4'!B176)/64460.268</f>
        <v>8.1813433732955563E-7</v>
      </c>
      <c r="I176">
        <f>LOG(1.819/'Probe 4'!D176)/64460.268</f>
        <v>-6.7862937791798679E-5</v>
      </c>
      <c r="J176">
        <f t="shared" si="2"/>
        <v>-14.016239287263121</v>
      </c>
    </row>
    <row r="177" spans="1:10" x14ac:dyDescent="0.25">
      <c r="A177">
        <v>350.1</v>
      </c>
      <c r="B177">
        <v>1.6120000000000001</v>
      </c>
      <c r="C177" s="1">
        <v>0.67342592592592598</v>
      </c>
      <c r="D177" s="2">
        <v>43082</v>
      </c>
      <c r="G177">
        <f>LOG(1.819/'Probe 4'!B177)/64460.268</f>
        <v>8.1395351310689047E-7</v>
      </c>
      <c r="I177">
        <f>LOG(1.819/'Probe 4'!D177)/64460.268</f>
        <v>-6.7862937791798679E-5</v>
      </c>
      <c r="J177">
        <f t="shared" si="2"/>
        <v>-14.021362581779957</v>
      </c>
    </row>
    <row r="178" spans="1:10" x14ac:dyDescent="0.25">
      <c r="A178">
        <v>352.1</v>
      </c>
      <c r="B178">
        <v>1.613</v>
      </c>
      <c r="C178" s="1">
        <v>0.67344907407407406</v>
      </c>
      <c r="D178" s="2">
        <v>43082</v>
      </c>
      <c r="G178">
        <f>LOG(1.819/'Probe 4'!B178)/64460.268</f>
        <v>8.0977528164360154E-7</v>
      </c>
      <c r="I178">
        <f>LOG(1.819/'Probe 4'!D178)/64460.268</f>
        <v>-6.7862937791798679E-5</v>
      </c>
      <c r="J178">
        <f t="shared" si="2"/>
        <v>-14.026509057840395</v>
      </c>
    </row>
    <row r="179" spans="1:10" x14ac:dyDescent="0.25">
      <c r="A179">
        <v>354.1</v>
      </c>
      <c r="B179">
        <v>1.615</v>
      </c>
      <c r="C179" s="1">
        <v>0.67347222222222225</v>
      </c>
      <c r="D179" s="2">
        <v>43082</v>
      </c>
      <c r="G179">
        <f>LOG(1.819/'Probe 4'!B179)/64460.268</f>
        <v>8.0142658414578511E-7</v>
      </c>
      <c r="I179">
        <f>LOG(1.819/'Probe 4'!D179)/64460.268</f>
        <v>-6.7862937791798679E-5</v>
      </c>
      <c r="J179">
        <f t="shared" si="2"/>
        <v>-14.036872467163548</v>
      </c>
    </row>
    <row r="180" spans="1:10" x14ac:dyDescent="0.25">
      <c r="A180">
        <v>356.1</v>
      </c>
      <c r="B180">
        <v>1.6160000000000001</v>
      </c>
      <c r="C180" s="1">
        <v>0.67349537037037033</v>
      </c>
      <c r="D180" s="2">
        <v>43082</v>
      </c>
      <c r="G180">
        <f>LOG(1.819/'Probe 4'!B180)/64460.268</f>
        <v>7.9725611170149332E-7</v>
      </c>
      <c r="I180">
        <f>LOG(1.819/'Probe 4'!D180)/64460.268</f>
        <v>-6.7862937791798679E-5</v>
      </c>
      <c r="J180">
        <f t="shared" si="2"/>
        <v>-14.042089865106959</v>
      </c>
    </row>
    <row r="181" spans="1:10" x14ac:dyDescent="0.25">
      <c r="A181">
        <v>358.1</v>
      </c>
      <c r="B181">
        <v>1.617</v>
      </c>
      <c r="C181" s="1">
        <v>0.67351851851851852</v>
      </c>
      <c r="D181" s="2">
        <v>43082</v>
      </c>
      <c r="G181">
        <f>LOG(1.819/'Probe 4'!B181)/64460.268</f>
        <v>7.9308821919701628E-7</v>
      </c>
      <c r="I181">
        <f>LOG(1.819/'Probe 4'!D181)/64460.268</f>
        <v>-6.7862937791798679E-5</v>
      </c>
      <c r="J181">
        <f t="shared" si="2"/>
        <v>-14.04733137408798</v>
      </c>
    </row>
    <row r="182" spans="1:10" x14ac:dyDescent="0.25">
      <c r="A182">
        <v>360.1</v>
      </c>
      <c r="B182">
        <v>1.619</v>
      </c>
      <c r="C182" s="1">
        <v>0.67354166666666659</v>
      </c>
      <c r="D182" s="2">
        <v>43082</v>
      </c>
      <c r="G182">
        <f>LOG(1.819/'Probe 4'!B182)/64460.268</f>
        <v>7.8476016125328339E-7</v>
      </c>
      <c r="I182">
        <f>LOG(1.819/'Probe 4'!D182)/64460.268</f>
        <v>-6.7862937791798679E-5</v>
      </c>
      <c r="J182">
        <f t="shared" si="2"/>
        <v>-14.057887692912786</v>
      </c>
    </row>
    <row r="183" spans="1:10" x14ac:dyDescent="0.25">
      <c r="A183">
        <v>362.1</v>
      </c>
      <c r="B183">
        <v>1.62</v>
      </c>
      <c r="C183" s="1">
        <v>0.67356481481481489</v>
      </c>
      <c r="D183" s="2">
        <v>43082</v>
      </c>
      <c r="G183">
        <f>LOG(1.819/'Probe 4'!B183)/64460.268</f>
        <v>7.8059998945168154E-7</v>
      </c>
      <c r="I183">
        <f>LOG(1.819/'Probe 4'!D183)/64460.268</f>
        <v>-6.7862937791798679E-5</v>
      </c>
      <c r="J183">
        <f t="shared" si="2"/>
        <v>-14.063202995712988</v>
      </c>
    </row>
    <row r="184" spans="1:10" x14ac:dyDescent="0.25">
      <c r="A184">
        <v>364.1</v>
      </c>
      <c r="B184">
        <v>1.621</v>
      </c>
      <c r="C184" s="1">
        <v>0.67358796296296297</v>
      </c>
      <c r="D184" s="2">
        <v>43082</v>
      </c>
      <c r="G184">
        <f>LOG(1.819/'Probe 4'!B184)/64460.268</f>
        <v>7.7644238486517936E-7</v>
      </c>
      <c r="I184">
        <f>LOG(1.819/'Probe 4'!D184)/64460.268</f>
        <v>-6.7862937791798679E-5</v>
      </c>
      <c r="J184">
        <f t="shared" si="2"/>
        <v>-14.068543395609961</v>
      </c>
    </row>
    <row r="185" spans="1:10" x14ac:dyDescent="0.25">
      <c r="A185">
        <v>366.1</v>
      </c>
      <c r="B185">
        <v>1.623</v>
      </c>
      <c r="C185" s="1">
        <v>0.67361111111111116</v>
      </c>
      <c r="D185" s="2">
        <v>43082</v>
      </c>
      <c r="G185">
        <f>LOG(1.819/'Probe 4'!B185)/64460.268</f>
        <v>7.6813486467744218E-7</v>
      </c>
      <c r="I185">
        <f>LOG(1.819/'Probe 4'!D185)/64460.268</f>
        <v>-6.7862937791798679E-5</v>
      </c>
      <c r="J185">
        <f t="shared" si="2"/>
        <v>-14.079300514166748</v>
      </c>
    </row>
    <row r="186" spans="1:10" x14ac:dyDescent="0.25">
      <c r="A186">
        <v>368.1</v>
      </c>
      <c r="B186">
        <v>1.6240000000000001</v>
      </c>
      <c r="C186" s="1">
        <v>0.67363425925925924</v>
      </c>
      <c r="D186" s="2">
        <v>43082</v>
      </c>
      <c r="G186">
        <f>LOG(1.819/'Probe 4'!B186)/64460.268</f>
        <v>7.6398494276081857E-7</v>
      </c>
      <c r="I186">
        <f>LOG(1.819/'Probe 4'!D186)/64460.268</f>
        <v>-6.7862937791798679E-5</v>
      </c>
      <c r="J186">
        <f t="shared" si="2"/>
        <v>-14.084717756402352</v>
      </c>
    </row>
    <row r="187" spans="1:10" x14ac:dyDescent="0.25">
      <c r="A187">
        <v>370.1</v>
      </c>
      <c r="B187">
        <v>1.625</v>
      </c>
      <c r="C187" s="1">
        <v>0.67365740740740743</v>
      </c>
      <c r="D187" s="2">
        <v>43082</v>
      </c>
      <c r="G187">
        <f>LOG(1.819/'Probe 4'!B187)/64460.268</f>
        <v>7.5983757542848564E-7</v>
      </c>
      <c r="I187">
        <f>LOG(1.819/'Probe 4'!D187)/64460.268</f>
        <v>-6.7862937791798679E-5</v>
      </c>
      <c r="J187">
        <f t="shared" si="2"/>
        <v>-14.090161143048135</v>
      </c>
    </row>
    <row r="188" spans="1:10" x14ac:dyDescent="0.25">
      <c r="A188">
        <v>372.1</v>
      </c>
      <c r="B188">
        <v>1.627</v>
      </c>
      <c r="C188" s="1">
        <v>0.6736805555555555</v>
      </c>
      <c r="D188" s="2">
        <v>43082</v>
      </c>
      <c r="G188">
        <f>LOG(1.819/'Probe 4'!B188)/64460.268</f>
        <v>7.5155049194993719E-7</v>
      </c>
      <c r="I188">
        <f>LOG(1.819/'Probe 4'!D188)/64460.268</f>
        <v>-6.7862937791798679E-5</v>
      </c>
      <c r="J188">
        <f t="shared" si="2"/>
        <v>-14.101127441786939</v>
      </c>
    </row>
    <row r="189" spans="1:10" x14ac:dyDescent="0.25">
      <c r="A189">
        <v>374.1</v>
      </c>
      <c r="B189">
        <v>1.6279999999999999</v>
      </c>
      <c r="C189" s="1">
        <v>0.6737037037037038</v>
      </c>
      <c r="D189" s="2">
        <v>43082</v>
      </c>
      <c r="G189">
        <f>LOG(1.819/'Probe 4'!B189)/64460.268</f>
        <v>7.4741076953482712E-7</v>
      </c>
      <c r="I189">
        <f>LOG(1.819/'Probe 4'!D189)/64460.268</f>
        <v>-6.7862937791798679E-5</v>
      </c>
      <c r="J189">
        <f t="shared" si="2"/>
        <v>-14.106650910666721</v>
      </c>
    </row>
    <row r="190" spans="1:10" x14ac:dyDescent="0.25">
      <c r="A190">
        <v>376.1</v>
      </c>
      <c r="B190">
        <v>1.629</v>
      </c>
      <c r="C190" s="1">
        <v>0.67372685185185188</v>
      </c>
      <c r="D190" s="2">
        <v>43082</v>
      </c>
      <c r="G190">
        <f>LOG(1.819/'Probe 4'!B190)/64460.268</f>
        <v>7.4327358916618464E-7</v>
      </c>
      <c r="I190">
        <f>LOG(1.819/'Probe 4'!D190)/64460.268</f>
        <v>-6.7862937791798679E-5</v>
      </c>
      <c r="J190">
        <f t="shared" si="2"/>
        <v>-14.112201637709498</v>
      </c>
    </row>
    <row r="191" spans="1:10" x14ac:dyDescent="0.25">
      <c r="A191">
        <v>378.1</v>
      </c>
      <c r="B191">
        <v>1.63</v>
      </c>
      <c r="C191" s="1">
        <v>0.67375000000000007</v>
      </c>
      <c r="D191" s="2">
        <v>43082</v>
      </c>
      <c r="G191">
        <f>LOG(1.819/'Probe 4'!B191)/64460.268</f>
        <v>7.3913894772398032E-7</v>
      </c>
      <c r="I191">
        <f>LOG(1.819/'Probe 4'!D191)/64460.268</f>
        <v>-6.7862937791798679E-5</v>
      </c>
      <c r="J191">
        <f t="shared" si="2"/>
        <v>-14.117779912394619</v>
      </c>
    </row>
    <row r="192" spans="1:10" x14ac:dyDescent="0.25">
      <c r="A192">
        <v>380.1</v>
      </c>
      <c r="B192">
        <v>1.631</v>
      </c>
      <c r="C192" s="1">
        <v>0.67377314814814815</v>
      </c>
      <c r="D192" s="2">
        <v>43082</v>
      </c>
      <c r="G192">
        <f>LOG(1.819/'Probe 4'!B192)/64460.268</f>
        <v>7.3500684209391964E-7</v>
      </c>
      <c r="I192">
        <f>LOG(1.819/'Probe 4'!D192)/64460.268</f>
        <v>-6.7862937791798679E-5</v>
      </c>
      <c r="J192">
        <f t="shared" si="2"/>
        <v>-14.123386028805584</v>
      </c>
    </row>
    <row r="193" spans="1:10" x14ac:dyDescent="0.25">
      <c r="A193">
        <v>382.1</v>
      </c>
      <c r="B193">
        <v>1.6319999999999999</v>
      </c>
      <c r="C193" s="1">
        <v>0.67379629629629623</v>
      </c>
      <c r="D193" s="2">
        <v>43082</v>
      </c>
      <c r="G193">
        <f>LOG(1.819/'Probe 4'!B193)/64460.268</f>
        <v>7.3087726916743945E-7</v>
      </c>
      <c r="I193">
        <f>LOG(1.819/'Probe 4'!D193)/64460.268</f>
        <v>-6.7862937791798679E-5</v>
      </c>
      <c r="J193">
        <f t="shared" si="2"/>
        <v>-14.129020285728268</v>
      </c>
    </row>
    <row r="194" spans="1:10" x14ac:dyDescent="0.25">
      <c r="A194">
        <v>384.1</v>
      </c>
      <c r="B194">
        <v>1.6339999999999999</v>
      </c>
      <c r="C194" s="1">
        <v>0.67381944444444442</v>
      </c>
      <c r="D194" s="2">
        <v>43082</v>
      </c>
      <c r="G194">
        <f>LOG(1.819/'Probe 4'!B194)/64460.268</f>
        <v>7.2262570901949812E-7</v>
      </c>
      <c r="I194">
        <f>LOG(1.819/'Probe 4'!D194)/64460.268</f>
        <v>-6.7862937791798679E-5</v>
      </c>
      <c r="J194">
        <f t="shared" si="2"/>
        <v>-14.14037444037214</v>
      </c>
    </row>
    <row r="195" spans="1:10" x14ac:dyDescent="0.25">
      <c r="A195">
        <v>386.1</v>
      </c>
      <c r="B195">
        <v>1.635</v>
      </c>
      <c r="C195" s="1">
        <v>0.67384259259259249</v>
      </c>
      <c r="D195" s="2">
        <v>43082</v>
      </c>
      <c r="G195">
        <f>LOG(1.819/'Probe 4'!B195)/64460.268</f>
        <v>7.1850371560941491E-7</v>
      </c>
      <c r="I195">
        <f>LOG(1.819/'Probe 4'!D195)/64460.268</f>
        <v>-6.7862937791798679E-5</v>
      </c>
      <c r="J195">
        <f t="shared" ref="J195:J258" si="3">LN(G195)</f>
        <v>-14.146094960098441</v>
      </c>
    </row>
    <row r="196" spans="1:10" x14ac:dyDescent="0.25">
      <c r="A196">
        <v>388.1</v>
      </c>
      <c r="B196">
        <v>1.6359999999999999</v>
      </c>
      <c r="C196" s="1">
        <v>0.67386574074074079</v>
      </c>
      <c r="D196" s="2">
        <v>43082</v>
      </c>
      <c r="G196">
        <f>LOG(1.819/'Probe 4'!B196)/64460.268</f>
        <v>7.1438424252563488E-7</v>
      </c>
      <c r="I196">
        <f>LOG(1.819/'Probe 4'!D196)/64460.268</f>
        <v>-6.7862937791798679E-5</v>
      </c>
      <c r="J196">
        <f t="shared" si="3"/>
        <v>-14.151844864562381</v>
      </c>
    </row>
    <row r="197" spans="1:10" x14ac:dyDescent="0.25">
      <c r="A197">
        <v>390.1</v>
      </c>
      <c r="B197">
        <v>1.637</v>
      </c>
      <c r="C197" s="1">
        <v>0.67388888888888887</v>
      </c>
      <c r="D197" s="2">
        <v>43082</v>
      </c>
      <c r="G197">
        <f>LOG(1.819/'Probe 4'!B197)/64460.268</f>
        <v>7.102672866880128E-7</v>
      </c>
      <c r="I197">
        <f>LOG(1.819/'Probe 4'!D197)/64460.268</f>
        <v>-6.7862937791798679E-5</v>
      </c>
      <c r="J197">
        <f t="shared" si="3"/>
        <v>-14.157624477630421</v>
      </c>
    </row>
    <row r="198" spans="1:10" x14ac:dyDescent="0.25">
      <c r="A198">
        <v>392.1</v>
      </c>
      <c r="B198">
        <v>1.6379999999999999</v>
      </c>
      <c r="C198" s="1">
        <v>0.67391203703703706</v>
      </c>
      <c r="D198" s="2">
        <v>43082</v>
      </c>
      <c r="G198">
        <f>LOG(1.819/'Probe 4'!B198)/64460.268</f>
        <v>7.0615284502205182E-7</v>
      </c>
      <c r="I198">
        <f>LOG(1.819/'Probe 4'!D198)/64460.268</f>
        <v>-6.7862937791798679E-5</v>
      </c>
      <c r="J198">
        <f t="shared" si="3"/>
        <v>-14.16343412851918</v>
      </c>
    </row>
    <row r="199" spans="1:10" x14ac:dyDescent="0.25">
      <c r="A199">
        <v>394.1</v>
      </c>
      <c r="B199">
        <v>1.639</v>
      </c>
      <c r="C199" s="1">
        <v>0.67393518518518514</v>
      </c>
      <c r="D199" s="2">
        <v>43082</v>
      </c>
      <c r="G199">
        <f>LOG(1.819/'Probe 4'!B199)/64460.268</f>
        <v>7.020409144588803E-7</v>
      </c>
      <c r="I199">
        <f>LOG(1.819/'Probe 4'!D199)/64460.268</f>
        <v>-6.7862937791798679E-5</v>
      </c>
      <c r="J199">
        <f t="shared" si="3"/>
        <v>-14.169274151914014</v>
      </c>
    </row>
    <row r="200" spans="1:10" x14ac:dyDescent="0.25">
      <c r="A200">
        <v>396.1</v>
      </c>
      <c r="B200">
        <v>1.64</v>
      </c>
      <c r="C200" s="1">
        <v>0.67395833333333333</v>
      </c>
      <c r="D200" s="2">
        <v>43082</v>
      </c>
      <c r="G200">
        <f>LOG(1.819/'Probe 4'!B200)/64460.268</f>
        <v>6.9793149193524424E-7</v>
      </c>
      <c r="I200">
        <f>LOG(1.819/'Probe 4'!D200)/64460.268</f>
        <v>-6.7862937791798679E-5</v>
      </c>
      <c r="J200">
        <f t="shared" si="3"/>
        <v>-14.175144888090884</v>
      </c>
    </row>
    <row r="201" spans="1:10" x14ac:dyDescent="0.25">
      <c r="A201">
        <v>398.1</v>
      </c>
      <c r="B201">
        <v>1.641</v>
      </c>
      <c r="C201" s="1">
        <v>0.6739814814814814</v>
      </c>
      <c r="D201" s="2">
        <v>43082</v>
      </c>
      <c r="G201">
        <f>LOG(1.819/'Probe 4'!B201)/64460.268</f>
        <v>6.9382457439349087E-7</v>
      </c>
      <c r="I201">
        <f>LOG(1.819/'Probe 4'!D201)/64460.268</f>
        <v>-6.7862937791798679E-5</v>
      </c>
      <c r="J201">
        <f t="shared" si="3"/>
        <v>-14.181046683041652</v>
      </c>
    </row>
    <row r="202" spans="1:10" x14ac:dyDescent="0.25">
      <c r="A202">
        <v>400.1</v>
      </c>
      <c r="B202">
        <v>1.643</v>
      </c>
      <c r="C202" s="1">
        <v>0.6740046296296297</v>
      </c>
      <c r="D202" s="2">
        <v>43082</v>
      </c>
      <c r="G202">
        <f>LOG(1.819/'Probe 4'!B202)/64460.268</f>
        <v>6.8561824205294734E-7</v>
      </c>
      <c r="I202">
        <f>LOG(1.819/'Probe 4'!D202)/64460.268</f>
        <v>-6.7862937791798679E-5</v>
      </c>
      <c r="J202">
        <f t="shared" si="3"/>
        <v>-14.192944862588359</v>
      </c>
    </row>
    <row r="203" spans="1:10" x14ac:dyDescent="0.25">
      <c r="A203">
        <v>402.1</v>
      </c>
      <c r="B203">
        <v>1.6439999999999999</v>
      </c>
      <c r="C203" s="1">
        <v>0.67402777777777778</v>
      </c>
      <c r="D203" s="2">
        <v>43082</v>
      </c>
      <c r="G203">
        <f>LOG(1.819/'Probe 4'!B203)/64460.268</f>
        <v>6.8151882116673795E-7</v>
      </c>
      <c r="I203">
        <f>LOG(1.819/'Probe 4'!D203)/64460.268</f>
        <v>-6.7862937791798679E-5</v>
      </c>
      <c r="J203">
        <f t="shared" si="3"/>
        <v>-14.198941968925233</v>
      </c>
    </row>
    <row r="204" spans="1:10" x14ac:dyDescent="0.25">
      <c r="A204">
        <v>404.1</v>
      </c>
      <c r="B204">
        <v>1.645</v>
      </c>
      <c r="C204" s="1">
        <v>0.67405092592592597</v>
      </c>
      <c r="D204" s="2">
        <v>43082</v>
      </c>
      <c r="G204">
        <f>LOG(1.819/'Probe 4'!B204)/64460.268</f>
        <v>6.7742189308754474E-7</v>
      </c>
      <c r="I204">
        <f>LOG(1.819/'Probe 4'!D204)/64460.268</f>
        <v>-6.7862937791798679E-5</v>
      </c>
      <c r="J204">
        <f t="shared" si="3"/>
        <v>-14.204971577794261</v>
      </c>
    </row>
    <row r="205" spans="1:10" x14ac:dyDescent="0.25">
      <c r="A205">
        <v>406.1</v>
      </c>
      <c r="B205">
        <v>1.6459999999999999</v>
      </c>
      <c r="C205" s="1">
        <v>0.67407407407407405</v>
      </c>
      <c r="D205" s="2">
        <v>43082</v>
      </c>
      <c r="G205">
        <f>LOG(1.819/'Probe 4'!B205)/64460.268</f>
        <v>6.7332745478552103E-7</v>
      </c>
      <c r="I205">
        <f>LOG(1.819/'Probe 4'!D205)/64460.268</f>
        <v>-6.7862937791798679E-5</v>
      </c>
      <c r="J205">
        <f t="shared" si="3"/>
        <v>-14.211034065773935</v>
      </c>
    </row>
    <row r="206" spans="1:10" x14ac:dyDescent="0.25">
      <c r="A206">
        <v>408.1</v>
      </c>
      <c r="B206">
        <v>1.647</v>
      </c>
      <c r="C206" s="1">
        <v>0.67409722222222224</v>
      </c>
      <c r="D206" s="2">
        <v>43082</v>
      </c>
      <c r="G206">
        <f>LOG(1.819/'Probe 4'!B206)/64460.268</f>
        <v>6.6923550323633788E-7</v>
      </c>
      <c r="I206">
        <f>LOG(1.819/'Probe 4'!D206)/64460.268</f>
        <v>-6.7862937791798679E-5</v>
      </c>
      <c r="J206">
        <f t="shared" si="3"/>
        <v>-14.217129815988867</v>
      </c>
    </row>
    <row r="207" spans="1:10" x14ac:dyDescent="0.25">
      <c r="A207">
        <v>410.1</v>
      </c>
      <c r="B207">
        <v>1.6479999999999999</v>
      </c>
      <c r="C207" s="1">
        <v>0.67412037037037031</v>
      </c>
      <c r="D207" s="2">
        <v>43082</v>
      </c>
      <c r="G207">
        <f>LOG(1.819/'Probe 4'!B207)/64460.268</f>
        <v>6.6514603542117794E-7</v>
      </c>
      <c r="I207">
        <f>LOG(1.819/'Probe 4'!D207)/64460.268</f>
        <v>-6.7862937791798679E-5</v>
      </c>
      <c r="J207">
        <f t="shared" si="3"/>
        <v>-14.223259218262466</v>
      </c>
    </row>
    <row r="208" spans="1:10" x14ac:dyDescent="0.25">
      <c r="A208">
        <v>412.1</v>
      </c>
      <c r="B208">
        <v>1.649</v>
      </c>
      <c r="C208" s="1">
        <v>0.67414351851851861</v>
      </c>
      <c r="D208" s="2">
        <v>43082</v>
      </c>
      <c r="G208">
        <f>LOG(1.819/'Probe 4'!B208)/64460.268</f>
        <v>6.6105904832671088E-7</v>
      </c>
      <c r="I208">
        <f>LOG(1.819/'Probe 4'!D208)/64460.268</f>
        <v>-6.7862937791798679E-5</v>
      </c>
      <c r="J208">
        <f t="shared" si="3"/>
        <v>-14.229422669274118</v>
      </c>
    </row>
    <row r="209" spans="1:10" x14ac:dyDescent="0.25">
      <c r="A209">
        <v>414.1</v>
      </c>
      <c r="B209">
        <v>1.65</v>
      </c>
      <c r="C209" s="1">
        <v>0.67416666666666669</v>
      </c>
      <c r="D209" s="2">
        <v>43082</v>
      </c>
      <c r="G209">
        <f>LOG(1.819/'Probe 4'!B209)/64460.268</f>
        <v>6.5697453894509605E-7</v>
      </c>
      <c r="I209">
        <f>LOG(1.819/'Probe 4'!D209)/64460.268</f>
        <v>-6.7862937791798679E-5</v>
      </c>
      <c r="J209">
        <f t="shared" si="3"/>
        <v>-14.235620572720963</v>
      </c>
    </row>
    <row r="210" spans="1:10" x14ac:dyDescent="0.25">
      <c r="A210">
        <v>416.1</v>
      </c>
      <c r="B210">
        <v>1.651</v>
      </c>
      <c r="C210" s="1">
        <v>0.67418981481481488</v>
      </c>
      <c r="D210" s="2">
        <v>43082</v>
      </c>
      <c r="G210">
        <f>LOG(1.819/'Probe 4'!B210)/64460.268</f>
        <v>6.5289250427394914E-7</v>
      </c>
      <c r="I210">
        <f>LOG(1.819/'Probe 4'!D210)/64460.268</f>
        <v>-6.7862937791798679E-5</v>
      </c>
      <c r="J210">
        <f t="shared" si="3"/>
        <v>-14.241853339484532</v>
      </c>
    </row>
    <row r="211" spans="1:10" x14ac:dyDescent="0.25">
      <c r="A211">
        <v>418.1</v>
      </c>
      <c r="B211">
        <v>1.6519999999999999</v>
      </c>
      <c r="C211" s="1">
        <v>0.67421296296296296</v>
      </c>
      <c r="D211" s="2">
        <v>43082</v>
      </c>
      <c r="G211">
        <f>LOG(1.819/'Probe 4'!B211)/64460.268</f>
        <v>6.4881294131635016E-7</v>
      </c>
      <c r="I211">
        <f>LOG(1.819/'Probe 4'!D211)/64460.268</f>
        <v>-6.7862937791798679E-5</v>
      </c>
      <c r="J211">
        <f t="shared" si="3"/>
        <v>-14.248121387802291</v>
      </c>
    </row>
    <row r="212" spans="1:10" x14ac:dyDescent="0.25">
      <c r="A212">
        <v>420.1</v>
      </c>
      <c r="B212">
        <v>1.653</v>
      </c>
      <c r="C212" s="1">
        <v>0.67423611111111115</v>
      </c>
      <c r="D212" s="2">
        <v>43082</v>
      </c>
      <c r="G212">
        <f>LOG(1.819/'Probe 4'!B212)/64460.268</f>
        <v>6.4473584708081082E-7</v>
      </c>
      <c r="I212">
        <f>LOG(1.819/'Probe 4'!D212)/64460.268</f>
        <v>-6.7862937791798679E-5</v>
      </c>
      <c r="J212">
        <f t="shared" si="3"/>
        <v>-14.254425143444402</v>
      </c>
    </row>
    <row r="213" spans="1:10" x14ac:dyDescent="0.25">
      <c r="A213">
        <v>422.1</v>
      </c>
      <c r="B213">
        <v>1.6539999999999999</v>
      </c>
      <c r="C213" s="1">
        <v>0.67425925925925922</v>
      </c>
      <c r="D213" s="2">
        <v>43082</v>
      </c>
      <c r="G213">
        <f>LOG(1.819/'Probe 4'!B213)/64460.268</f>
        <v>6.406612185812773E-7</v>
      </c>
      <c r="I213">
        <f>LOG(1.819/'Probe 4'!D213)/64460.268</f>
        <v>-6.7862937791798679E-5</v>
      </c>
      <c r="J213">
        <f t="shared" si="3"/>
        <v>-14.260765039895762</v>
      </c>
    </row>
    <row r="214" spans="1:10" x14ac:dyDescent="0.25">
      <c r="A214">
        <v>424.1</v>
      </c>
      <c r="B214">
        <v>1.655</v>
      </c>
      <c r="C214" s="1">
        <v>0.6742824074074073</v>
      </c>
      <c r="D214" s="2">
        <v>43082</v>
      </c>
      <c r="G214">
        <f>LOG(1.819/'Probe 4'!B214)/64460.268</f>
        <v>6.3658905283710558E-7</v>
      </c>
      <c r="I214">
        <f>LOG(1.819/'Probe 4'!D214)/64460.268</f>
        <v>-6.7862937791798679E-5</v>
      </c>
      <c r="J214">
        <f t="shared" si="3"/>
        <v>-14.267141518543628</v>
      </c>
    </row>
    <row r="215" spans="1:10" x14ac:dyDescent="0.25">
      <c r="A215">
        <v>426.1</v>
      </c>
      <c r="B215">
        <v>1.657</v>
      </c>
      <c r="C215" s="1">
        <v>0.6743055555555556</v>
      </c>
      <c r="D215" s="2">
        <v>43082</v>
      </c>
      <c r="G215">
        <f>LOG(1.819/'Probe 4'!B215)/64460.268</f>
        <v>6.2845209771927801E-7</v>
      </c>
      <c r="I215">
        <f>LOG(1.819/'Probe 4'!D215)/64460.268</f>
        <v>-6.7862937791798679E-5</v>
      </c>
      <c r="J215">
        <f t="shared" si="3"/>
        <v>-14.28000602865564</v>
      </c>
    </row>
    <row r="216" spans="1:10" x14ac:dyDescent="0.25">
      <c r="A216">
        <v>428.1</v>
      </c>
      <c r="B216">
        <v>1.6579999999999999</v>
      </c>
      <c r="C216" s="1">
        <v>0.67432870370370368</v>
      </c>
      <c r="D216" s="2">
        <v>43082</v>
      </c>
      <c r="G216">
        <f>LOG(1.819/'Probe 4'!B216)/64460.268</f>
        <v>6.243873024112903E-7</v>
      </c>
      <c r="I216">
        <f>LOG(1.819/'Probe 4'!D216)/64460.268</f>
        <v>-6.7862937791798679E-5</v>
      </c>
      <c r="J216">
        <f t="shared" si="3"/>
        <v>-14.28649498417608</v>
      </c>
    </row>
    <row r="217" spans="1:10" x14ac:dyDescent="0.25">
      <c r="A217">
        <v>430.1</v>
      </c>
      <c r="B217">
        <v>1.659</v>
      </c>
      <c r="C217" s="1">
        <v>0.67435185185185187</v>
      </c>
      <c r="D217" s="2">
        <v>43082</v>
      </c>
      <c r="G217">
        <f>LOG(1.819/'Probe 4'!B217)/64460.268</f>
        <v>6.2032495798998068E-7</v>
      </c>
      <c r="I217">
        <f>LOG(1.819/'Probe 4'!D217)/64460.268</f>
        <v>-6.7862937791798679E-5</v>
      </c>
      <c r="J217">
        <f t="shared" si="3"/>
        <v>-14.29302237042293</v>
      </c>
    </row>
    <row r="218" spans="1:10" x14ac:dyDescent="0.25">
      <c r="A218">
        <v>432.1</v>
      </c>
      <c r="B218">
        <v>1.66</v>
      </c>
      <c r="C218" s="1">
        <v>0.67437499999999995</v>
      </c>
      <c r="D218" s="2">
        <v>43082</v>
      </c>
      <c r="G218">
        <f>LOG(1.819/'Probe 4'!B218)/64460.268</f>
        <v>6.1626506150158308E-7</v>
      </c>
      <c r="I218">
        <f>LOG(1.819/'Probe 4'!D218)/64460.268</f>
        <v>-6.7862937791798679E-5</v>
      </c>
      <c r="J218">
        <f t="shared" si="3"/>
        <v>-14.299588671317657</v>
      </c>
    </row>
    <row r="219" spans="1:10" x14ac:dyDescent="0.25">
      <c r="A219">
        <v>434.1</v>
      </c>
      <c r="B219">
        <v>1.661</v>
      </c>
      <c r="C219" s="1">
        <v>0.67439814814814814</v>
      </c>
      <c r="D219" s="2">
        <v>43082</v>
      </c>
      <c r="G219">
        <f>LOG(1.819/'Probe 4'!B219)/64460.268</f>
        <v>6.1220760999766623E-7</v>
      </c>
      <c r="I219">
        <f>LOG(1.819/'Probe 4'!D219)/64460.268</f>
        <v>-6.7862937791798679E-5</v>
      </c>
      <c r="J219">
        <f t="shared" si="3"/>
        <v>-14.306194379937928</v>
      </c>
    </row>
    <row r="220" spans="1:10" x14ac:dyDescent="0.25">
      <c r="A220">
        <v>436.1</v>
      </c>
      <c r="B220">
        <v>1.6619999999999999</v>
      </c>
      <c r="C220" s="1">
        <v>0.67442129629629621</v>
      </c>
      <c r="D220" s="2">
        <v>43082</v>
      </c>
      <c r="G220">
        <f>LOG(1.819/'Probe 4'!B220)/64460.268</f>
        <v>6.0815260053512901E-7</v>
      </c>
      <c r="I220">
        <f>LOG(1.819/'Probe 4'!D220)/64460.268</f>
        <v>-6.7862937791798679E-5</v>
      </c>
      <c r="J220">
        <f t="shared" si="3"/>
        <v>-14.312839998750141</v>
      </c>
    </row>
    <row r="221" spans="1:10" x14ac:dyDescent="0.25">
      <c r="A221">
        <v>438.1</v>
      </c>
      <c r="B221">
        <v>1.663</v>
      </c>
      <c r="C221" s="1">
        <v>0.67444444444444451</v>
      </c>
      <c r="D221" s="2">
        <v>43082</v>
      </c>
      <c r="G221">
        <f>LOG(1.819/'Probe 4'!B221)/64460.268</f>
        <v>6.041000301761753E-7</v>
      </c>
      <c r="I221">
        <f>LOG(1.819/'Probe 4'!D221)/64460.268</f>
        <v>-6.7862937791798679E-5</v>
      </c>
      <c r="J221">
        <f t="shared" si="3"/>
        <v>-14.319526039849432</v>
      </c>
    </row>
    <row r="222" spans="1:10" x14ac:dyDescent="0.25">
      <c r="A222">
        <v>440.1</v>
      </c>
      <c r="B222">
        <v>1.6639999999999999</v>
      </c>
      <c r="C222" s="1">
        <v>0.67446759259259259</v>
      </c>
      <c r="D222" s="2">
        <v>43082</v>
      </c>
      <c r="G222">
        <f>LOG(1.819/'Probe 4'!B222)/64460.268</f>
        <v>6.0004989598830811E-7</v>
      </c>
      <c r="I222">
        <f>LOG(1.819/'Probe 4'!D222)/64460.268</f>
        <v>-6.7862937791798679E-5</v>
      </c>
      <c r="J222">
        <f t="shared" si="3"/>
        <v>-14.32625302520735</v>
      </c>
    </row>
    <row r="223" spans="1:10" x14ac:dyDescent="0.25">
      <c r="A223">
        <v>442.1</v>
      </c>
      <c r="B223">
        <v>1.665</v>
      </c>
      <c r="C223" s="1">
        <v>0.67449074074074078</v>
      </c>
      <c r="D223" s="2">
        <v>43082</v>
      </c>
      <c r="G223">
        <f>LOG(1.819/'Probe 4'!B223)/64460.268</f>
        <v>5.960021950443154E-7</v>
      </c>
      <c r="I223">
        <f>LOG(1.819/'Probe 4'!D223)/64460.268</f>
        <v>-6.7862937791798679E-5</v>
      </c>
      <c r="J223">
        <f t="shared" si="3"/>
        <v>-14.333021486927583</v>
      </c>
    </row>
    <row r="224" spans="1:10" x14ac:dyDescent="0.25">
      <c r="A224">
        <v>444.1</v>
      </c>
      <c r="B224">
        <v>1.6659999999999999</v>
      </c>
      <c r="C224" s="1">
        <v>0.67451388888888886</v>
      </c>
      <c r="D224" s="2">
        <v>43082</v>
      </c>
      <c r="G224">
        <f>LOG(1.819/'Probe 4'!B224)/64460.268</f>
        <v>5.9195692442226247E-7</v>
      </c>
      <c r="I224">
        <f>LOG(1.819/'Probe 4'!D224)/64460.268</f>
        <v>-6.7862937791798679E-5</v>
      </c>
      <c r="J224">
        <f t="shared" si="3"/>
        <v>-14.339831967509978</v>
      </c>
    </row>
    <row r="225" spans="1:10" x14ac:dyDescent="0.25">
      <c r="A225">
        <v>446.1</v>
      </c>
      <c r="B225">
        <v>1.667</v>
      </c>
      <c r="C225" s="1">
        <v>0.67453703703703705</v>
      </c>
      <c r="D225" s="2">
        <v>43082</v>
      </c>
      <c r="G225">
        <f>LOG(1.819/'Probe 4'!B225)/64460.268</f>
        <v>5.8791408120546791E-7</v>
      </c>
      <c r="I225">
        <f>LOG(1.819/'Probe 4'!D225)/64460.268</f>
        <v>-6.7862937791798679E-5</v>
      </c>
      <c r="J225">
        <f t="shared" si="3"/>
        <v>-14.346685020123275</v>
      </c>
    </row>
    <row r="226" spans="1:10" x14ac:dyDescent="0.25">
      <c r="A226">
        <v>448.1</v>
      </c>
      <c r="B226">
        <v>1.6679999999999999</v>
      </c>
      <c r="C226" s="1">
        <v>0.67456018518518512</v>
      </c>
      <c r="D226" s="2">
        <v>43082</v>
      </c>
      <c r="G226">
        <f>LOG(1.819/'Probe 4'!B226)/64460.268</f>
        <v>5.8387366248250321E-7</v>
      </c>
      <c r="I226">
        <f>LOG(1.819/'Probe 4'!D226)/64460.268</f>
        <v>-6.7862937791798679E-5</v>
      </c>
      <c r="J226">
        <f t="shared" si="3"/>
        <v>-14.353581208886766</v>
      </c>
    </row>
    <row r="227" spans="1:10" x14ac:dyDescent="0.25">
      <c r="A227">
        <v>450.1</v>
      </c>
      <c r="B227">
        <v>1.669</v>
      </c>
      <c r="C227" s="1">
        <v>0.67458333333333342</v>
      </c>
      <c r="D227" s="2">
        <v>43082</v>
      </c>
      <c r="G227">
        <f>LOG(1.819/'Probe 4'!B227)/64460.268</f>
        <v>5.7983566534716919E-7</v>
      </c>
      <c r="I227">
        <f>LOG(1.819/'Probe 4'!D227)/64460.268</f>
        <v>-6.7862937791798679E-5</v>
      </c>
      <c r="J227">
        <f t="shared" si="3"/>
        <v>-14.360521109161391</v>
      </c>
    </row>
    <row r="228" spans="1:10" x14ac:dyDescent="0.25">
      <c r="A228">
        <v>452.1</v>
      </c>
      <c r="B228">
        <v>1.67</v>
      </c>
      <c r="C228" s="1">
        <v>0.6746064814814815</v>
      </c>
      <c r="D228" s="2">
        <v>43082</v>
      </c>
      <c r="G228">
        <f>LOG(1.819/'Probe 4'!B228)/64460.268</f>
        <v>5.7580008689849544E-7</v>
      </c>
      <c r="I228">
        <f>LOG(1.819/'Probe 4'!D228)/64460.268</f>
        <v>-6.7862937791798679E-5</v>
      </c>
      <c r="J228">
        <f t="shared" si="3"/>
        <v>-14.367505307850502</v>
      </c>
    </row>
    <row r="229" spans="1:10" x14ac:dyDescent="0.25">
      <c r="A229">
        <v>454.1</v>
      </c>
      <c r="B229">
        <v>1.671</v>
      </c>
      <c r="C229" s="1">
        <v>0.67462962962962969</v>
      </c>
      <c r="D229" s="2">
        <v>43082</v>
      </c>
      <c r="G229">
        <f>LOG(1.819/'Probe 4'!B229)/64460.268</f>
        <v>5.717669242407156E-7</v>
      </c>
      <c r="I229">
        <f>LOG(1.819/'Probe 4'!D229)/64460.268</f>
        <v>-6.7862937791798679E-5</v>
      </c>
      <c r="J229">
        <f t="shared" si="3"/>
        <v>-14.374534403710797</v>
      </c>
    </row>
    <row r="230" spans="1:10" x14ac:dyDescent="0.25">
      <c r="A230">
        <v>456.1</v>
      </c>
      <c r="B230">
        <v>1.6719999999999999</v>
      </c>
      <c r="C230" s="1">
        <v>0.67465277777777777</v>
      </c>
      <c r="D230" s="2">
        <v>43082</v>
      </c>
      <c r="G230">
        <f>LOG(1.819/'Probe 4'!B230)/64460.268</f>
        <v>5.6773617448326471E-7</v>
      </c>
      <c r="I230">
        <f>LOG(1.819/'Probe 4'!D230)/64460.268</f>
        <v>-6.7862937791798679E-5</v>
      </c>
      <c r="J230">
        <f t="shared" si="3"/>
        <v>-14.381609007673774</v>
      </c>
    </row>
    <row r="231" spans="1:10" x14ac:dyDescent="0.25">
      <c r="A231">
        <v>458.1</v>
      </c>
      <c r="B231">
        <v>1.673</v>
      </c>
      <c r="C231" s="1">
        <v>0.67467592592592596</v>
      </c>
      <c r="D231" s="2">
        <v>43082</v>
      </c>
      <c r="G231">
        <f>LOG(1.819/'Probe 4'!B231)/64460.268</f>
        <v>5.6370783474075968E-7</v>
      </c>
      <c r="I231">
        <f>LOG(1.819/'Probe 4'!D231)/64460.268</f>
        <v>-6.7862937791798679E-5</v>
      </c>
      <c r="J231">
        <f t="shared" si="3"/>
        <v>-14.388729743178176</v>
      </c>
    </row>
    <row r="232" spans="1:10" x14ac:dyDescent="0.25">
      <c r="A232">
        <v>460.1</v>
      </c>
      <c r="B232">
        <v>1.6739999999999999</v>
      </c>
      <c r="C232" s="1">
        <v>0.67469907407407403</v>
      </c>
      <c r="D232" s="2">
        <v>43082</v>
      </c>
      <c r="G232">
        <f>LOG(1.819/'Probe 4'!B232)/64460.268</f>
        <v>5.5968190213299085E-7</v>
      </c>
      <c r="I232">
        <f>LOG(1.819/'Probe 4'!D232)/64460.268</f>
        <v>-6.7862937791798679E-5</v>
      </c>
      <c r="J232">
        <f t="shared" si="3"/>
        <v>-14.395897246513833</v>
      </c>
    </row>
    <row r="233" spans="1:10" x14ac:dyDescent="0.25">
      <c r="A233">
        <v>462.1</v>
      </c>
      <c r="B233">
        <v>1.6739999999999999</v>
      </c>
      <c r="C233" s="1">
        <v>0.67472222222222211</v>
      </c>
      <c r="D233" s="2">
        <v>43082</v>
      </c>
      <c r="G233">
        <f>LOG(1.819/'Probe 4'!B233)/64460.268</f>
        <v>5.5968190213299085E-7</v>
      </c>
      <c r="I233">
        <f>LOG(1.819/'Probe 4'!D233)/64460.268</f>
        <v>-6.7862937791798679E-5</v>
      </c>
      <c r="J233">
        <f t="shared" si="3"/>
        <v>-14.395897246513833</v>
      </c>
    </row>
    <row r="234" spans="1:10" x14ac:dyDescent="0.25">
      <c r="A234">
        <v>464.1</v>
      </c>
      <c r="B234">
        <v>1.6759999999999999</v>
      </c>
      <c r="C234" s="1">
        <v>0.67474537037037041</v>
      </c>
      <c r="D234" s="2">
        <v>43082</v>
      </c>
      <c r="G234">
        <f>LOG(1.819/'Probe 4'!B234)/64460.268</f>
        <v>5.5163724682661696E-7</v>
      </c>
      <c r="I234">
        <f>LOG(1.819/'Probe 4'!D234)/64460.268</f>
        <v>-6.7862937791798679E-5</v>
      </c>
      <c r="J234">
        <f t="shared" si="3"/>
        <v>-14.410375168240597</v>
      </c>
    </row>
    <row r="235" spans="1:10" x14ac:dyDescent="0.25">
      <c r="A235">
        <v>466.1</v>
      </c>
      <c r="B235">
        <v>1.677</v>
      </c>
      <c r="C235" s="1">
        <v>0.67476851851851849</v>
      </c>
      <c r="D235" s="2">
        <v>43082</v>
      </c>
      <c r="G235">
        <f>LOG(1.819/'Probe 4'!B235)/64460.268</f>
        <v>5.4761851839334304E-7</v>
      </c>
      <c r="I235">
        <f>LOG(1.819/'Probe 4'!D235)/64460.268</f>
        <v>-6.7862937791798679E-5</v>
      </c>
      <c r="J235">
        <f t="shared" si="3"/>
        <v>-14.417686926731117</v>
      </c>
    </row>
    <row r="236" spans="1:10" x14ac:dyDescent="0.25">
      <c r="A236">
        <v>468.1</v>
      </c>
      <c r="B236">
        <v>1.6779999999999999</v>
      </c>
      <c r="C236" s="1">
        <v>0.67479166666666668</v>
      </c>
      <c r="D236" s="2">
        <v>43082</v>
      </c>
      <c r="G236">
        <f>LOG(1.819/'Probe 4'!B236)/64460.268</f>
        <v>5.436021856254475E-7</v>
      </c>
      <c r="I236">
        <f>LOG(1.819/'Probe 4'!D236)/64460.268</f>
        <v>-6.7862937791798679E-5</v>
      </c>
      <c r="J236">
        <f t="shared" si="3"/>
        <v>-14.425048134027307</v>
      </c>
    </row>
    <row r="237" spans="1:10" x14ac:dyDescent="0.25">
      <c r="A237">
        <v>470.1</v>
      </c>
      <c r="B237">
        <v>1.679</v>
      </c>
      <c r="C237" s="1">
        <v>0.67481481481481476</v>
      </c>
      <c r="D237" s="2">
        <v>43082</v>
      </c>
      <c r="G237">
        <f>LOG(1.819/'Probe 4'!B237)/64460.268</f>
        <v>5.3958824566839763E-7</v>
      </c>
      <c r="I237">
        <f>LOG(1.819/'Probe 4'!D237)/64460.268</f>
        <v>-6.7862937791798679E-5</v>
      </c>
      <c r="J237">
        <f t="shared" si="3"/>
        <v>-14.432459496266683</v>
      </c>
    </row>
    <row r="238" spans="1:10" x14ac:dyDescent="0.25">
      <c r="A238">
        <v>472.1</v>
      </c>
      <c r="B238">
        <v>1.679</v>
      </c>
      <c r="C238" s="1">
        <v>0.67483796296296295</v>
      </c>
      <c r="D238" s="2">
        <v>43082</v>
      </c>
      <c r="G238">
        <f>LOG(1.819/'Probe 4'!B238)/64460.268</f>
        <v>5.3958824566839763E-7</v>
      </c>
      <c r="I238">
        <f>LOG(1.819/'Probe 4'!D238)/64460.268</f>
        <v>-6.7862937791798679E-5</v>
      </c>
      <c r="J238">
        <f t="shared" si="3"/>
        <v>-14.432459496266683</v>
      </c>
    </row>
    <row r="239" spans="1:10" x14ac:dyDescent="0.25">
      <c r="A239">
        <v>474.1</v>
      </c>
      <c r="B239">
        <v>1.68</v>
      </c>
      <c r="C239" s="1">
        <v>0.67486111111111102</v>
      </c>
      <c r="D239" s="2">
        <v>43082</v>
      </c>
      <c r="G239">
        <f>LOG(1.819/'Probe 4'!B239)/64460.268</f>
        <v>5.3557669567276223E-7</v>
      </c>
      <c r="I239">
        <f>LOG(1.819/'Probe 4'!D239)/64460.268</f>
        <v>-6.7862937791798679E-5</v>
      </c>
      <c r="J239">
        <f t="shared" si="3"/>
        <v>-14.439921734769136</v>
      </c>
    </row>
    <row r="240" spans="1:10" x14ac:dyDescent="0.25">
      <c r="A240">
        <v>476.1</v>
      </c>
      <c r="B240">
        <v>1.681</v>
      </c>
      <c r="C240" s="1">
        <v>0.67488425925925932</v>
      </c>
      <c r="D240" s="2">
        <v>43082</v>
      </c>
      <c r="G240">
        <f>LOG(1.819/'Probe 4'!B240)/64460.268</f>
        <v>5.3156753279419396E-7</v>
      </c>
      <c r="I240">
        <f>LOG(1.819/'Probe 4'!D240)/64460.268</f>
        <v>-6.7862937791798679E-5</v>
      </c>
      <c r="J240">
        <f t="shared" si="3"/>
        <v>-14.447435586475466</v>
      </c>
    </row>
    <row r="241" spans="1:10" x14ac:dyDescent="0.25">
      <c r="A241">
        <v>478.1</v>
      </c>
      <c r="B241">
        <v>1.6819999999999999</v>
      </c>
      <c r="C241" s="1">
        <v>0.6749074074074074</v>
      </c>
      <c r="D241" s="2">
        <v>43082</v>
      </c>
      <c r="G241">
        <f>LOG(1.819/'Probe 4'!B241)/64460.268</f>
        <v>5.2756075419342281E-7</v>
      </c>
      <c r="I241">
        <f>LOG(1.819/'Probe 4'!D241)/64460.268</f>
        <v>-6.7862937791798679E-5</v>
      </c>
      <c r="J241">
        <f t="shared" si="3"/>
        <v>-14.455001804401791</v>
      </c>
    </row>
    <row r="242" spans="1:10" x14ac:dyDescent="0.25">
      <c r="A242">
        <v>480.1</v>
      </c>
      <c r="B242">
        <v>1.6830000000000001</v>
      </c>
      <c r="C242" s="1">
        <v>0.67493055555555559</v>
      </c>
      <c r="D242" s="2">
        <v>43082</v>
      </c>
      <c r="G242">
        <f>LOG(1.819/'Probe 4'!B242)/64460.268</f>
        <v>5.2355635703623928E-7</v>
      </c>
      <c r="I242">
        <f>LOG(1.819/'Probe 4'!D242)/64460.268</f>
        <v>-6.7862937791798679E-5</v>
      </c>
      <c r="J242">
        <f t="shared" si="3"/>
        <v>-14.462621158110666</v>
      </c>
    </row>
    <row r="243" spans="1:10" x14ac:dyDescent="0.25">
      <c r="A243">
        <v>482.1</v>
      </c>
      <c r="B243">
        <v>1.6839999999999999</v>
      </c>
      <c r="C243" s="1">
        <v>0.67495370370370367</v>
      </c>
      <c r="D243" s="2">
        <v>43082</v>
      </c>
      <c r="G243">
        <f>LOG(1.819/'Probe 4'!B243)/64460.268</f>
        <v>5.1955433849348672E-7</v>
      </c>
      <c r="I243">
        <f>LOG(1.819/'Probe 4'!D243)/64460.268</f>
        <v>-6.7862937791798679E-5</v>
      </c>
      <c r="J243">
        <f t="shared" si="3"/>
        <v>-14.470294434199536</v>
      </c>
    </row>
    <row r="244" spans="1:10" x14ac:dyDescent="0.25">
      <c r="A244">
        <v>484.1</v>
      </c>
      <c r="B244">
        <v>1.6839999999999999</v>
      </c>
      <c r="C244" s="1">
        <v>0.67497685185185186</v>
      </c>
      <c r="D244" s="2">
        <v>43082</v>
      </c>
      <c r="G244">
        <f>LOG(1.819/'Probe 4'!B244)/64460.268</f>
        <v>5.1955433849348672E-7</v>
      </c>
      <c r="I244">
        <f>LOG(1.819/'Probe 4'!D244)/64460.268</f>
        <v>-6.7862937791798679E-5</v>
      </c>
      <c r="J244">
        <f t="shared" si="3"/>
        <v>-14.470294434199536</v>
      </c>
    </row>
    <row r="245" spans="1:10" x14ac:dyDescent="0.25">
      <c r="A245">
        <v>486.1</v>
      </c>
      <c r="B245">
        <v>1.6850000000000001</v>
      </c>
      <c r="C245" s="1">
        <v>0.67499999999999993</v>
      </c>
      <c r="D245" s="2">
        <v>43082</v>
      </c>
      <c r="G245">
        <f>LOG(1.819/'Probe 4'!B245)/64460.268</f>
        <v>5.1555469574104347E-7</v>
      </c>
      <c r="I245">
        <f>LOG(1.819/'Probe 4'!D245)/64460.268</f>
        <v>-6.7862937791798679E-5</v>
      </c>
      <c r="J245">
        <f t="shared" si="3"/>
        <v>-14.478022436807386</v>
      </c>
    </row>
    <row r="246" spans="1:10" x14ac:dyDescent="0.25">
      <c r="A246">
        <v>488.1</v>
      </c>
      <c r="B246">
        <v>1.6859999999999999</v>
      </c>
      <c r="C246" s="1">
        <v>0.67502314814814823</v>
      </c>
      <c r="D246" s="2">
        <v>43082</v>
      </c>
      <c r="G246">
        <f>LOG(1.819/'Probe 4'!B246)/64460.268</f>
        <v>5.1155742595981775E-7</v>
      </c>
      <c r="I246">
        <f>LOG(1.819/'Probe 4'!D246)/64460.268</f>
        <v>-6.7862937791798679E-5</v>
      </c>
      <c r="J246">
        <f t="shared" si="3"/>
        <v>-14.485805988140338</v>
      </c>
    </row>
    <row r="247" spans="1:10" x14ac:dyDescent="0.25">
      <c r="A247">
        <v>490.1</v>
      </c>
      <c r="B247">
        <v>1.6870000000000001</v>
      </c>
      <c r="C247" s="1">
        <v>0.67504629629629631</v>
      </c>
      <c r="D247" s="2">
        <v>43082</v>
      </c>
      <c r="G247">
        <f>LOG(1.819/'Probe 4'!B247)/64460.268</f>
        <v>5.0756252633573192E-7</v>
      </c>
      <c r="I247">
        <f>LOG(1.819/'Probe 4'!D247)/64460.268</f>
        <v>-6.7862937791798679E-5</v>
      </c>
      <c r="J247">
        <f t="shared" si="3"/>
        <v>-14.493645929017106</v>
      </c>
    </row>
    <row r="248" spans="1:10" x14ac:dyDescent="0.25">
      <c r="A248">
        <v>492.1</v>
      </c>
      <c r="B248">
        <v>1.6879999999999999</v>
      </c>
      <c r="C248" s="1">
        <v>0.6750694444444445</v>
      </c>
      <c r="D248" s="2">
        <v>43082</v>
      </c>
      <c r="G248">
        <f>LOG(1.819/'Probe 4'!B248)/64460.268</f>
        <v>5.0356999405970982E-7</v>
      </c>
      <c r="I248">
        <f>LOG(1.819/'Probe 4'!D248)/64460.268</f>
        <v>-6.7862937791798679E-5</v>
      </c>
      <c r="J248">
        <f t="shared" si="3"/>
        <v>-14.501543119435166</v>
      </c>
    </row>
    <row r="249" spans="1:10" x14ac:dyDescent="0.25">
      <c r="A249">
        <v>494.1</v>
      </c>
      <c r="B249">
        <v>1.6890000000000001</v>
      </c>
      <c r="C249" s="1">
        <v>0.67509259259259258</v>
      </c>
      <c r="D249" s="2">
        <v>43082</v>
      </c>
      <c r="G249">
        <f>LOG(1.819/'Probe 4'!B249)/64460.268</f>
        <v>4.9957982632766668E-7</v>
      </c>
      <c r="I249">
        <f>LOG(1.819/'Probe 4'!D249)/64460.268</f>
        <v>-6.7862937791798679E-5</v>
      </c>
      <c r="J249">
        <f t="shared" si="3"/>
        <v>-14.509498439158653</v>
      </c>
    </row>
    <row r="250" spans="1:10" x14ac:dyDescent="0.25">
      <c r="A250">
        <v>496.1</v>
      </c>
      <c r="B250">
        <v>1.69</v>
      </c>
      <c r="C250" s="1">
        <v>0.67511574074074077</v>
      </c>
      <c r="D250" s="2">
        <v>43082</v>
      </c>
      <c r="G250">
        <f>LOG(1.819/'Probe 4'!B250)/64460.268</f>
        <v>4.9559202034049912E-7</v>
      </c>
      <c r="I250">
        <f>LOG(1.819/'Probe 4'!D250)/64460.268</f>
        <v>-6.7862937791798679E-5</v>
      </c>
      <c r="J250">
        <f t="shared" si="3"/>
        <v>-14.517512788328917</v>
      </c>
    </row>
    <row r="251" spans="1:10" x14ac:dyDescent="0.25">
      <c r="A251">
        <v>498.1</v>
      </c>
      <c r="B251">
        <v>1.6910000000000001</v>
      </c>
      <c r="C251" s="1">
        <v>0.67513888888888884</v>
      </c>
      <c r="D251" s="2">
        <v>43082</v>
      </c>
      <c r="G251">
        <f>LOG(1.819/'Probe 4'!B251)/64460.268</f>
        <v>4.9160657330406651E-7</v>
      </c>
      <c r="I251">
        <f>LOG(1.819/'Probe 4'!D251)/64460.268</f>
        <v>-6.7862937791798679E-5</v>
      </c>
      <c r="J251">
        <f t="shared" si="3"/>
        <v>-14.525587088098876</v>
      </c>
    </row>
    <row r="252" spans="1:10" x14ac:dyDescent="0.25">
      <c r="A252">
        <v>500.1</v>
      </c>
      <c r="B252">
        <v>1.6910000000000001</v>
      </c>
      <c r="C252" s="1">
        <v>0.67516203703703714</v>
      </c>
      <c r="D252" s="2">
        <v>43082</v>
      </c>
      <c r="G252">
        <f>LOG(1.819/'Probe 4'!B252)/64460.268</f>
        <v>4.9160657330406651E-7</v>
      </c>
      <c r="I252">
        <f>LOG(1.819/'Probe 4'!D252)/64460.268</f>
        <v>-6.7862937791798679E-5</v>
      </c>
      <c r="J252">
        <f t="shared" si="3"/>
        <v>-14.525587088098876</v>
      </c>
    </row>
    <row r="253" spans="1:10" x14ac:dyDescent="0.25">
      <c r="A253">
        <v>502.1</v>
      </c>
      <c r="B253">
        <v>1.6919999999999999</v>
      </c>
      <c r="C253" s="1">
        <v>0.67518518518518522</v>
      </c>
      <c r="D253" s="2">
        <v>43082</v>
      </c>
      <c r="G253">
        <f>LOG(1.819/'Probe 4'!B253)/64460.268</f>
        <v>4.8762348242918932E-7</v>
      </c>
      <c r="I253">
        <f>LOG(1.819/'Probe 4'!D253)/64460.268</f>
        <v>-6.7862937791798679E-5</v>
      </c>
      <c r="J253">
        <f t="shared" si="3"/>
        <v>-14.533722281292206</v>
      </c>
    </row>
    <row r="254" spans="1:10" x14ac:dyDescent="0.25">
      <c r="A254">
        <v>504.1</v>
      </c>
      <c r="B254">
        <v>1.6930000000000001</v>
      </c>
      <c r="C254" s="1">
        <v>0.6752083333333333</v>
      </c>
      <c r="D254" s="2">
        <v>43082</v>
      </c>
      <c r="G254">
        <f>LOG(1.819/'Probe 4'!B254)/64460.268</f>
        <v>4.8364274493162735E-7</v>
      </c>
      <c r="I254">
        <f>LOG(1.819/'Probe 4'!D254)/64460.268</f>
        <v>-6.7862937791798679E-5</v>
      </c>
      <c r="J254">
        <f t="shared" si="3"/>
        <v>-14.541919333088638</v>
      </c>
    </row>
    <row r="255" spans="1:10" x14ac:dyDescent="0.25">
      <c r="A255">
        <v>506.1</v>
      </c>
      <c r="B255">
        <v>1.694</v>
      </c>
      <c r="C255" s="1">
        <v>0.67523148148148149</v>
      </c>
      <c r="D255" s="2">
        <v>43082</v>
      </c>
      <c r="G255">
        <f>LOG(1.819/'Probe 4'!B255)/64460.268</f>
        <v>4.7966435803207388E-7</v>
      </c>
      <c r="I255">
        <f>LOG(1.819/'Probe 4'!D255)/64460.268</f>
        <v>-6.7862937791798679E-5</v>
      </c>
      <c r="J255">
        <f t="shared" si="3"/>
        <v>-14.550179231736497</v>
      </c>
    </row>
    <row r="256" spans="1:10" x14ac:dyDescent="0.25">
      <c r="A256">
        <v>508.1</v>
      </c>
      <c r="B256">
        <v>1.694</v>
      </c>
      <c r="C256" s="1">
        <v>0.67525462962962957</v>
      </c>
      <c r="D256" s="2">
        <v>43082</v>
      </c>
      <c r="G256">
        <f>LOG(1.819/'Probe 4'!B256)/64460.268</f>
        <v>4.7966435803207388E-7</v>
      </c>
      <c r="I256">
        <f>LOG(1.819/'Probe 4'!D256)/64460.268</f>
        <v>-6.7862937791798679E-5</v>
      </c>
      <c r="J256">
        <f t="shared" si="3"/>
        <v>-14.550179231736497</v>
      </c>
    </row>
    <row r="257" spans="1:10" x14ac:dyDescent="0.25">
      <c r="A257">
        <v>510.1</v>
      </c>
      <c r="B257">
        <v>1.6950000000000001</v>
      </c>
      <c r="C257" s="1">
        <v>0.67527777777777775</v>
      </c>
      <c r="D257" s="2">
        <v>43082</v>
      </c>
      <c r="G257">
        <f>LOG(1.819/'Probe 4'!B257)/64460.268</f>
        <v>4.7568831895614422E-7</v>
      </c>
      <c r="I257">
        <f>LOG(1.819/'Probe 4'!D257)/64460.268</f>
        <v>-6.7862937791798679E-5</v>
      </c>
      <c r="J257">
        <f t="shared" si="3"/>
        <v>-14.558502989293912</v>
      </c>
    </row>
    <row r="258" spans="1:10" x14ac:dyDescent="0.25">
      <c r="A258">
        <v>512.1</v>
      </c>
      <c r="B258">
        <v>1.696</v>
      </c>
      <c r="C258" s="1">
        <v>0.67530092592592583</v>
      </c>
      <c r="D258" s="2">
        <v>43082</v>
      </c>
      <c r="G258">
        <f>LOG(1.819/'Probe 4'!B258)/64460.268</f>
        <v>4.7171462493436397E-7</v>
      </c>
      <c r="I258">
        <f>LOG(1.819/'Probe 4'!D258)/64460.268</f>
        <v>-6.7862937791798679E-5</v>
      </c>
      <c r="J258">
        <f t="shared" si="3"/>
        <v>-14.5668916424</v>
      </c>
    </row>
    <row r="259" spans="1:10" x14ac:dyDescent="0.25">
      <c r="A259">
        <v>514.1</v>
      </c>
      <c r="B259">
        <v>1.6970000000000001</v>
      </c>
      <c r="C259" s="1">
        <v>0.67532407407407413</v>
      </c>
      <c r="D259" s="2">
        <v>43082</v>
      </c>
      <c r="G259">
        <f>LOG(1.819/'Probe 4'!B259)/64460.268</f>
        <v>4.6774327320214965E-7</v>
      </c>
      <c r="I259">
        <f>LOG(1.819/'Probe 4'!D259)/64460.268</f>
        <v>-6.7862937791798679E-5</v>
      </c>
      <c r="J259">
        <f t="shared" ref="J259:J322" si="4">LN(G259)</f>
        <v>-14.575346253077559</v>
      </c>
    </row>
    <row r="260" spans="1:10" x14ac:dyDescent="0.25">
      <c r="A260">
        <v>516.1</v>
      </c>
      <c r="B260">
        <v>1.698</v>
      </c>
      <c r="C260" s="1">
        <v>0.67534722222222221</v>
      </c>
      <c r="D260" s="2">
        <v>43082</v>
      </c>
      <c r="G260">
        <f>LOG(1.819/'Probe 4'!B260)/64460.268</f>
        <v>4.6377426099981045E-7</v>
      </c>
      <c r="I260">
        <f>LOG(1.819/'Probe 4'!D260)/64460.268</f>
        <v>-6.7862937791798679E-5</v>
      </c>
      <c r="J260">
        <f t="shared" si="4"/>
        <v>-14.583867909568751</v>
      </c>
    </row>
    <row r="261" spans="1:10" x14ac:dyDescent="0.25">
      <c r="A261">
        <v>518.1</v>
      </c>
      <c r="B261">
        <v>1.698</v>
      </c>
      <c r="C261" s="1">
        <v>0.6753703703703704</v>
      </c>
      <c r="D261" s="2">
        <v>43082</v>
      </c>
      <c r="G261">
        <f>LOG(1.819/'Probe 4'!B261)/64460.268</f>
        <v>4.6377426099981045E-7</v>
      </c>
      <c r="I261">
        <f>LOG(1.819/'Probe 4'!D261)/64460.268</f>
        <v>-6.7862937791798679E-5</v>
      </c>
      <c r="J261">
        <f t="shared" si="4"/>
        <v>-14.583867909568751</v>
      </c>
    </row>
    <row r="262" spans="1:10" x14ac:dyDescent="0.25">
      <c r="A262">
        <v>520.1</v>
      </c>
      <c r="B262">
        <v>1.6990000000000001</v>
      </c>
      <c r="C262" s="1">
        <v>0.67539351851851848</v>
      </c>
      <c r="D262" s="2">
        <v>43082</v>
      </c>
      <c r="G262">
        <f>LOG(1.819/'Probe 4'!B262)/64460.268</f>
        <v>4.5980758557252557E-7</v>
      </c>
      <c r="I262">
        <f>LOG(1.819/'Probe 4'!D262)/64460.268</f>
        <v>-6.7862937791798679E-5</v>
      </c>
      <c r="J262">
        <f t="shared" si="4"/>
        <v>-14.592457727205511</v>
      </c>
    </row>
    <row r="263" spans="1:10" x14ac:dyDescent="0.25">
      <c r="A263">
        <v>522.1</v>
      </c>
      <c r="B263">
        <v>1.7</v>
      </c>
      <c r="C263" s="1">
        <v>0.67541666666666667</v>
      </c>
      <c r="D263" s="2">
        <v>43082</v>
      </c>
      <c r="G263">
        <f>LOG(1.819/'Probe 4'!B263)/64460.268</f>
        <v>4.5584324417034177E-7</v>
      </c>
      <c r="I263">
        <f>LOG(1.819/'Probe 4'!D263)/64460.268</f>
        <v>-6.7862937791798679E-5</v>
      </c>
      <c r="J263">
        <f t="shared" si="4"/>
        <v>-14.601116849316334</v>
      </c>
    </row>
    <row r="264" spans="1:10" x14ac:dyDescent="0.25">
      <c r="A264">
        <v>524.1</v>
      </c>
      <c r="B264">
        <v>1.7</v>
      </c>
      <c r="C264" s="1">
        <v>0.67543981481481474</v>
      </c>
      <c r="D264" s="2">
        <v>43082</v>
      </c>
      <c r="G264">
        <f>LOG(1.819/'Probe 4'!B264)/64460.268</f>
        <v>4.5584324417034177E-7</v>
      </c>
      <c r="I264">
        <f>LOG(1.819/'Probe 4'!D264)/64460.268</f>
        <v>-6.7862937791798679E-5</v>
      </c>
      <c r="J264">
        <f t="shared" si="4"/>
        <v>-14.601116849316334</v>
      </c>
    </row>
    <row r="265" spans="1:10" x14ac:dyDescent="0.25">
      <c r="A265">
        <v>526.1</v>
      </c>
      <c r="B265">
        <v>1.7010000000000001</v>
      </c>
      <c r="C265" s="1">
        <v>0.67546296296296304</v>
      </c>
      <c r="D265" s="2">
        <v>43082</v>
      </c>
      <c r="G265">
        <f>LOG(1.819/'Probe 4'!B265)/64460.268</f>
        <v>4.5188123404815146E-7</v>
      </c>
      <c r="I265">
        <f>LOG(1.819/'Probe 4'!D265)/64460.268</f>
        <v>-6.7862937791798679E-5</v>
      </c>
      <c r="J265">
        <f t="shared" si="4"/>
        <v>-14.609846448171364</v>
      </c>
    </row>
    <row r="266" spans="1:10" x14ac:dyDescent="0.25">
      <c r="A266">
        <v>528.1</v>
      </c>
      <c r="B266">
        <v>1.702</v>
      </c>
      <c r="C266" s="1">
        <v>0.67548611111111112</v>
      </c>
      <c r="D266" s="2">
        <v>43082</v>
      </c>
      <c r="G266">
        <f>LOG(1.819/'Probe 4'!B266)/64460.268</f>
        <v>4.4792155246569122E-7</v>
      </c>
      <c r="I266">
        <f>LOG(1.819/'Probe 4'!D266)/64460.268</f>
        <v>-6.7862937791798679E-5</v>
      </c>
      <c r="J266">
        <f t="shared" si="4"/>
        <v>-14.618647725967657</v>
      </c>
    </row>
    <row r="267" spans="1:10" x14ac:dyDescent="0.25">
      <c r="A267">
        <v>530.1</v>
      </c>
      <c r="B267">
        <v>1.7030000000000001</v>
      </c>
      <c r="C267" s="1">
        <v>0.67550925925925931</v>
      </c>
      <c r="D267" s="2">
        <v>43082</v>
      </c>
      <c r="G267">
        <f>LOG(1.819/'Probe 4'!B267)/64460.268</f>
        <v>4.4396419668752424E-7</v>
      </c>
      <c r="I267">
        <f>LOG(1.819/'Probe 4'!D267)/64460.268</f>
        <v>-6.7862937791798679E-5</v>
      </c>
      <c r="J267">
        <f t="shared" si="4"/>
        <v>-14.627521915856773</v>
      </c>
    </row>
    <row r="268" spans="1:10" x14ac:dyDescent="0.25">
      <c r="A268">
        <v>532.1</v>
      </c>
      <c r="B268">
        <v>1.7030000000000001</v>
      </c>
      <c r="C268" s="1">
        <v>0.67553240740740739</v>
      </c>
      <c r="D268" s="2">
        <v>43082</v>
      </c>
      <c r="G268">
        <f>LOG(1.819/'Probe 4'!B268)/64460.268</f>
        <v>4.4396419668752424E-7</v>
      </c>
      <c r="I268">
        <f>LOG(1.819/'Probe 4'!D268)/64460.268</f>
        <v>-6.7862937791798679E-5</v>
      </c>
      <c r="J268">
        <f t="shared" si="4"/>
        <v>-14.627521915856773</v>
      </c>
    </row>
    <row r="269" spans="1:10" x14ac:dyDescent="0.25">
      <c r="A269">
        <v>534.1</v>
      </c>
      <c r="B269">
        <v>1.704</v>
      </c>
      <c r="C269" s="1">
        <v>0.67555555555555558</v>
      </c>
      <c r="D269" s="2">
        <v>43082</v>
      </c>
      <c r="G269">
        <f>LOG(1.819/'Probe 4'!B269)/64460.268</f>
        <v>4.4000916398303241E-7</v>
      </c>
      <c r="I269">
        <f>LOG(1.819/'Probe 4'!D269)/64460.268</f>
        <v>-6.7862937791798679E-5</v>
      </c>
      <c r="J269">
        <f t="shared" si="4"/>
        <v>-14.636470283016823</v>
      </c>
    </row>
    <row r="270" spans="1:10" x14ac:dyDescent="0.25">
      <c r="A270">
        <v>536.1</v>
      </c>
      <c r="B270">
        <v>1.7050000000000001</v>
      </c>
      <c r="C270" s="1">
        <v>0.67557870370370365</v>
      </c>
      <c r="D270" s="2">
        <v>43082</v>
      </c>
      <c r="G270">
        <f>LOG(1.819/'Probe 4'!B270)/64460.268</f>
        <v>4.3605645162640431E-7</v>
      </c>
      <c r="I270">
        <f>LOG(1.819/'Probe 4'!D270)/64460.268</f>
        <v>-6.7862937791798679E-5</v>
      </c>
      <c r="J270">
        <f t="shared" si="4"/>
        <v>-14.645494125771348</v>
      </c>
    </row>
    <row r="271" spans="1:10" x14ac:dyDescent="0.25">
      <c r="A271">
        <v>538.1</v>
      </c>
      <c r="B271">
        <v>1.706</v>
      </c>
      <c r="C271" s="1">
        <v>0.67560185185185195</v>
      </c>
      <c r="D271" s="2">
        <v>43082</v>
      </c>
      <c r="G271">
        <f>LOG(1.819/'Probe 4'!B271)/64460.268</f>
        <v>4.321060568966198E-7</v>
      </c>
      <c r="I271">
        <f>LOG(1.819/'Probe 4'!D271)/64460.268</f>
        <v>-6.7862937791798679E-5</v>
      </c>
      <c r="J271">
        <f t="shared" si="4"/>
        <v>-14.654594776757495</v>
      </c>
    </row>
    <row r="272" spans="1:10" x14ac:dyDescent="0.25">
      <c r="A272">
        <v>540.1</v>
      </c>
      <c r="B272">
        <v>1.706</v>
      </c>
      <c r="C272" s="1">
        <v>0.67562500000000003</v>
      </c>
      <c r="D272" s="2">
        <v>43082</v>
      </c>
      <c r="G272">
        <f>LOG(1.819/'Probe 4'!B272)/64460.268</f>
        <v>4.321060568966198E-7</v>
      </c>
      <c r="I272">
        <f>LOG(1.819/'Probe 4'!D272)/64460.268</f>
        <v>-6.7862937791798679E-5</v>
      </c>
      <c r="J272">
        <f t="shared" si="4"/>
        <v>-14.654594776757495</v>
      </c>
    </row>
    <row r="273" spans="1:10" x14ac:dyDescent="0.25">
      <c r="A273">
        <v>542.1</v>
      </c>
      <c r="B273">
        <v>1.7070000000000001</v>
      </c>
      <c r="C273" s="1">
        <v>0.67564814814814822</v>
      </c>
      <c r="D273" s="2">
        <v>43082</v>
      </c>
      <c r="G273">
        <f>LOG(1.819/'Probe 4'!B273)/64460.268</f>
        <v>4.2815797707744482E-7</v>
      </c>
      <c r="I273">
        <f>LOG(1.819/'Probe 4'!D273)/64460.268</f>
        <v>-6.7862937791798679E-5</v>
      </c>
      <c r="J273">
        <f t="shared" si="4"/>
        <v>-14.663773604146094</v>
      </c>
    </row>
    <row r="274" spans="1:10" x14ac:dyDescent="0.25">
      <c r="A274">
        <v>544.1</v>
      </c>
      <c r="B274">
        <v>1.708</v>
      </c>
      <c r="C274" s="1">
        <v>0.6756712962962963</v>
      </c>
      <c r="D274" s="2">
        <v>43082</v>
      </c>
      <c r="G274">
        <f>LOG(1.819/'Probe 4'!B274)/64460.268</f>
        <v>4.2421220945741836E-7</v>
      </c>
      <c r="I274">
        <f>LOG(1.819/'Probe 4'!D274)/64460.268</f>
        <v>-6.7862937791798679E-5</v>
      </c>
      <c r="J274">
        <f t="shared" si="4"/>
        <v>-14.673032012916456</v>
      </c>
    </row>
    <row r="275" spans="1:10" x14ac:dyDescent="0.25">
      <c r="A275">
        <v>546.1</v>
      </c>
      <c r="B275">
        <v>1.708</v>
      </c>
      <c r="C275" s="1">
        <v>0.67569444444444438</v>
      </c>
      <c r="D275" s="2">
        <v>43082</v>
      </c>
      <c r="G275">
        <f>LOG(1.819/'Probe 4'!B275)/64460.268</f>
        <v>4.2421220945741836E-7</v>
      </c>
      <c r="I275">
        <f>LOG(1.819/'Probe 4'!D275)/64460.268</f>
        <v>-6.7862937791798679E-5</v>
      </c>
      <c r="J275">
        <f t="shared" si="4"/>
        <v>-14.673032012916456</v>
      </c>
    </row>
    <row r="276" spans="1:10" x14ac:dyDescent="0.25">
      <c r="A276">
        <v>548.1</v>
      </c>
      <c r="B276">
        <v>1.7090000000000001</v>
      </c>
      <c r="C276" s="1">
        <v>0.67571759259259256</v>
      </c>
      <c r="D276" s="2">
        <v>43082</v>
      </c>
      <c r="G276">
        <f>LOG(1.819/'Probe 4'!B276)/64460.268</f>
        <v>4.2026875132983856E-7</v>
      </c>
      <c r="I276">
        <f>LOG(1.819/'Probe 4'!D276)/64460.268</f>
        <v>-6.7862937791798679E-5</v>
      </c>
      <c r="J276">
        <f t="shared" si="4"/>
        <v>-14.682371446188885</v>
      </c>
    </row>
    <row r="277" spans="1:10" x14ac:dyDescent="0.25">
      <c r="A277">
        <v>550.1</v>
      </c>
      <c r="B277">
        <v>1.71</v>
      </c>
      <c r="C277" s="1">
        <v>0.67574074074074064</v>
      </c>
      <c r="D277" s="2">
        <v>43082</v>
      </c>
      <c r="G277">
        <f>LOG(1.819/'Probe 4'!B277)/64460.268</f>
        <v>4.1632759999275363E-7</v>
      </c>
      <c r="I277">
        <f>LOG(1.819/'Probe 4'!D277)/64460.268</f>
        <v>-6.7862937791798679E-5</v>
      </c>
      <c r="J277">
        <f t="shared" si="4"/>
        <v>-14.691793386617983</v>
      </c>
    </row>
    <row r="278" spans="1:10" x14ac:dyDescent="0.25">
      <c r="A278">
        <v>552.1</v>
      </c>
      <c r="B278">
        <v>1.7110000000000001</v>
      </c>
      <c r="C278" s="1">
        <v>0.67576388888888894</v>
      </c>
      <c r="D278" s="2">
        <v>43082</v>
      </c>
      <c r="G278">
        <f>LOG(1.819/'Probe 4'!B278)/64460.268</f>
        <v>4.1238875274895291E-7</v>
      </c>
      <c r="I278">
        <f>LOG(1.819/'Probe 4'!D278)/64460.268</f>
        <v>-6.7862937791798679E-5</v>
      </c>
      <c r="J278">
        <f t="shared" si="4"/>
        <v>-14.701299357850214</v>
      </c>
    </row>
    <row r="279" spans="1:10" x14ac:dyDescent="0.25">
      <c r="A279">
        <v>554.1</v>
      </c>
      <c r="B279">
        <v>1.712</v>
      </c>
      <c r="C279" s="1">
        <v>0.67578703703703702</v>
      </c>
      <c r="D279" s="2">
        <v>43082</v>
      </c>
      <c r="G279">
        <f>LOG(1.819/'Probe 4'!B279)/64460.268</f>
        <v>4.084522069059525E-7</v>
      </c>
      <c r="I279">
        <f>LOG(1.819/'Probe 4'!D279)/64460.268</f>
        <v>-6.7862937791798679E-5</v>
      </c>
      <c r="J279">
        <f t="shared" si="4"/>
        <v>-14.71089092604924</v>
      </c>
    </row>
    <row r="280" spans="1:10" x14ac:dyDescent="0.25">
      <c r="A280">
        <v>556.1</v>
      </c>
      <c r="B280">
        <v>1.7130000000000001</v>
      </c>
      <c r="C280" s="1">
        <v>0.67581018518518521</v>
      </c>
      <c r="D280" s="2">
        <v>43082</v>
      </c>
      <c r="G280">
        <f>LOG(1.819/'Probe 4'!B280)/64460.268</f>
        <v>4.0451795977598259E-7</v>
      </c>
      <c r="I280">
        <f>LOG(1.819/'Probe 4'!D280)/64460.268</f>
        <v>-6.7862937791798679E-5</v>
      </c>
      <c r="J280">
        <f t="shared" si="4"/>
        <v>-14.720569701492888</v>
      </c>
    </row>
    <row r="281" spans="1:10" x14ac:dyDescent="0.25">
      <c r="A281">
        <v>558.1</v>
      </c>
      <c r="B281">
        <v>1.7130000000000001</v>
      </c>
      <c r="C281" s="1">
        <v>0.67583333333333329</v>
      </c>
      <c r="D281" s="2">
        <v>43082</v>
      </c>
      <c r="G281">
        <f>LOG(1.819/'Probe 4'!B281)/64460.268</f>
        <v>4.0451795977598259E-7</v>
      </c>
      <c r="I281">
        <f>LOG(1.819/'Probe 4'!D281)/64460.268</f>
        <v>-6.7862937791798679E-5</v>
      </c>
      <c r="J281">
        <f t="shared" si="4"/>
        <v>-14.720569701492888</v>
      </c>
    </row>
    <row r="282" spans="1:10" x14ac:dyDescent="0.25">
      <c r="A282">
        <v>560.1</v>
      </c>
      <c r="B282">
        <v>1.714</v>
      </c>
      <c r="C282" s="1">
        <v>0.67585648148148147</v>
      </c>
      <c r="D282" s="2">
        <v>43082</v>
      </c>
      <c r="G282">
        <f>LOG(1.819/'Probe 4'!B282)/64460.268</f>
        <v>4.0058600867598395E-7</v>
      </c>
      <c r="I282">
        <f>LOG(1.819/'Probe 4'!D282)/64460.268</f>
        <v>-6.7862937791798679E-5</v>
      </c>
      <c r="J282">
        <f t="shared" si="4"/>
        <v>-14.730337340245775</v>
      </c>
    </row>
    <row r="283" spans="1:10" x14ac:dyDescent="0.25">
      <c r="A283">
        <v>562.1</v>
      </c>
      <c r="B283">
        <v>1.7150000000000001</v>
      </c>
      <c r="C283" s="1">
        <v>0.67587962962962955</v>
      </c>
      <c r="D283" s="2">
        <v>43082</v>
      </c>
      <c r="G283">
        <f>LOG(1.819/'Probe 4'!B283)/64460.268</f>
        <v>3.9665635092758568E-7</v>
      </c>
      <c r="I283">
        <f>LOG(1.819/'Probe 4'!D283)/64460.268</f>
        <v>-6.7862937791798679E-5</v>
      </c>
      <c r="J283">
        <f t="shared" si="4"/>
        <v>-14.74019554591202</v>
      </c>
    </row>
    <row r="284" spans="1:10" x14ac:dyDescent="0.25">
      <c r="A284">
        <v>564.1</v>
      </c>
      <c r="B284">
        <v>1.716</v>
      </c>
      <c r="C284" s="1">
        <v>0.67590277777777785</v>
      </c>
      <c r="D284" s="2">
        <v>43082</v>
      </c>
      <c r="G284">
        <f>LOG(1.819/'Probe 4'!B284)/64460.268</f>
        <v>3.9272898385710948E-7</v>
      </c>
      <c r="I284">
        <f>LOG(1.819/'Probe 4'!D284)/64460.268</f>
        <v>-6.7862937791798679E-5</v>
      </c>
      <c r="J284">
        <f t="shared" si="4"/>
        <v>-14.750146071472551</v>
      </c>
    </row>
    <row r="285" spans="1:10" x14ac:dyDescent="0.25">
      <c r="A285">
        <v>566.1</v>
      </c>
      <c r="B285">
        <v>1.716</v>
      </c>
      <c r="C285" s="1">
        <v>0.67592592592592593</v>
      </c>
      <c r="D285" s="2">
        <v>43082</v>
      </c>
      <c r="G285">
        <f>LOG(1.819/'Probe 4'!B285)/64460.268</f>
        <v>3.9272898385710948E-7</v>
      </c>
      <c r="I285">
        <f>LOG(1.819/'Probe 4'!D285)/64460.268</f>
        <v>-6.7862937791798679E-5</v>
      </c>
      <c r="J285">
        <f t="shared" si="4"/>
        <v>-14.750146071472551</v>
      </c>
    </row>
    <row r="286" spans="1:10" x14ac:dyDescent="0.25">
      <c r="A286">
        <v>568.1</v>
      </c>
      <c r="B286">
        <v>1.7170000000000001</v>
      </c>
      <c r="C286" s="1">
        <v>0.67594907407407412</v>
      </c>
      <c r="D286" s="2">
        <v>43082</v>
      </c>
      <c r="G286">
        <f>LOG(1.819/'Probe 4'!B286)/64460.268</f>
        <v>3.8880390479554008E-7</v>
      </c>
      <c r="I286">
        <f>LOG(1.819/'Probe 4'!D286)/64460.268</f>
        <v>-6.7862937791798679E-5</v>
      </c>
      <c r="J286">
        <f t="shared" si="4"/>
        <v>-14.760190721212155</v>
      </c>
    </row>
    <row r="287" spans="1:10" x14ac:dyDescent="0.25">
      <c r="A287">
        <v>570.1</v>
      </c>
      <c r="B287">
        <v>1.718</v>
      </c>
      <c r="C287" s="1">
        <v>0.6759722222222222</v>
      </c>
      <c r="D287" s="2">
        <v>43082</v>
      </c>
      <c r="G287">
        <f>LOG(1.819/'Probe 4'!B287)/64460.268</f>
        <v>3.8488111107853461E-7</v>
      </c>
      <c r="I287">
        <f>LOG(1.819/'Probe 4'!D287)/64460.268</f>
        <v>-6.7862937791798679E-5</v>
      </c>
      <c r="J287">
        <f t="shared" si="4"/>
        <v>-14.770331352741321</v>
      </c>
    </row>
    <row r="288" spans="1:10" x14ac:dyDescent="0.25">
      <c r="A288">
        <v>572.1</v>
      </c>
      <c r="B288">
        <v>1.718</v>
      </c>
      <c r="C288" s="1">
        <v>0.67599537037037039</v>
      </c>
      <c r="D288" s="2">
        <v>43082</v>
      </c>
      <c r="G288">
        <f>LOG(1.819/'Probe 4'!B288)/64460.268</f>
        <v>3.8488111107853461E-7</v>
      </c>
      <c r="I288">
        <f>LOG(1.819/'Probe 4'!D288)/64460.268</f>
        <v>-6.7862937791798679E-5</v>
      </c>
      <c r="J288">
        <f t="shared" si="4"/>
        <v>-14.770331352741321</v>
      </c>
    </row>
    <row r="289" spans="1:10" x14ac:dyDescent="0.25">
      <c r="A289">
        <v>574.1</v>
      </c>
      <c r="B289">
        <v>1.7190000000000001</v>
      </c>
      <c r="C289" s="1">
        <v>0.67601851851851846</v>
      </c>
      <c r="D289" s="2">
        <v>43082</v>
      </c>
      <c r="G289">
        <f>LOG(1.819/'Probe 4'!B289)/64460.268</f>
        <v>3.8096060004639003E-7</v>
      </c>
      <c r="I289">
        <f>LOG(1.819/'Probe 4'!D289)/64460.268</f>
        <v>-6.7862937791798679E-5</v>
      </c>
      <c r="J289">
        <f t="shared" si="4"/>
        <v>-14.780569879118827</v>
      </c>
    </row>
    <row r="290" spans="1:10" x14ac:dyDescent="0.25">
      <c r="A290">
        <v>576.1</v>
      </c>
      <c r="B290">
        <v>1.72</v>
      </c>
      <c r="C290" s="1">
        <v>0.67604166666666676</v>
      </c>
      <c r="D290" s="2">
        <v>43082</v>
      </c>
      <c r="G290">
        <f>LOG(1.819/'Probe 4'!B290)/64460.268</f>
        <v>3.7704236904405398E-7</v>
      </c>
      <c r="I290">
        <f>LOG(1.819/'Probe 4'!D290)/64460.268</f>
        <v>-6.7862937791798679E-5</v>
      </c>
      <c r="J290">
        <f t="shared" si="4"/>
        <v>-14.790908271080852</v>
      </c>
    </row>
    <row r="291" spans="1:10" x14ac:dyDescent="0.25">
      <c r="A291">
        <v>578.1</v>
      </c>
      <c r="B291">
        <v>1.72</v>
      </c>
      <c r="C291" s="1">
        <v>0.67606481481481484</v>
      </c>
      <c r="D291" s="2">
        <v>43082</v>
      </c>
      <c r="G291">
        <f>LOG(1.819/'Probe 4'!B291)/64460.268</f>
        <v>3.7704236904405398E-7</v>
      </c>
      <c r="I291">
        <f>LOG(1.819/'Probe 4'!D291)/64460.268</f>
        <v>-6.7862937791798679E-5</v>
      </c>
      <c r="J291">
        <f t="shared" si="4"/>
        <v>-14.790908271080852</v>
      </c>
    </row>
    <row r="292" spans="1:10" x14ac:dyDescent="0.25">
      <c r="A292">
        <v>580.1</v>
      </c>
      <c r="B292">
        <v>1.7210000000000001</v>
      </c>
      <c r="C292" s="1">
        <v>0.67608796296296303</v>
      </c>
      <c r="D292" s="2">
        <v>43082</v>
      </c>
      <c r="G292">
        <f>LOG(1.819/'Probe 4'!B292)/64460.268</f>
        <v>3.7312641542109711E-7</v>
      </c>
      <c r="I292">
        <f>LOG(1.819/'Probe 4'!D292)/64460.268</f>
        <v>-6.7862937791798679E-5</v>
      </c>
      <c r="J292">
        <f t="shared" si="4"/>
        <v>-14.801348559383364</v>
      </c>
    </row>
    <row r="293" spans="1:10" x14ac:dyDescent="0.25">
      <c r="A293">
        <v>582.1</v>
      </c>
      <c r="B293">
        <v>1.722</v>
      </c>
      <c r="C293" s="1">
        <v>0.67611111111111111</v>
      </c>
      <c r="D293" s="2">
        <v>43082</v>
      </c>
      <c r="G293">
        <f>LOG(1.819/'Probe 4'!B293)/64460.268</f>
        <v>3.6921273653171364E-7</v>
      </c>
      <c r="I293">
        <f>LOG(1.819/'Probe 4'!D293)/64460.268</f>
        <v>-6.7862937791798679E-5</v>
      </c>
      <c r="J293">
        <f t="shared" si="4"/>
        <v>-14.81189283726455</v>
      </c>
    </row>
    <row r="294" spans="1:10" x14ac:dyDescent="0.25">
      <c r="A294">
        <v>584.1</v>
      </c>
      <c r="B294">
        <v>1.722</v>
      </c>
      <c r="C294" s="1">
        <v>0.6761342592592593</v>
      </c>
      <c r="D294" s="2">
        <v>43082</v>
      </c>
      <c r="G294">
        <f>LOG(1.819/'Probe 4'!B294)/64460.268</f>
        <v>3.6921273653171364E-7</v>
      </c>
      <c r="I294">
        <f>LOG(1.819/'Probe 4'!D294)/64460.268</f>
        <v>-6.7862937791798679E-5</v>
      </c>
      <c r="J294">
        <f t="shared" si="4"/>
        <v>-14.81189283726455</v>
      </c>
    </row>
    <row r="295" spans="1:10" x14ac:dyDescent="0.25">
      <c r="A295">
        <v>586.1</v>
      </c>
      <c r="B295">
        <v>1.7230000000000001</v>
      </c>
      <c r="C295" s="1">
        <v>0.67615740740740737</v>
      </c>
      <c r="D295" s="2">
        <v>43082</v>
      </c>
      <c r="G295">
        <f>LOG(1.819/'Probe 4'!B295)/64460.268</f>
        <v>3.6530132973469936E-7</v>
      </c>
      <c r="I295">
        <f>LOG(1.819/'Probe 4'!D295)/64460.268</f>
        <v>-6.7862937791798679E-5</v>
      </c>
      <c r="J295">
        <f t="shared" si="4"/>
        <v>-14.822543263034911</v>
      </c>
    </row>
    <row r="296" spans="1:10" x14ac:dyDescent="0.25">
      <c r="A296">
        <v>588.1</v>
      </c>
      <c r="B296">
        <v>1.724</v>
      </c>
      <c r="C296" s="1">
        <v>0.67618055555555545</v>
      </c>
      <c r="D296" s="2">
        <v>43082</v>
      </c>
      <c r="G296">
        <f>LOG(1.819/'Probe 4'!B296)/64460.268</f>
        <v>3.6139219239345326E-7</v>
      </c>
      <c r="I296">
        <f>LOG(1.819/'Probe 4'!D296)/64460.268</f>
        <v>-6.7862937791798679E-5</v>
      </c>
      <c r="J296">
        <f t="shared" si="4"/>
        <v>-14.833302062802906</v>
      </c>
    </row>
    <row r="297" spans="1:10" x14ac:dyDescent="0.25">
      <c r="A297">
        <v>590.1</v>
      </c>
      <c r="B297">
        <v>1.724</v>
      </c>
      <c r="C297" s="1">
        <v>0.67620370370370375</v>
      </c>
      <c r="D297" s="2">
        <v>43082</v>
      </c>
      <c r="G297">
        <f>LOG(1.819/'Probe 4'!B297)/64460.268</f>
        <v>3.6139219239345326E-7</v>
      </c>
      <c r="I297">
        <f>LOG(1.819/'Probe 4'!D297)/64460.268</f>
        <v>-6.7862937791798679E-5</v>
      </c>
      <c r="J297">
        <f t="shared" si="4"/>
        <v>-14.833302062802906</v>
      </c>
    </row>
    <row r="298" spans="1:10" x14ac:dyDescent="0.25">
      <c r="A298">
        <v>592.1</v>
      </c>
      <c r="B298">
        <v>1.7250000000000001</v>
      </c>
      <c r="C298" s="1">
        <v>0.67622685185185183</v>
      </c>
      <c r="D298" s="2">
        <v>43082</v>
      </c>
      <c r="G298">
        <f>LOG(1.819/'Probe 4'!B298)/64460.268</f>
        <v>3.574853218759592E-7</v>
      </c>
      <c r="I298">
        <f>LOG(1.819/'Probe 4'!D298)/64460.268</f>
        <v>-6.7862937791798679E-5</v>
      </c>
      <c r="J298">
        <f t="shared" si="4"/>
        <v>-14.844171533344863</v>
      </c>
    </row>
    <row r="299" spans="1:10" x14ac:dyDescent="0.25">
      <c r="A299">
        <v>594.1</v>
      </c>
      <c r="B299">
        <v>1.7250000000000001</v>
      </c>
      <c r="C299" s="1">
        <v>0.67625000000000002</v>
      </c>
      <c r="D299" s="2">
        <v>43082</v>
      </c>
      <c r="G299">
        <f>LOG(1.819/'Probe 4'!B299)/64460.268</f>
        <v>3.574853218759592E-7</v>
      </c>
      <c r="I299">
        <f>LOG(1.819/'Probe 4'!D299)/64460.268</f>
        <v>-6.7862937791798679E-5</v>
      </c>
      <c r="J299">
        <f t="shared" si="4"/>
        <v>-14.844171533344863</v>
      </c>
    </row>
    <row r="300" spans="1:10" x14ac:dyDescent="0.25">
      <c r="A300">
        <v>596.1</v>
      </c>
      <c r="B300">
        <v>1.726</v>
      </c>
      <c r="C300" s="1">
        <v>0.6762731481481481</v>
      </c>
      <c r="D300" s="2">
        <v>43082</v>
      </c>
      <c r="G300">
        <f>LOG(1.819/'Probe 4'!B300)/64460.268</f>
        <v>3.5358071555477897E-7</v>
      </c>
      <c r="I300">
        <f>LOG(1.819/'Probe 4'!D300)/64460.268</f>
        <v>-6.7862937791798679E-5</v>
      </c>
      <c r="J300">
        <f t="shared" si="4"/>
        <v>-14.855154045128348</v>
      </c>
    </row>
    <row r="301" spans="1:10" x14ac:dyDescent="0.25">
      <c r="A301">
        <v>598.1</v>
      </c>
      <c r="B301">
        <v>1.7270000000000001</v>
      </c>
      <c r="C301" s="1">
        <v>0.67629629629629628</v>
      </c>
      <c r="D301" s="2">
        <v>43082</v>
      </c>
      <c r="G301">
        <f>LOG(1.819/'Probe 4'!B301)/64460.268</f>
        <v>3.4967837080703352E-7</v>
      </c>
      <c r="I301">
        <f>LOG(1.819/'Probe 4'!D301)/64460.268</f>
        <v>-6.7862937791798679E-5</v>
      </c>
      <c r="J301">
        <f t="shared" si="4"/>
        <v>-14.866252045498998</v>
      </c>
    </row>
    <row r="302" spans="1:10" x14ac:dyDescent="0.25">
      <c r="A302">
        <v>600.1</v>
      </c>
      <c r="B302">
        <v>1.7270000000000001</v>
      </c>
      <c r="C302" s="1">
        <v>0.67631944444444436</v>
      </c>
      <c r="D302" s="2">
        <v>43082</v>
      </c>
      <c r="G302">
        <f>LOG(1.819/'Probe 4'!B302)/64460.268</f>
        <v>3.4967837080703352E-7</v>
      </c>
      <c r="I302">
        <f>LOG(1.819/'Probe 4'!D302)/64460.268</f>
        <v>-6.7862937791798679E-5</v>
      </c>
      <c r="J302">
        <f t="shared" si="4"/>
        <v>-14.866252045498998</v>
      </c>
    </row>
    <row r="303" spans="1:10" x14ac:dyDescent="0.25">
      <c r="A303">
        <v>602.1</v>
      </c>
      <c r="B303">
        <v>1.728</v>
      </c>
      <c r="C303" s="1">
        <v>0.67634259259259266</v>
      </c>
      <c r="D303" s="2">
        <v>43082</v>
      </c>
      <c r="G303">
        <f>LOG(1.819/'Probe 4'!B303)/64460.268</f>
        <v>3.4577828501440707E-7</v>
      </c>
      <c r="I303">
        <f>LOG(1.819/'Probe 4'!D303)/64460.268</f>
        <v>-6.7862937791798679E-5</v>
      </c>
      <c r="J303">
        <f t="shared" si="4"/>
        <v>-14.877468062041444</v>
      </c>
    </row>
    <row r="304" spans="1:10" x14ac:dyDescent="0.25">
      <c r="A304">
        <v>604.1</v>
      </c>
      <c r="B304">
        <v>1.7290000000000001</v>
      </c>
      <c r="C304" s="1">
        <v>0.67636574074074074</v>
      </c>
      <c r="D304" s="2">
        <v>43082</v>
      </c>
      <c r="G304">
        <f>LOG(1.819/'Probe 4'!B304)/64460.268</f>
        <v>3.4188045556312259E-7</v>
      </c>
      <c r="I304">
        <f>LOG(1.819/'Probe 4'!D304)/64460.268</f>
        <v>-6.7862937791798679E-5</v>
      </c>
      <c r="J304">
        <f t="shared" si="4"/>
        <v>-14.888804706126015</v>
      </c>
    </row>
    <row r="305" spans="1:10" x14ac:dyDescent="0.25">
      <c r="A305">
        <v>606.1</v>
      </c>
      <c r="B305">
        <v>1.73</v>
      </c>
      <c r="C305" s="1">
        <v>0.67638888888888893</v>
      </c>
      <c r="D305" s="2">
        <v>43082</v>
      </c>
      <c r="G305">
        <f>LOG(1.819/'Probe 4'!B305)/64460.268</f>
        <v>3.3798487984393977E-7</v>
      </c>
      <c r="I305">
        <f>LOG(1.819/'Probe 4'!D305)/64460.268</f>
        <v>-6.7862937791798679E-5</v>
      </c>
      <c r="J305">
        <f t="shared" si="4"/>
        <v>-14.900264676653522</v>
      </c>
    </row>
    <row r="306" spans="1:10" x14ac:dyDescent="0.25">
      <c r="A306">
        <v>608.1</v>
      </c>
      <c r="B306">
        <v>1.73</v>
      </c>
      <c r="C306" s="1">
        <v>0.67641203703703701</v>
      </c>
      <c r="D306" s="2">
        <v>43082</v>
      </c>
      <c r="G306">
        <f>LOG(1.819/'Probe 4'!B306)/64460.268</f>
        <v>3.3798487984393977E-7</v>
      </c>
      <c r="I306">
        <f>LOG(1.819/'Probe 4'!D306)/64460.268</f>
        <v>-6.7862937791798679E-5</v>
      </c>
      <c r="J306">
        <f t="shared" si="4"/>
        <v>-14.900264676653522</v>
      </c>
    </row>
    <row r="307" spans="1:10" x14ac:dyDescent="0.25">
      <c r="A307">
        <v>610.1</v>
      </c>
      <c r="B307">
        <v>1.7310000000000001</v>
      </c>
      <c r="C307" s="1">
        <v>0.67643518518518519</v>
      </c>
      <c r="D307" s="2">
        <v>43082</v>
      </c>
      <c r="G307">
        <f>LOG(1.819/'Probe 4'!B307)/64460.268</f>
        <v>3.3409155525213839E-7</v>
      </c>
      <c r="I307">
        <f>LOG(1.819/'Probe 4'!D307)/64460.268</f>
        <v>-6.7862937791798679E-5</v>
      </c>
      <c r="J307">
        <f t="shared" si="4"/>
        <v>-14.911850764011682</v>
      </c>
    </row>
    <row r="308" spans="1:10" x14ac:dyDescent="0.25">
      <c r="A308">
        <v>612.1</v>
      </c>
      <c r="B308">
        <v>1.7310000000000001</v>
      </c>
      <c r="C308" s="1">
        <v>0.67645833333333327</v>
      </c>
      <c r="D308" s="2">
        <v>43082</v>
      </c>
      <c r="G308">
        <f>LOG(1.819/'Probe 4'!B308)/64460.268</f>
        <v>3.3409155525213839E-7</v>
      </c>
      <c r="I308">
        <f>LOG(1.819/'Probe 4'!D308)/64460.268</f>
        <v>-6.7862937791798679E-5</v>
      </c>
      <c r="J308">
        <f t="shared" si="4"/>
        <v>-14.911850764011682</v>
      </c>
    </row>
    <row r="309" spans="1:10" x14ac:dyDescent="0.25">
      <c r="A309">
        <v>614.1</v>
      </c>
      <c r="B309">
        <v>1.732</v>
      </c>
      <c r="C309" s="1">
        <v>0.67648148148148157</v>
      </c>
      <c r="D309" s="2">
        <v>43082</v>
      </c>
      <c r="G309">
        <f>LOG(1.819/'Probe 4'!B309)/64460.268</f>
        <v>3.3020047918751644E-7</v>
      </c>
      <c r="I309">
        <f>LOG(1.819/'Probe 4'!D309)/64460.268</f>
        <v>-6.7862937791798679E-5</v>
      </c>
      <c r="J309">
        <f t="shared" si="4"/>
        <v>-14.923565854257571</v>
      </c>
    </row>
    <row r="310" spans="1:10" x14ac:dyDescent="0.25">
      <c r="A310">
        <v>616.1</v>
      </c>
      <c r="B310">
        <v>1.732</v>
      </c>
      <c r="C310" s="1">
        <v>0.67650462962962965</v>
      </c>
      <c r="D310" s="2">
        <v>43082</v>
      </c>
      <c r="G310">
        <f>LOG(1.819/'Probe 4'!B310)/64460.268</f>
        <v>3.3020047918751644E-7</v>
      </c>
      <c r="I310">
        <f>LOG(1.819/'Probe 4'!D310)/64460.268</f>
        <v>-6.7862937791798679E-5</v>
      </c>
      <c r="J310">
        <f t="shared" si="4"/>
        <v>-14.923565854257571</v>
      </c>
    </row>
    <row r="311" spans="1:10" x14ac:dyDescent="0.25">
      <c r="A311">
        <v>618.1</v>
      </c>
      <c r="B311">
        <v>1.7330000000000001</v>
      </c>
      <c r="C311" s="1">
        <v>0.67652777777777784</v>
      </c>
      <c r="D311" s="2">
        <v>43082</v>
      </c>
      <c r="G311">
        <f>LOG(1.819/'Probe 4'!B311)/64460.268</f>
        <v>3.2631164905436878E-7</v>
      </c>
      <c r="I311">
        <f>LOG(1.819/'Probe 4'!D311)/64460.268</f>
        <v>-6.7862937791798679E-5</v>
      </c>
      <c r="J311">
        <f t="shared" si="4"/>
        <v>-14.93541293354194</v>
      </c>
    </row>
    <row r="312" spans="1:10" x14ac:dyDescent="0.25">
      <c r="A312">
        <v>620.1</v>
      </c>
      <c r="B312">
        <v>1.734</v>
      </c>
      <c r="C312" s="1">
        <v>0.67655092592592592</v>
      </c>
      <c r="D312" s="2">
        <v>43082</v>
      </c>
      <c r="G312">
        <f>LOG(1.819/'Probe 4'!B312)/64460.268</f>
        <v>3.2242506226148642E-7</v>
      </c>
      <c r="I312">
        <f>LOG(1.819/'Probe 4'!D312)/64460.268</f>
        <v>-6.7862937791798679E-5</v>
      </c>
      <c r="J312">
        <f t="shared" si="4"/>
        <v>-14.947395092792194</v>
      </c>
    </row>
    <row r="313" spans="1:10" x14ac:dyDescent="0.25">
      <c r="A313">
        <v>622.1</v>
      </c>
      <c r="B313">
        <v>1.734</v>
      </c>
      <c r="C313" s="1">
        <v>0.67657407407407411</v>
      </c>
      <c r="D313" s="2">
        <v>43082</v>
      </c>
      <c r="G313">
        <f>LOG(1.819/'Probe 4'!B313)/64460.268</f>
        <v>3.2242506226148642E-7</v>
      </c>
      <c r="I313">
        <f>LOG(1.819/'Probe 4'!D313)/64460.268</f>
        <v>-6.7862937791798679E-5</v>
      </c>
      <c r="J313">
        <f t="shared" si="4"/>
        <v>-14.947395092792194</v>
      </c>
    </row>
    <row r="314" spans="1:10" x14ac:dyDescent="0.25">
      <c r="A314">
        <v>624.1</v>
      </c>
      <c r="B314">
        <v>1.7350000000000001</v>
      </c>
      <c r="C314" s="1">
        <v>0.67659722222222218</v>
      </c>
      <c r="D314" s="2">
        <v>43082</v>
      </c>
      <c r="G314">
        <f>LOG(1.819/'Probe 4'!B314)/64460.268</f>
        <v>3.1854071622213904E-7</v>
      </c>
      <c r="I314">
        <f>LOG(1.819/'Probe 4'!D314)/64460.268</f>
        <v>-6.7862937791798679E-5</v>
      </c>
      <c r="J314">
        <f t="shared" si="4"/>
        <v>-14.959515532672553</v>
      </c>
    </row>
    <row r="315" spans="1:10" x14ac:dyDescent="0.25">
      <c r="A315">
        <v>626.1</v>
      </c>
      <c r="B315">
        <v>1.7350000000000001</v>
      </c>
      <c r="C315" s="1">
        <v>0.67662037037037026</v>
      </c>
      <c r="D315" s="2">
        <v>43082</v>
      </c>
      <c r="G315">
        <f>LOG(1.819/'Probe 4'!B315)/64460.268</f>
        <v>3.1854071622213904E-7</v>
      </c>
      <c r="I315">
        <f>LOG(1.819/'Probe 4'!D315)/64460.268</f>
        <v>-6.7862937791798679E-5</v>
      </c>
      <c r="J315">
        <f t="shared" si="4"/>
        <v>-14.959515532672553</v>
      </c>
    </row>
    <row r="316" spans="1:10" x14ac:dyDescent="0.25">
      <c r="A316">
        <v>628.1</v>
      </c>
      <c r="B316">
        <v>1.736</v>
      </c>
      <c r="C316" s="1">
        <v>0.67664351851851856</v>
      </c>
      <c r="D316" s="2">
        <v>43082</v>
      </c>
      <c r="G316">
        <f>LOG(1.819/'Probe 4'!B316)/64460.268</f>
        <v>3.1465860835407112E-7</v>
      </c>
      <c r="I316">
        <f>LOG(1.819/'Probe 4'!D316)/64460.268</f>
        <v>-6.7862937791798679E-5</v>
      </c>
      <c r="J316">
        <f t="shared" si="4"/>
        <v>-14.971777568841203</v>
      </c>
    </row>
    <row r="317" spans="1:10" x14ac:dyDescent="0.25">
      <c r="A317">
        <v>630.1</v>
      </c>
      <c r="B317">
        <v>1.736</v>
      </c>
      <c r="C317" s="1">
        <v>0.67666666666666664</v>
      </c>
      <c r="D317" s="2">
        <v>43082</v>
      </c>
      <c r="G317">
        <f>LOG(1.819/'Probe 4'!B317)/64460.268</f>
        <v>3.1465860835407112E-7</v>
      </c>
      <c r="I317">
        <f>LOG(1.819/'Probe 4'!D317)/64460.268</f>
        <v>-6.7862937791798679E-5</v>
      </c>
      <c r="J317">
        <f t="shared" si="4"/>
        <v>-14.971777568841203</v>
      </c>
    </row>
    <row r="318" spans="1:10" x14ac:dyDescent="0.25">
      <c r="A318">
        <v>632.1</v>
      </c>
      <c r="B318">
        <v>1.7370000000000001</v>
      </c>
      <c r="C318" s="1">
        <v>0.67668981481481483</v>
      </c>
      <c r="D318" s="2">
        <v>43082</v>
      </c>
      <c r="G318">
        <f>LOG(1.819/'Probe 4'!B318)/64460.268</f>
        <v>3.1077873607948579E-7</v>
      </c>
      <c r="I318">
        <f>LOG(1.819/'Probe 4'!D318)/64460.268</f>
        <v>-6.7862937791798679E-5</v>
      </c>
      <c r="J318">
        <f t="shared" si="4"/>
        <v>-14.984184637526122</v>
      </c>
    </row>
    <row r="319" spans="1:10" x14ac:dyDescent="0.25">
      <c r="A319">
        <v>634.1</v>
      </c>
      <c r="B319">
        <v>1.738</v>
      </c>
      <c r="C319" s="1">
        <v>0.67671296296296291</v>
      </c>
      <c r="D319" s="2">
        <v>43082</v>
      </c>
      <c r="G319">
        <f>LOG(1.819/'Probe 4'!B319)/64460.268</f>
        <v>3.0690109682503755E-7</v>
      </c>
      <c r="I319">
        <f>LOG(1.819/'Probe 4'!D319)/64460.268</f>
        <v>-6.7862937791798679E-5</v>
      </c>
      <c r="J319">
        <f t="shared" si="4"/>
        <v>-14.996740301442983</v>
      </c>
    </row>
    <row r="320" spans="1:10" x14ac:dyDescent="0.25">
      <c r="A320">
        <v>636.1</v>
      </c>
      <c r="B320">
        <v>1.738</v>
      </c>
      <c r="C320" s="1">
        <v>0.67673611111111109</v>
      </c>
      <c r="D320" s="2">
        <v>43082</v>
      </c>
      <c r="G320">
        <f>LOG(1.819/'Probe 4'!B320)/64460.268</f>
        <v>3.0690109682503755E-7</v>
      </c>
      <c r="I320">
        <f>LOG(1.819/'Probe 4'!D320)/64460.268</f>
        <v>-6.7862937791798679E-5</v>
      </c>
      <c r="J320">
        <f t="shared" si="4"/>
        <v>-14.996740301442983</v>
      </c>
    </row>
    <row r="321" spans="1:10" x14ac:dyDescent="0.25">
      <c r="A321">
        <v>638.1</v>
      </c>
      <c r="B321">
        <v>1.7390000000000001</v>
      </c>
      <c r="C321" s="1">
        <v>0.67675925925925917</v>
      </c>
      <c r="D321" s="2">
        <v>43082</v>
      </c>
      <c r="G321">
        <f>LOG(1.819/'Probe 4'!B321)/64460.268</f>
        <v>3.0302568802182307E-7</v>
      </c>
      <c r="I321">
        <f>LOG(1.819/'Probe 4'!D321)/64460.268</f>
        <v>-6.7862937791798679E-5</v>
      </c>
      <c r="J321">
        <f t="shared" si="4"/>
        <v>-15.009448256080663</v>
      </c>
    </row>
    <row r="322" spans="1:10" x14ac:dyDescent="0.25">
      <c r="A322">
        <v>640.1</v>
      </c>
      <c r="B322">
        <v>1.7390000000000001</v>
      </c>
      <c r="C322" s="1">
        <v>0.67678240740740747</v>
      </c>
      <c r="D322" s="2">
        <v>43082</v>
      </c>
      <c r="G322">
        <f>LOG(1.819/'Probe 4'!B322)/64460.268</f>
        <v>3.0302568802182307E-7</v>
      </c>
      <c r="I322">
        <f>LOG(1.819/'Probe 4'!D322)/64460.268</f>
        <v>-6.7862937791798679E-5</v>
      </c>
      <c r="J322">
        <f t="shared" si="4"/>
        <v>-15.009448256080663</v>
      </c>
    </row>
    <row r="323" spans="1:10" x14ac:dyDescent="0.25">
      <c r="A323">
        <v>642.1</v>
      </c>
      <c r="B323">
        <v>1.74</v>
      </c>
      <c r="C323" s="1">
        <v>0.67680555555555555</v>
      </c>
      <c r="D323" s="2">
        <v>43082</v>
      </c>
      <c r="G323">
        <f>LOG(1.819/'Probe 4'!B323)/64460.268</f>
        <v>2.9915250710536657E-7</v>
      </c>
      <c r="I323">
        <f>LOG(1.819/'Probe 4'!D323)/64460.268</f>
        <v>-6.7862937791798679E-5</v>
      </c>
      <c r="J323">
        <f t="shared" ref="J323:J386" si="5">LN(G323)</f>
        <v>-15.022312336382104</v>
      </c>
    </row>
    <row r="324" spans="1:10" x14ac:dyDescent="0.25">
      <c r="A324">
        <v>644.1</v>
      </c>
      <c r="B324">
        <v>1.74</v>
      </c>
      <c r="C324" s="1">
        <v>0.67682870370370374</v>
      </c>
      <c r="D324" s="2">
        <v>43082</v>
      </c>
      <c r="G324">
        <f>LOG(1.819/'Probe 4'!B324)/64460.268</f>
        <v>2.9915250710536657E-7</v>
      </c>
      <c r="I324">
        <f>LOG(1.819/'Probe 4'!D324)/64460.268</f>
        <v>-6.7862937791798679E-5</v>
      </c>
      <c r="J324">
        <f t="shared" si="5"/>
        <v>-15.022312336382104</v>
      </c>
    </row>
    <row r="325" spans="1:10" x14ac:dyDescent="0.25">
      <c r="A325">
        <v>646.1</v>
      </c>
      <c r="B325">
        <v>1.7410000000000001</v>
      </c>
      <c r="C325" s="1">
        <v>0.67685185185185182</v>
      </c>
      <c r="D325" s="2">
        <v>43082</v>
      </c>
      <c r="G325">
        <f>LOG(1.819/'Probe 4'!B325)/64460.268</f>
        <v>2.9528155151561463E-7</v>
      </c>
      <c r="I325">
        <f>LOG(1.819/'Probe 4'!D325)/64460.268</f>
        <v>-6.7862937791798679E-5</v>
      </c>
      <c r="J325">
        <f t="shared" si="5"/>
        <v>-15.035336523850724</v>
      </c>
    </row>
    <row r="326" spans="1:10" x14ac:dyDescent="0.25">
      <c r="A326">
        <v>648.1</v>
      </c>
      <c r="B326">
        <v>1.742</v>
      </c>
      <c r="C326" s="1">
        <v>0.676875</v>
      </c>
      <c r="D326" s="2">
        <v>43082</v>
      </c>
      <c r="G326">
        <f>LOG(1.819/'Probe 4'!B326)/64460.268</f>
        <v>2.9141281869692515E-7</v>
      </c>
      <c r="I326">
        <f>LOG(1.819/'Probe 4'!D326)/64460.268</f>
        <v>-6.7862937791798679E-5</v>
      </c>
      <c r="J326">
        <f t="shared" si="5"/>
        <v>-15.048524954115349</v>
      </c>
    </row>
    <row r="327" spans="1:10" x14ac:dyDescent="0.25">
      <c r="A327">
        <v>650.1</v>
      </c>
      <c r="B327">
        <v>1.742</v>
      </c>
      <c r="C327" s="1">
        <v>0.67689814814814808</v>
      </c>
      <c r="D327" s="2">
        <v>43082</v>
      </c>
      <c r="G327">
        <f>LOG(1.819/'Probe 4'!B327)/64460.268</f>
        <v>2.9141281869692515E-7</v>
      </c>
      <c r="I327">
        <f>LOG(1.819/'Probe 4'!D327)/64460.268</f>
        <v>-6.7862937791798679E-5</v>
      </c>
      <c r="J327">
        <f t="shared" si="5"/>
        <v>-15.048524954115349</v>
      </c>
    </row>
    <row r="328" spans="1:10" x14ac:dyDescent="0.25">
      <c r="A328">
        <v>652.1</v>
      </c>
      <c r="B328">
        <v>1.7430000000000001</v>
      </c>
      <c r="C328" s="1">
        <v>0.67692129629629638</v>
      </c>
      <c r="D328" s="2">
        <v>43082</v>
      </c>
      <c r="G328">
        <f>LOG(1.819/'Probe 4'!B328)/64460.268</f>
        <v>2.87546306098051E-7</v>
      </c>
      <c r="I328">
        <f>LOG(1.819/'Probe 4'!D328)/64460.268</f>
        <v>-6.7862937791798679E-5</v>
      </c>
      <c r="J328">
        <f t="shared" si="5"/>
        <v>-15.061881924989658</v>
      </c>
    </row>
    <row r="329" spans="1:10" x14ac:dyDescent="0.25">
      <c r="A329">
        <v>654.1</v>
      </c>
      <c r="B329">
        <v>1.7430000000000001</v>
      </c>
      <c r="C329" s="1">
        <v>0.67694444444444446</v>
      </c>
      <c r="D329" s="2">
        <v>43082</v>
      </c>
      <c r="G329">
        <f>LOG(1.819/'Probe 4'!B329)/64460.268</f>
        <v>2.87546306098051E-7</v>
      </c>
      <c r="I329">
        <f>LOG(1.819/'Probe 4'!D329)/64460.268</f>
        <v>-6.7862937791798679E-5</v>
      </c>
      <c r="J329">
        <f t="shared" si="5"/>
        <v>-15.061881924989658</v>
      </c>
    </row>
    <row r="330" spans="1:10" x14ac:dyDescent="0.25">
      <c r="A330">
        <v>656.1</v>
      </c>
      <c r="B330">
        <v>1.744</v>
      </c>
      <c r="C330" s="1">
        <v>0.67696759259259265</v>
      </c>
      <c r="D330" s="2">
        <v>43082</v>
      </c>
      <c r="G330">
        <f>LOG(1.819/'Probe 4'!B330)/64460.268</f>
        <v>2.8368201117213975E-7</v>
      </c>
      <c r="I330">
        <f>LOG(1.819/'Probe 4'!D330)/64460.268</f>
        <v>-6.7862937791798679E-5</v>
      </c>
      <c r="J330">
        <f t="shared" si="5"/>
        <v>-15.075411905065344</v>
      </c>
    </row>
    <row r="331" spans="1:10" x14ac:dyDescent="0.25">
      <c r="A331">
        <v>658.1</v>
      </c>
      <c r="B331">
        <v>1.744</v>
      </c>
      <c r="C331" s="1">
        <v>0.67699074074074073</v>
      </c>
      <c r="D331" s="2">
        <v>43082</v>
      </c>
      <c r="G331">
        <f>LOG(1.819/'Probe 4'!B331)/64460.268</f>
        <v>2.8368201117213975E-7</v>
      </c>
      <c r="I331">
        <f>LOG(1.819/'Probe 4'!D331)/64460.268</f>
        <v>-6.7862937791798679E-5</v>
      </c>
      <c r="J331">
        <f t="shared" si="5"/>
        <v>-15.075411905065344</v>
      </c>
    </row>
    <row r="332" spans="1:10" x14ac:dyDescent="0.25">
      <c r="A332">
        <v>660.1</v>
      </c>
      <c r="B332">
        <v>1.7450000000000001</v>
      </c>
      <c r="C332" s="1">
        <v>0.67701388888888892</v>
      </c>
      <c r="D332" s="2">
        <v>43082</v>
      </c>
      <c r="G332">
        <f>LOG(1.819/'Probe 4'!B332)/64460.268</f>
        <v>2.7981993137671715E-7</v>
      </c>
      <c r="I332">
        <f>LOG(1.819/'Probe 4'!D332)/64460.268</f>
        <v>-6.7862937791798679E-5</v>
      </c>
      <c r="J332">
        <f t="shared" si="5"/>
        <v>-15.089119542882109</v>
      </c>
    </row>
    <row r="333" spans="1:10" x14ac:dyDescent="0.25">
      <c r="A333">
        <v>662.1</v>
      </c>
      <c r="B333">
        <v>1.746</v>
      </c>
      <c r="C333" s="1">
        <v>0.67703703703703699</v>
      </c>
      <c r="D333" s="2">
        <v>43082</v>
      </c>
      <c r="G333">
        <f>LOG(1.819/'Probe 4'!B333)/64460.268</f>
        <v>2.7596006417368105E-7</v>
      </c>
      <c r="I333">
        <f>LOG(1.819/'Probe 4'!D333)/64460.268</f>
        <v>-6.7862937791798679E-5</v>
      </c>
      <c r="J333">
        <f t="shared" si="5"/>
        <v>-15.103009676721491</v>
      </c>
    </row>
    <row r="334" spans="1:10" x14ac:dyDescent="0.25">
      <c r="A334">
        <v>664.1</v>
      </c>
      <c r="B334">
        <v>1.746</v>
      </c>
      <c r="C334" s="1">
        <v>0.67706018518518529</v>
      </c>
      <c r="D334" s="2">
        <v>43082</v>
      </c>
      <c r="G334">
        <f>LOG(1.819/'Probe 4'!B334)/64460.268</f>
        <v>2.7596006417368105E-7</v>
      </c>
      <c r="I334">
        <f>LOG(1.819/'Probe 4'!D334)/64460.268</f>
        <v>-6.7862937791798679E-5</v>
      </c>
      <c r="J334">
        <f t="shared" si="5"/>
        <v>-15.103009676721491</v>
      </c>
    </row>
    <row r="335" spans="1:10" x14ac:dyDescent="0.25">
      <c r="A335">
        <v>666.1</v>
      </c>
      <c r="B335">
        <v>1.746</v>
      </c>
      <c r="C335" s="1">
        <v>0.67708333333333337</v>
      </c>
      <c r="D335" s="2">
        <v>43082</v>
      </c>
      <c r="G335">
        <f>LOG(1.819/'Probe 4'!B335)/64460.268</f>
        <v>2.7596006417368105E-7</v>
      </c>
      <c r="I335">
        <f>LOG(1.819/'Probe 4'!D335)/64460.268</f>
        <v>-6.7862937791798679E-5</v>
      </c>
      <c r="J335">
        <f t="shared" si="5"/>
        <v>-15.103009676721491</v>
      </c>
    </row>
    <row r="336" spans="1:10" x14ac:dyDescent="0.25">
      <c r="A336">
        <v>668.1</v>
      </c>
      <c r="B336">
        <v>1.7470000000000001</v>
      </c>
      <c r="C336" s="1">
        <v>0.67710648148148145</v>
      </c>
      <c r="D336" s="2">
        <v>43082</v>
      </c>
      <c r="G336">
        <f>LOG(1.819/'Probe 4'!B336)/64460.268</f>
        <v>2.721024070292813E-7</v>
      </c>
      <c r="I336">
        <f>LOG(1.819/'Probe 4'!D336)/64460.268</f>
        <v>-6.7862937791798679E-5</v>
      </c>
      <c r="J336">
        <f t="shared" si="5"/>
        <v>-15.11708734507623</v>
      </c>
    </row>
    <row r="337" spans="1:10" x14ac:dyDescent="0.25">
      <c r="A337">
        <v>670.1</v>
      </c>
      <c r="B337">
        <v>1.748</v>
      </c>
      <c r="C337" s="1">
        <v>0.67712962962962964</v>
      </c>
      <c r="D337" s="2">
        <v>43082</v>
      </c>
      <c r="G337">
        <f>LOG(1.819/'Probe 4'!B337)/64460.268</f>
        <v>2.682469574141294E-7</v>
      </c>
      <c r="I337">
        <f>LOG(1.819/'Probe 4'!D337)/64460.268</f>
        <v>-6.7862937791798679E-5</v>
      </c>
      <c r="J337">
        <f t="shared" si="5"/>
        <v>-15.131357797851729</v>
      </c>
    </row>
    <row r="338" spans="1:10" x14ac:dyDescent="0.25">
      <c r="A338">
        <v>672.1</v>
      </c>
      <c r="B338">
        <v>1.748</v>
      </c>
      <c r="C338" s="1">
        <v>0.67715277777777771</v>
      </c>
      <c r="D338" s="2">
        <v>43082</v>
      </c>
      <c r="G338">
        <f>LOG(1.819/'Probe 4'!B338)/64460.268</f>
        <v>2.682469574141294E-7</v>
      </c>
      <c r="I338">
        <f>LOG(1.819/'Probe 4'!D338)/64460.268</f>
        <v>-6.7862937791798679E-5</v>
      </c>
      <c r="J338">
        <f t="shared" si="5"/>
        <v>-15.131357797851729</v>
      </c>
    </row>
    <row r="339" spans="1:10" x14ac:dyDescent="0.25">
      <c r="A339">
        <v>674.1</v>
      </c>
      <c r="B339">
        <v>1.748</v>
      </c>
      <c r="C339" s="1">
        <v>0.6771759259259259</v>
      </c>
      <c r="D339" s="2">
        <v>43082</v>
      </c>
      <c r="G339">
        <f>LOG(1.819/'Probe 4'!B339)/64460.268</f>
        <v>2.682469574141294E-7</v>
      </c>
      <c r="I339">
        <f>LOG(1.819/'Probe 4'!D339)/64460.268</f>
        <v>-6.7862937791798679E-5</v>
      </c>
      <c r="J339">
        <f t="shared" si="5"/>
        <v>-15.131357797851729</v>
      </c>
    </row>
    <row r="340" spans="1:10" x14ac:dyDescent="0.25">
      <c r="A340">
        <v>676.1</v>
      </c>
      <c r="B340">
        <v>1.7490000000000001</v>
      </c>
      <c r="C340" s="1">
        <v>0.67719907407407398</v>
      </c>
      <c r="D340" s="2">
        <v>43082</v>
      </c>
      <c r="G340">
        <f>LOG(1.819/'Probe 4'!B340)/64460.268</f>
        <v>2.6439371280316375E-7</v>
      </c>
      <c r="I340">
        <f>LOG(1.819/'Probe 4'!D340)/64460.268</f>
        <v>-6.7862937791798679E-5</v>
      </c>
      <c r="J340">
        <f t="shared" si="5"/>
        <v>-15.145826508362184</v>
      </c>
    </row>
    <row r="341" spans="1:10" x14ac:dyDescent="0.25">
      <c r="A341">
        <v>678.1</v>
      </c>
      <c r="B341">
        <v>1.75</v>
      </c>
      <c r="C341" s="1">
        <v>0.67722222222222228</v>
      </c>
      <c r="D341" s="2">
        <v>43082</v>
      </c>
      <c r="G341">
        <f>LOG(1.819/'Probe 4'!B341)/64460.268</f>
        <v>2.6054267067566497E-7</v>
      </c>
      <c r="I341">
        <f>LOG(1.819/'Probe 4'!D341)/64460.268</f>
        <v>-6.7862937791798679E-5</v>
      </c>
      <c r="J341">
        <f t="shared" si="5"/>
        <v>-15.160499186189632</v>
      </c>
    </row>
    <row r="342" spans="1:10" x14ac:dyDescent="0.25">
      <c r="A342">
        <v>680.1</v>
      </c>
      <c r="B342">
        <v>1.75</v>
      </c>
      <c r="C342" s="1">
        <v>0.67724537037037036</v>
      </c>
      <c r="D342" s="2">
        <v>43082</v>
      </c>
      <c r="G342">
        <f>LOG(1.819/'Probe 4'!B342)/64460.268</f>
        <v>2.6054267067566497E-7</v>
      </c>
      <c r="I342">
        <f>LOG(1.819/'Probe 4'!D342)/64460.268</f>
        <v>-6.7862937791798679E-5</v>
      </c>
      <c r="J342">
        <f t="shared" si="5"/>
        <v>-15.160499186189632</v>
      </c>
    </row>
    <row r="343" spans="1:10" x14ac:dyDescent="0.25">
      <c r="A343">
        <v>682.1</v>
      </c>
      <c r="B343">
        <v>1.7509999999999999</v>
      </c>
      <c r="C343" s="1">
        <v>0.67726851851851855</v>
      </c>
      <c r="D343" s="2">
        <v>43082</v>
      </c>
      <c r="G343">
        <f>LOG(1.819/'Probe 4'!B343)/64460.268</f>
        <v>2.5669382851522475E-7</v>
      </c>
      <c r="I343">
        <f>LOG(1.819/'Probe 4'!D343)/64460.268</f>
        <v>-6.7862937791798679E-5</v>
      </c>
      <c r="J343">
        <f t="shared" si="5"/>
        <v>-15.175381790981909</v>
      </c>
    </row>
    <row r="344" spans="1:10" x14ac:dyDescent="0.25">
      <c r="A344">
        <v>684.1</v>
      </c>
      <c r="B344">
        <v>1.7509999999999999</v>
      </c>
      <c r="C344" s="1">
        <v>0.67729166666666663</v>
      </c>
      <c r="D344" s="2">
        <v>43082</v>
      </c>
      <c r="G344">
        <f>LOG(1.819/'Probe 4'!B344)/64460.268</f>
        <v>2.5669382851522475E-7</v>
      </c>
      <c r="I344">
        <f>LOG(1.819/'Probe 4'!D344)/64460.268</f>
        <v>-6.7862937791798679E-5</v>
      </c>
      <c r="J344">
        <f t="shared" si="5"/>
        <v>-15.175381790981909</v>
      </c>
    </row>
    <row r="345" spans="1:10" x14ac:dyDescent="0.25">
      <c r="A345">
        <v>686.1</v>
      </c>
      <c r="B345">
        <v>1.752</v>
      </c>
      <c r="C345" s="1">
        <v>0.67731481481481481</v>
      </c>
      <c r="D345" s="2">
        <v>43082</v>
      </c>
      <c r="G345">
        <f>LOG(1.819/'Probe 4'!B345)/64460.268</f>
        <v>2.5284718380974808E-7</v>
      </c>
      <c r="I345">
        <f>LOG(1.819/'Probe 4'!D345)/64460.268</f>
        <v>-6.7862937791798679E-5</v>
      </c>
      <c r="J345">
        <f t="shared" si="5"/>
        <v>-15.190480547272644</v>
      </c>
    </row>
    <row r="346" spans="1:10" x14ac:dyDescent="0.25">
      <c r="A346">
        <v>688.1</v>
      </c>
      <c r="B346">
        <v>1.752</v>
      </c>
      <c r="C346" s="1">
        <v>0.67733796296296289</v>
      </c>
      <c r="D346" s="2">
        <v>43082</v>
      </c>
      <c r="G346">
        <f>LOG(1.819/'Probe 4'!B346)/64460.268</f>
        <v>2.5284718380974808E-7</v>
      </c>
      <c r="I346">
        <f>LOG(1.819/'Probe 4'!D346)/64460.268</f>
        <v>-6.7862937791798679E-5</v>
      </c>
      <c r="J346">
        <f t="shared" si="5"/>
        <v>-15.190480547272644</v>
      </c>
    </row>
    <row r="347" spans="1:10" x14ac:dyDescent="0.25">
      <c r="A347">
        <v>690.1</v>
      </c>
      <c r="B347">
        <v>1.752</v>
      </c>
      <c r="C347" s="1">
        <v>0.67736111111111119</v>
      </c>
      <c r="D347" s="2">
        <v>43082</v>
      </c>
      <c r="G347">
        <f>LOG(1.819/'Probe 4'!B347)/64460.268</f>
        <v>2.5284718380974808E-7</v>
      </c>
      <c r="I347">
        <f>LOG(1.819/'Probe 4'!D347)/64460.268</f>
        <v>-6.7862937791798679E-5</v>
      </c>
      <c r="J347">
        <f t="shared" si="5"/>
        <v>-15.190480547272644</v>
      </c>
    </row>
    <row r="348" spans="1:10" x14ac:dyDescent="0.25">
      <c r="A348">
        <v>692.1</v>
      </c>
      <c r="B348">
        <v>1.7529999999999999</v>
      </c>
      <c r="C348" s="1">
        <v>0.67738425925925927</v>
      </c>
      <c r="D348" s="2">
        <v>43082</v>
      </c>
      <c r="G348">
        <f>LOG(1.819/'Probe 4'!B348)/64460.268</f>
        <v>2.4900273405144093E-7</v>
      </c>
      <c r="I348">
        <f>LOG(1.819/'Probe 4'!D348)/64460.268</f>
        <v>-6.7862937791798679E-5</v>
      </c>
      <c r="J348">
        <f t="shared" si="5"/>
        <v>-15.205801960415716</v>
      </c>
    </row>
    <row r="349" spans="1:10" x14ac:dyDescent="0.25">
      <c r="A349">
        <v>694.1</v>
      </c>
      <c r="B349">
        <v>1.754</v>
      </c>
      <c r="C349" s="1">
        <v>0.67740740740740746</v>
      </c>
      <c r="D349" s="2">
        <v>43082</v>
      </c>
      <c r="G349">
        <f>LOG(1.819/'Probe 4'!B349)/64460.268</f>
        <v>2.4516047673679858E-7</v>
      </c>
      <c r="I349">
        <f>LOG(1.819/'Probe 4'!D349)/64460.268</f>
        <v>-6.7862937791798679E-5</v>
      </c>
      <c r="J349">
        <f t="shared" si="5"/>
        <v>-15.221352833736226</v>
      </c>
    </row>
    <row r="350" spans="1:10" x14ac:dyDescent="0.25">
      <c r="A350">
        <v>696.1</v>
      </c>
      <c r="B350">
        <v>1.754</v>
      </c>
      <c r="C350" s="1">
        <v>0.67743055555555554</v>
      </c>
      <c r="D350" s="2">
        <v>43082</v>
      </c>
      <c r="G350">
        <f>LOG(1.819/'Probe 4'!B350)/64460.268</f>
        <v>2.4516047673679858E-7</v>
      </c>
      <c r="I350">
        <f>LOG(1.819/'Probe 4'!D350)/64460.268</f>
        <v>-6.7862937791798679E-5</v>
      </c>
      <c r="J350">
        <f t="shared" si="5"/>
        <v>-15.221352833736226</v>
      </c>
    </row>
    <row r="351" spans="1:10" x14ac:dyDescent="0.25">
      <c r="A351">
        <v>698.1</v>
      </c>
      <c r="B351">
        <v>1.754</v>
      </c>
      <c r="C351" s="1">
        <v>0.67745370370370372</v>
      </c>
      <c r="D351" s="2">
        <v>43082</v>
      </c>
      <c r="G351">
        <f>LOG(1.819/'Probe 4'!B351)/64460.268</f>
        <v>2.4516047673679858E-7</v>
      </c>
      <c r="I351">
        <f>LOG(1.819/'Probe 4'!D351)/64460.268</f>
        <v>-6.7862937791798679E-5</v>
      </c>
      <c r="J351">
        <f t="shared" si="5"/>
        <v>-15.221352833736226</v>
      </c>
    </row>
    <row r="352" spans="1:10" x14ac:dyDescent="0.25">
      <c r="A352">
        <v>700.1</v>
      </c>
      <c r="B352">
        <v>1.7549999999999999</v>
      </c>
      <c r="C352" s="1">
        <v>0.6774768518518518</v>
      </c>
      <c r="D352" s="2">
        <v>43082</v>
      </c>
      <c r="G352">
        <f>LOG(1.819/'Probe 4'!B352)/64460.268</f>
        <v>2.4132040936659914E-7</v>
      </c>
      <c r="I352">
        <f>LOG(1.819/'Probe 4'!D352)/64460.268</f>
        <v>-6.7862937791798679E-5</v>
      </c>
      <c r="J352">
        <f t="shared" si="5"/>
        <v>-15.23714028701113</v>
      </c>
    </row>
    <row r="353" spans="1:10" x14ac:dyDescent="0.25">
      <c r="A353">
        <v>702.1</v>
      </c>
      <c r="B353">
        <v>1.756</v>
      </c>
      <c r="C353" s="1">
        <v>0.6775000000000001</v>
      </c>
      <c r="D353" s="2">
        <v>43082</v>
      </c>
      <c r="G353">
        <f>LOG(1.819/'Probe 4'!B353)/64460.268</f>
        <v>2.3748252944588759E-7</v>
      </c>
      <c r="I353">
        <f>LOG(1.819/'Probe 4'!D353)/64460.268</f>
        <v>-6.7862937791798679E-5</v>
      </c>
      <c r="J353">
        <f t="shared" si="5"/>
        <v>-15.253171776405242</v>
      </c>
    </row>
    <row r="354" spans="1:10" x14ac:dyDescent="0.25">
      <c r="A354">
        <v>704.1</v>
      </c>
      <c r="B354">
        <v>1.756</v>
      </c>
      <c r="C354" s="1">
        <v>0.67752314814814818</v>
      </c>
      <c r="D354" s="2">
        <v>43082</v>
      </c>
      <c r="G354">
        <f>LOG(1.819/'Probe 4'!B354)/64460.268</f>
        <v>2.3748252944588759E-7</v>
      </c>
      <c r="I354">
        <f>LOG(1.819/'Probe 4'!D354)/64460.268</f>
        <v>-6.7862937791798679E-5</v>
      </c>
      <c r="J354">
        <f t="shared" si="5"/>
        <v>-15.253171776405242</v>
      </c>
    </row>
    <row r="355" spans="1:10" x14ac:dyDescent="0.25">
      <c r="A355">
        <v>706.1</v>
      </c>
      <c r="B355">
        <v>1.7569999999999999</v>
      </c>
      <c r="C355" s="1">
        <v>0.67754629629629637</v>
      </c>
      <c r="D355" s="2">
        <v>43082</v>
      </c>
      <c r="G355">
        <f>LOG(1.819/'Probe 4'!B355)/64460.268</f>
        <v>2.3364683448397412E-7</v>
      </c>
      <c r="I355">
        <f>LOG(1.819/'Probe 4'!D355)/64460.268</f>
        <v>-6.7862937791798679E-5</v>
      </c>
      <c r="J355">
        <f t="shared" si="5"/>
        <v>-15.269455116002284</v>
      </c>
    </row>
    <row r="356" spans="1:10" x14ac:dyDescent="0.25">
      <c r="A356">
        <v>708.1</v>
      </c>
      <c r="B356">
        <v>1.7569999999999999</v>
      </c>
      <c r="C356" s="1">
        <v>0.67756944444444445</v>
      </c>
      <c r="D356" s="2">
        <v>43082</v>
      </c>
      <c r="G356">
        <f>LOG(1.819/'Probe 4'!B356)/64460.268</f>
        <v>2.3364683448397412E-7</v>
      </c>
      <c r="I356">
        <f>LOG(1.819/'Probe 4'!D356)/64460.268</f>
        <v>-6.7862937791798679E-5</v>
      </c>
      <c r="J356">
        <f t="shared" si="5"/>
        <v>-15.269455116002284</v>
      </c>
    </row>
    <row r="357" spans="1:10" x14ac:dyDescent="0.25">
      <c r="A357">
        <v>710.1</v>
      </c>
      <c r="B357">
        <v>1.758</v>
      </c>
      <c r="C357" s="1">
        <v>0.67759259259259252</v>
      </c>
      <c r="D357" s="2">
        <v>43082</v>
      </c>
      <c r="G357">
        <f>LOG(1.819/'Probe 4'!B357)/64460.268</f>
        <v>2.2981332199441829E-7</v>
      </c>
      <c r="I357">
        <f>LOG(1.819/'Probe 4'!D357)/64460.268</f>
        <v>-6.7862937791798679E-5</v>
      </c>
      <c r="J357">
        <f t="shared" si="5"/>
        <v>-15.285998501086668</v>
      </c>
    </row>
    <row r="358" spans="1:10" x14ac:dyDescent="0.25">
      <c r="A358">
        <v>712.1</v>
      </c>
      <c r="B358">
        <v>1.758</v>
      </c>
      <c r="C358" s="1">
        <v>0.67761574074074071</v>
      </c>
      <c r="D358" s="2">
        <v>43082</v>
      </c>
      <c r="G358">
        <f>LOG(1.819/'Probe 4'!B358)/64460.268</f>
        <v>2.2981332199441829E-7</v>
      </c>
      <c r="I358">
        <f>LOG(1.819/'Probe 4'!D358)/64460.268</f>
        <v>-6.7862937791798679E-5</v>
      </c>
      <c r="J358">
        <f t="shared" si="5"/>
        <v>-15.285998501086668</v>
      </c>
    </row>
    <row r="359" spans="1:10" x14ac:dyDescent="0.25">
      <c r="A359">
        <v>714.1</v>
      </c>
      <c r="B359">
        <v>1.758</v>
      </c>
      <c r="C359" s="1">
        <v>0.67763888888888879</v>
      </c>
      <c r="D359" s="2">
        <v>43082</v>
      </c>
      <c r="G359">
        <f>LOG(1.819/'Probe 4'!B359)/64460.268</f>
        <v>2.2981332199441829E-7</v>
      </c>
      <c r="I359">
        <f>LOG(1.819/'Probe 4'!D359)/64460.268</f>
        <v>-6.7862937791798679E-5</v>
      </c>
      <c r="J359">
        <f t="shared" si="5"/>
        <v>-15.285998501086668</v>
      </c>
    </row>
    <row r="360" spans="1:10" x14ac:dyDescent="0.25">
      <c r="A360">
        <v>716.1</v>
      </c>
      <c r="B360">
        <v>1.7589999999999999</v>
      </c>
      <c r="C360" s="1">
        <v>0.67766203703703709</v>
      </c>
      <c r="D360" s="2">
        <v>43082</v>
      </c>
      <c r="G360">
        <f>LOG(1.819/'Probe 4'!B360)/64460.268</f>
        <v>2.2598198949502271E-7</v>
      </c>
      <c r="I360">
        <f>LOG(1.819/'Probe 4'!D360)/64460.268</f>
        <v>-6.7862937791798679E-5</v>
      </c>
      <c r="J360">
        <f t="shared" si="5"/>
        <v>-15.302810533349641</v>
      </c>
    </row>
    <row r="361" spans="1:10" x14ac:dyDescent="0.25">
      <c r="A361">
        <v>718.1</v>
      </c>
      <c r="B361">
        <v>1.7589999999999999</v>
      </c>
      <c r="C361" s="1">
        <v>0.67768518518518517</v>
      </c>
      <c r="D361" s="2">
        <v>43082</v>
      </c>
      <c r="G361">
        <f>LOG(1.819/'Probe 4'!B361)/64460.268</f>
        <v>2.2598198949502271E-7</v>
      </c>
      <c r="I361">
        <f>LOG(1.819/'Probe 4'!D361)/64460.268</f>
        <v>-6.7862937791798679E-5</v>
      </c>
      <c r="J361">
        <f t="shared" si="5"/>
        <v>-15.302810533349641</v>
      </c>
    </row>
    <row r="362" spans="1:10" x14ac:dyDescent="0.25">
      <c r="A362">
        <v>720.1</v>
      </c>
      <c r="B362">
        <v>1.76</v>
      </c>
      <c r="C362" s="1">
        <v>0.67770833333333336</v>
      </c>
      <c r="D362" s="2">
        <v>43082</v>
      </c>
      <c r="G362">
        <f>LOG(1.819/'Probe 4'!B362)/64460.268</f>
        <v>2.2215283450781991E-7</v>
      </c>
      <c r="I362">
        <f>LOG(1.819/'Probe 4'!D362)/64460.268</f>
        <v>-6.7862937791798679E-5</v>
      </c>
      <c r="J362">
        <f t="shared" si="5"/>
        <v>-15.319900248213889</v>
      </c>
    </row>
    <row r="363" spans="1:10" x14ac:dyDescent="0.25">
      <c r="A363">
        <v>722.1</v>
      </c>
      <c r="B363">
        <v>1.76</v>
      </c>
      <c r="C363" s="1">
        <v>0.67773148148148143</v>
      </c>
      <c r="D363" s="2">
        <v>43082</v>
      </c>
      <c r="G363">
        <f>LOG(1.819/'Probe 4'!B363)/64460.268</f>
        <v>2.2215283450781991E-7</v>
      </c>
      <c r="I363">
        <f>LOG(1.819/'Probe 4'!D363)/64460.268</f>
        <v>-6.7862937791798679E-5</v>
      </c>
      <c r="J363">
        <f t="shared" si="5"/>
        <v>-15.319900248213889</v>
      </c>
    </row>
    <row r="364" spans="1:10" x14ac:dyDescent="0.25">
      <c r="A364">
        <v>724.1</v>
      </c>
      <c r="B364">
        <v>1.76</v>
      </c>
      <c r="C364" s="1">
        <v>0.67775462962962962</v>
      </c>
      <c r="D364" s="2">
        <v>43082</v>
      </c>
      <c r="G364">
        <f>LOG(1.819/'Probe 4'!B364)/64460.268</f>
        <v>2.2215283450781991E-7</v>
      </c>
      <c r="I364">
        <f>LOG(1.819/'Probe 4'!D364)/64460.268</f>
        <v>-6.7862937791798679E-5</v>
      </c>
      <c r="J364">
        <f t="shared" si="5"/>
        <v>-15.319900248213889</v>
      </c>
    </row>
    <row r="365" spans="1:10" x14ac:dyDescent="0.25">
      <c r="A365">
        <v>726.1</v>
      </c>
      <c r="B365">
        <v>1.7609999999999999</v>
      </c>
      <c r="C365" s="1">
        <v>0.6777777777777777</v>
      </c>
      <c r="D365" s="2">
        <v>43082</v>
      </c>
      <c r="G365">
        <f>LOG(1.819/'Probe 4'!B365)/64460.268</f>
        <v>2.183258545590699E-7</v>
      </c>
      <c r="I365">
        <f>LOG(1.819/'Probe 4'!D365)/64460.268</f>
        <v>-6.7862937791798679E-5</v>
      </c>
      <c r="J365">
        <f t="shared" si="5"/>
        <v>-15.337277144493871</v>
      </c>
    </row>
    <row r="366" spans="1:10" x14ac:dyDescent="0.25">
      <c r="A366">
        <v>728.1</v>
      </c>
      <c r="B366">
        <v>1.762</v>
      </c>
      <c r="C366" s="1">
        <v>0.677800925925926</v>
      </c>
      <c r="D366" s="2">
        <v>43082</v>
      </c>
      <c r="G366">
        <f>LOG(1.819/'Probe 4'!B366)/64460.268</f>
        <v>2.1450104717923949E-7</v>
      </c>
      <c r="I366">
        <f>LOG(1.819/'Probe 4'!D366)/64460.268</f>
        <v>-6.7862937791798679E-5</v>
      </c>
      <c r="J366">
        <f t="shared" si="5"/>
        <v>-15.35495121663576</v>
      </c>
    </row>
    <row r="367" spans="1:10" x14ac:dyDescent="0.25">
      <c r="A367">
        <v>730.1</v>
      </c>
      <c r="B367">
        <v>1.762</v>
      </c>
      <c r="C367" s="1">
        <v>0.67782407407407408</v>
      </c>
      <c r="D367" s="2">
        <v>43082</v>
      </c>
      <c r="G367">
        <f>LOG(1.819/'Probe 4'!B367)/64460.268</f>
        <v>2.1450104717923949E-7</v>
      </c>
      <c r="I367">
        <f>LOG(1.819/'Probe 4'!D367)/64460.268</f>
        <v>-6.7862937791798679E-5</v>
      </c>
      <c r="J367">
        <f t="shared" si="5"/>
        <v>-15.35495121663576</v>
      </c>
    </row>
    <row r="368" spans="1:10" x14ac:dyDescent="0.25">
      <c r="A368">
        <v>732.1</v>
      </c>
      <c r="B368">
        <v>1.762</v>
      </c>
      <c r="C368" s="1">
        <v>0.67784722222222227</v>
      </c>
      <c r="D368" s="2">
        <v>43082</v>
      </c>
      <c r="G368">
        <f>LOG(1.819/'Probe 4'!B368)/64460.268</f>
        <v>2.1450104717923949E-7</v>
      </c>
      <c r="I368">
        <f>LOG(1.819/'Probe 4'!D368)/64460.268</f>
        <v>-6.7862937791798679E-5</v>
      </c>
      <c r="J368">
        <f t="shared" si="5"/>
        <v>-15.35495121663576</v>
      </c>
    </row>
    <row r="369" spans="1:10" x14ac:dyDescent="0.25">
      <c r="A369">
        <v>734.1</v>
      </c>
      <c r="B369">
        <v>1.7629999999999999</v>
      </c>
      <c r="C369" s="1">
        <v>0.67787037037037035</v>
      </c>
      <c r="D369" s="2">
        <v>43082</v>
      </c>
      <c r="G369">
        <f>LOG(1.819/'Probe 4'!B369)/64460.268</f>
        <v>2.1067840990300563E-7</v>
      </c>
      <c r="I369">
        <f>LOG(1.819/'Probe 4'!D369)/64460.268</f>
        <v>-6.7862937791798679E-5</v>
      </c>
      <c r="J369">
        <f t="shared" si="5"/>
        <v>-15.372932989810788</v>
      </c>
    </row>
    <row r="370" spans="1:10" x14ac:dyDescent="0.25">
      <c r="A370">
        <v>736.1</v>
      </c>
      <c r="B370">
        <v>1.7629999999999999</v>
      </c>
      <c r="C370" s="1">
        <v>0.67789351851851853</v>
      </c>
      <c r="D370" s="2">
        <v>43082</v>
      </c>
      <c r="G370">
        <f>LOG(1.819/'Probe 4'!B370)/64460.268</f>
        <v>2.1067840990300563E-7</v>
      </c>
      <c r="I370">
        <f>LOG(1.819/'Probe 4'!D370)/64460.268</f>
        <v>-6.7862937791798679E-5</v>
      </c>
      <c r="J370">
        <f t="shared" si="5"/>
        <v>-15.372932989810788</v>
      </c>
    </row>
    <row r="371" spans="1:10" x14ac:dyDescent="0.25">
      <c r="A371">
        <v>738.1</v>
      </c>
      <c r="B371">
        <v>1.764</v>
      </c>
      <c r="C371" s="1">
        <v>0.67791666666666661</v>
      </c>
      <c r="D371" s="2">
        <v>43082</v>
      </c>
      <c r="G371">
        <f>LOG(1.819/'Probe 4'!B371)/64460.268</f>
        <v>2.0685794026923144E-7</v>
      </c>
      <c r="I371">
        <f>LOG(1.819/'Probe 4'!D371)/64460.268</f>
        <v>-6.7862937791798679E-5</v>
      </c>
      <c r="J371">
        <f t="shared" si="5"/>
        <v>-15.3912335581708</v>
      </c>
    </row>
    <row r="372" spans="1:10" x14ac:dyDescent="0.25">
      <c r="A372">
        <v>740.1</v>
      </c>
      <c r="B372">
        <v>1.764</v>
      </c>
      <c r="C372" s="1">
        <v>0.67793981481481491</v>
      </c>
      <c r="D372" s="2">
        <v>43082</v>
      </c>
      <c r="G372">
        <f>LOG(1.819/'Probe 4'!B372)/64460.268</f>
        <v>2.0685794026923144E-7</v>
      </c>
      <c r="I372">
        <f>LOG(1.819/'Probe 4'!D372)/64460.268</f>
        <v>-6.7862937791798679E-5</v>
      </c>
      <c r="J372">
        <f t="shared" si="5"/>
        <v>-15.3912335581708</v>
      </c>
    </row>
    <row r="373" spans="1:10" x14ac:dyDescent="0.25">
      <c r="A373">
        <v>742.1</v>
      </c>
      <c r="B373">
        <v>1.7649999999999999</v>
      </c>
      <c r="C373" s="1">
        <v>0.67796296296296299</v>
      </c>
      <c r="D373" s="2">
        <v>43082</v>
      </c>
      <c r="G373">
        <f>LOG(1.819/'Probe 4'!B373)/64460.268</f>
        <v>2.0303963582097061E-7</v>
      </c>
      <c r="I373">
        <f>LOG(1.819/'Probe 4'!D373)/64460.268</f>
        <v>-6.7862937791798679E-5</v>
      </c>
      <c r="J373">
        <f t="shared" si="5"/>
        <v>-15.409864626613883</v>
      </c>
    </row>
    <row r="374" spans="1:10" x14ac:dyDescent="0.25">
      <c r="A374">
        <v>744.1</v>
      </c>
      <c r="B374">
        <v>1.7649999999999999</v>
      </c>
      <c r="C374" s="1">
        <v>0.67798611111111118</v>
      </c>
      <c r="D374" s="2">
        <v>43082</v>
      </c>
      <c r="G374">
        <f>LOG(1.819/'Probe 4'!B374)/64460.268</f>
        <v>2.0303963582097061E-7</v>
      </c>
      <c r="I374">
        <f>LOG(1.819/'Probe 4'!D374)/64460.268</f>
        <v>-6.7862937791798679E-5</v>
      </c>
      <c r="J374">
        <f t="shared" si="5"/>
        <v>-15.409864626613883</v>
      </c>
    </row>
    <row r="375" spans="1:10" x14ac:dyDescent="0.25">
      <c r="A375">
        <v>746.1</v>
      </c>
      <c r="B375">
        <v>1.7649999999999999</v>
      </c>
      <c r="C375" s="1">
        <v>0.67800925925925926</v>
      </c>
      <c r="D375" s="2">
        <v>43082</v>
      </c>
      <c r="G375">
        <f>LOG(1.819/'Probe 4'!B375)/64460.268</f>
        <v>2.0303963582097061E-7</v>
      </c>
      <c r="I375">
        <f>LOG(1.819/'Probe 4'!D375)/64460.268</f>
        <v>-6.7862937791798679E-5</v>
      </c>
      <c r="J375">
        <f t="shared" si="5"/>
        <v>-15.409864626613883</v>
      </c>
    </row>
    <row r="376" spans="1:10" x14ac:dyDescent="0.25">
      <c r="A376">
        <v>748.1</v>
      </c>
      <c r="B376">
        <v>1.766</v>
      </c>
      <c r="C376" s="1">
        <v>0.67803240740740733</v>
      </c>
      <c r="D376" s="2">
        <v>43082</v>
      </c>
      <c r="G376">
        <f>LOG(1.819/'Probe 4'!B376)/64460.268</f>
        <v>1.9922349410545047E-7</v>
      </c>
      <c r="I376">
        <f>LOG(1.819/'Probe 4'!D376)/64460.268</f>
        <v>-6.7862937791798679E-5</v>
      </c>
      <c r="J376">
        <f t="shared" si="5"/>
        <v>-15.428838556454121</v>
      </c>
    </row>
    <row r="377" spans="1:10" x14ac:dyDescent="0.25">
      <c r="A377">
        <v>750.1</v>
      </c>
      <c r="B377">
        <v>1.766</v>
      </c>
      <c r="C377" s="1">
        <v>0.67805555555555552</v>
      </c>
      <c r="D377" s="2">
        <v>43082</v>
      </c>
      <c r="G377">
        <f>LOG(1.819/'Probe 4'!B377)/64460.268</f>
        <v>1.9922349410545047E-7</v>
      </c>
      <c r="I377">
        <f>LOG(1.819/'Probe 4'!D377)/64460.268</f>
        <v>-6.7862937791798679E-5</v>
      </c>
      <c r="J377">
        <f t="shared" si="5"/>
        <v>-15.428838556454121</v>
      </c>
    </row>
    <row r="378" spans="1:10" x14ac:dyDescent="0.25">
      <c r="A378">
        <v>752.1</v>
      </c>
      <c r="B378">
        <v>1.7669999999999999</v>
      </c>
      <c r="C378" s="1">
        <v>0.6780787037037036</v>
      </c>
      <c r="D378" s="2">
        <v>43082</v>
      </c>
      <c r="G378">
        <f>LOG(1.819/'Probe 4'!B378)/64460.268</f>
        <v>1.9540951267406329E-7</v>
      </c>
      <c r="I378">
        <f>LOG(1.819/'Probe 4'!D378)/64460.268</f>
        <v>-6.7862937791798679E-5</v>
      </c>
      <c r="J378">
        <f t="shared" si="5"/>
        <v>-15.448168415441527</v>
      </c>
    </row>
    <row r="379" spans="1:10" x14ac:dyDescent="0.25">
      <c r="A379">
        <v>754.1</v>
      </c>
      <c r="B379">
        <v>1.7669999999999999</v>
      </c>
      <c r="C379" s="1">
        <v>0.6781018518518519</v>
      </c>
      <c r="D379" s="2">
        <v>43082</v>
      </c>
      <c r="G379">
        <f>LOG(1.819/'Probe 4'!B379)/64460.268</f>
        <v>1.9540951267406329E-7</v>
      </c>
      <c r="I379">
        <f>LOG(1.819/'Probe 4'!D379)/64460.268</f>
        <v>-6.7862937791798679E-5</v>
      </c>
      <c r="J379">
        <f t="shared" si="5"/>
        <v>-15.448168415441527</v>
      </c>
    </row>
    <row r="380" spans="1:10" x14ac:dyDescent="0.25">
      <c r="A380">
        <v>756.1</v>
      </c>
      <c r="B380">
        <v>1.768</v>
      </c>
      <c r="C380" s="1">
        <v>0.67812499999999998</v>
      </c>
      <c r="D380" s="2">
        <v>43082</v>
      </c>
      <c r="G380">
        <f>LOG(1.819/'Probe 4'!B380)/64460.268</f>
        <v>1.9159768908235448E-7</v>
      </c>
      <c r="I380">
        <f>LOG(1.819/'Probe 4'!D380)/64460.268</f>
        <v>-6.7862937791798679E-5</v>
      </c>
      <c r="J380">
        <f t="shared" si="5"/>
        <v>-15.467868032639201</v>
      </c>
    </row>
    <row r="381" spans="1:10" x14ac:dyDescent="0.25">
      <c r="A381">
        <v>758.1</v>
      </c>
      <c r="B381">
        <v>1.768</v>
      </c>
      <c r="C381" s="1">
        <v>0.67814814814814817</v>
      </c>
      <c r="D381" s="2">
        <v>43082</v>
      </c>
      <c r="G381">
        <f>LOG(1.819/'Probe 4'!B381)/64460.268</f>
        <v>1.9159768908235448E-7</v>
      </c>
      <c r="I381">
        <f>LOG(1.819/'Probe 4'!D381)/64460.268</f>
        <v>-6.7862937791798679E-5</v>
      </c>
      <c r="J381">
        <f t="shared" si="5"/>
        <v>-15.467868032639201</v>
      </c>
    </row>
    <row r="382" spans="1:10" x14ac:dyDescent="0.25">
      <c r="A382">
        <v>760.1</v>
      </c>
      <c r="B382">
        <v>1.768</v>
      </c>
      <c r="C382" s="1">
        <v>0.67817129629629624</v>
      </c>
      <c r="D382" s="2">
        <v>43082</v>
      </c>
      <c r="G382">
        <f>LOG(1.819/'Probe 4'!B382)/64460.268</f>
        <v>1.9159768908235448E-7</v>
      </c>
      <c r="I382">
        <f>LOG(1.819/'Probe 4'!D382)/64460.268</f>
        <v>-6.7862937791798679E-5</v>
      </c>
      <c r="J382">
        <f t="shared" si="5"/>
        <v>-15.467868032639201</v>
      </c>
    </row>
    <row r="383" spans="1:10" x14ac:dyDescent="0.25">
      <c r="A383">
        <v>762.1</v>
      </c>
      <c r="B383">
        <v>1.7689999999999999</v>
      </c>
      <c r="C383" s="1">
        <v>0.67819444444444443</v>
      </c>
      <c r="D383" s="2">
        <v>43082</v>
      </c>
      <c r="G383">
        <f>LOG(1.819/'Probe 4'!B383)/64460.268</f>
        <v>1.8778802089002266E-7</v>
      </c>
      <c r="I383">
        <f>LOG(1.819/'Probe 4'!D383)/64460.268</f>
        <v>-6.7862937791798679E-5</v>
      </c>
      <c r="J383">
        <f t="shared" si="5"/>
        <v>-15.487952058734797</v>
      </c>
    </row>
    <row r="384" spans="1:10" x14ac:dyDescent="0.25">
      <c r="A384">
        <v>764.1</v>
      </c>
      <c r="B384">
        <v>1.7689999999999999</v>
      </c>
      <c r="C384" s="1">
        <v>0.67821759259259251</v>
      </c>
      <c r="D384" s="2">
        <v>43082</v>
      </c>
      <c r="G384">
        <f>LOG(1.819/'Probe 4'!B384)/64460.268</f>
        <v>1.8778802089002266E-7</v>
      </c>
      <c r="I384">
        <f>LOG(1.819/'Probe 4'!D384)/64460.268</f>
        <v>-6.7862937791798679E-5</v>
      </c>
      <c r="J384">
        <f t="shared" si="5"/>
        <v>-15.487952058734797</v>
      </c>
    </row>
    <row r="385" spans="1:10" x14ac:dyDescent="0.25">
      <c r="A385">
        <v>766.1</v>
      </c>
      <c r="B385">
        <v>1.77</v>
      </c>
      <c r="C385" s="1">
        <v>0.67824074074074081</v>
      </c>
      <c r="D385" s="2">
        <v>43082</v>
      </c>
      <c r="G385">
        <f>LOG(1.819/'Probe 4'!B385)/64460.268</f>
        <v>1.8398050566089737E-7</v>
      </c>
      <c r="I385">
        <f>LOG(1.819/'Probe 4'!D385)/64460.268</f>
        <v>-6.7862937791798679E-5</v>
      </c>
      <c r="J385">
        <f t="shared" si="5"/>
        <v>-15.508436032445381</v>
      </c>
    </row>
    <row r="386" spans="1:10" x14ac:dyDescent="0.25">
      <c r="A386">
        <v>768.1</v>
      </c>
      <c r="B386">
        <v>1.77</v>
      </c>
      <c r="C386" s="1">
        <v>0.67826388888888889</v>
      </c>
      <c r="D386" s="2">
        <v>43082</v>
      </c>
      <c r="G386">
        <f>LOG(1.819/'Probe 4'!B386)/64460.268</f>
        <v>1.8398050566089737E-7</v>
      </c>
      <c r="I386">
        <f>LOG(1.819/'Probe 4'!D386)/64460.268</f>
        <v>-6.7862937791798679E-5</v>
      </c>
      <c r="J386">
        <f t="shared" si="5"/>
        <v>-15.508436032445381</v>
      </c>
    </row>
    <row r="387" spans="1:10" x14ac:dyDescent="0.25">
      <c r="A387">
        <v>770.1</v>
      </c>
      <c r="B387">
        <v>1.7709999999999999</v>
      </c>
      <c r="C387" s="1">
        <v>0.67828703703703708</v>
      </c>
      <c r="D387" s="2">
        <v>43082</v>
      </c>
      <c r="G387">
        <f>LOG(1.819/'Probe 4'!B387)/64460.268</f>
        <v>1.8017514096293873E-7</v>
      </c>
      <c r="I387">
        <f>LOG(1.819/'Probe 4'!D387)/64460.268</f>
        <v>-6.7862937791798679E-5</v>
      </c>
      <c r="J387">
        <f t="shared" ref="J387:J413" si="6">LN(G387)</f>
        <v>-15.52933645376941</v>
      </c>
    </row>
    <row r="388" spans="1:10" x14ac:dyDescent="0.25">
      <c r="A388">
        <v>772.1</v>
      </c>
      <c r="B388">
        <v>1.7709999999999999</v>
      </c>
      <c r="C388" s="1">
        <v>0.67831018518518515</v>
      </c>
      <c r="D388" s="2">
        <v>43082</v>
      </c>
      <c r="G388">
        <f>LOG(1.819/'Probe 4'!B388)/64460.268</f>
        <v>1.8017514096293873E-7</v>
      </c>
      <c r="I388">
        <f>LOG(1.819/'Probe 4'!D388)/64460.268</f>
        <v>-6.7862937791798679E-5</v>
      </c>
      <c r="J388">
        <f t="shared" si="6"/>
        <v>-15.52933645376941</v>
      </c>
    </row>
    <row r="389" spans="1:10" x14ac:dyDescent="0.25">
      <c r="A389">
        <v>774.1</v>
      </c>
      <c r="B389">
        <v>1.772</v>
      </c>
      <c r="C389" s="1">
        <v>0.67833333333333334</v>
      </c>
      <c r="D389" s="2">
        <v>43082</v>
      </c>
      <c r="G389">
        <f>LOG(1.819/'Probe 4'!B389)/64460.268</f>
        <v>1.7637192436822658E-7</v>
      </c>
      <c r="I389">
        <f>LOG(1.819/'Probe 4'!D389)/64460.268</f>
        <v>-6.7862937791798679E-5</v>
      </c>
      <c r="J389">
        <f t="shared" si="6"/>
        <v>-15.550670864951124</v>
      </c>
    </row>
    <row r="390" spans="1:10" x14ac:dyDescent="0.25">
      <c r="A390">
        <v>776.1</v>
      </c>
      <c r="B390">
        <v>1.772</v>
      </c>
      <c r="C390" s="1">
        <v>0.67835648148148142</v>
      </c>
      <c r="D390" s="2">
        <v>43082</v>
      </c>
      <c r="G390">
        <f>LOG(1.819/'Probe 4'!B390)/64460.268</f>
        <v>1.7637192436822658E-7</v>
      </c>
      <c r="I390">
        <f>LOG(1.819/'Probe 4'!D390)/64460.268</f>
        <v>-6.7862937791798679E-5</v>
      </c>
      <c r="J390">
        <f t="shared" si="6"/>
        <v>-15.550670864951124</v>
      </c>
    </row>
    <row r="391" spans="1:10" x14ac:dyDescent="0.25">
      <c r="A391">
        <v>778.1</v>
      </c>
      <c r="B391">
        <v>1.772</v>
      </c>
      <c r="C391" s="1">
        <v>0.67837962962962972</v>
      </c>
      <c r="D391" s="2">
        <v>43082</v>
      </c>
      <c r="G391">
        <f>LOG(1.819/'Probe 4'!B391)/64460.268</f>
        <v>1.7637192436822658E-7</v>
      </c>
      <c r="I391">
        <f>LOG(1.819/'Probe 4'!D391)/64460.268</f>
        <v>-6.7862937791798679E-5</v>
      </c>
      <c r="J391">
        <f t="shared" si="6"/>
        <v>-15.550670864951124</v>
      </c>
    </row>
    <row r="392" spans="1:10" x14ac:dyDescent="0.25">
      <c r="A392">
        <v>780.1</v>
      </c>
      <c r="B392">
        <v>1.7729999999999999</v>
      </c>
      <c r="C392" s="1">
        <v>0.6784027777777778</v>
      </c>
      <c r="D392" s="2">
        <v>43082</v>
      </c>
      <c r="G392">
        <f>LOG(1.819/'Probe 4'!B392)/64460.268</f>
        <v>1.7257085345294842E-7</v>
      </c>
      <c r="I392">
        <f>LOG(1.819/'Probe 4'!D392)/64460.268</f>
        <v>-6.7862937791798679E-5</v>
      </c>
      <c r="J392">
        <f t="shared" si="6"/>
        <v>-15.572457940152717</v>
      </c>
    </row>
    <row r="393" spans="1:10" x14ac:dyDescent="0.25">
      <c r="A393">
        <v>782.1</v>
      </c>
      <c r="B393">
        <v>1.7729999999999999</v>
      </c>
      <c r="C393" s="1">
        <v>0.67842592592592599</v>
      </c>
      <c r="D393" s="2">
        <v>43082</v>
      </c>
      <c r="G393">
        <f>LOG(1.819/'Probe 4'!B393)/64460.268</f>
        <v>1.7257085345294842E-7</v>
      </c>
      <c r="I393">
        <f>LOG(1.819/'Probe 4'!D393)/64460.268</f>
        <v>-6.7862937791798679E-5</v>
      </c>
      <c r="J393">
        <f t="shared" si="6"/>
        <v>-15.572457940152717</v>
      </c>
    </row>
    <row r="394" spans="1:10" x14ac:dyDescent="0.25">
      <c r="A394">
        <v>784.1</v>
      </c>
      <c r="B394">
        <v>1.774</v>
      </c>
      <c r="C394" s="1">
        <v>0.67844907407407407</v>
      </c>
      <c r="D394" s="2">
        <v>43082</v>
      </c>
      <c r="G394">
        <f>LOG(1.819/'Probe 4'!B394)/64460.268</f>
        <v>1.6877192579739096E-7</v>
      </c>
      <c r="I394">
        <f>LOG(1.819/'Probe 4'!D394)/64460.268</f>
        <v>-6.7862937791798679E-5</v>
      </c>
      <c r="J394">
        <f t="shared" si="6"/>
        <v>-15.594717584982822</v>
      </c>
    </row>
    <row r="395" spans="1:10" x14ac:dyDescent="0.25">
      <c r="A395">
        <v>786.1</v>
      </c>
      <c r="B395">
        <v>1.774</v>
      </c>
      <c r="C395" s="1">
        <v>0.67847222222222225</v>
      </c>
      <c r="D395" s="2">
        <v>43082</v>
      </c>
      <c r="G395">
        <f>LOG(1.819/'Probe 4'!B395)/64460.268</f>
        <v>1.6877192579739096E-7</v>
      </c>
      <c r="I395">
        <f>LOG(1.819/'Probe 4'!D395)/64460.268</f>
        <v>-6.7862937791798679E-5</v>
      </c>
      <c r="J395">
        <f t="shared" si="6"/>
        <v>-15.594717584982822</v>
      </c>
    </row>
    <row r="396" spans="1:10" x14ac:dyDescent="0.25">
      <c r="A396">
        <v>788.1</v>
      </c>
      <c r="B396">
        <v>1.774</v>
      </c>
      <c r="C396" s="1">
        <v>0.67849537037037033</v>
      </c>
      <c r="D396" s="2">
        <v>43082</v>
      </c>
      <c r="G396">
        <f>LOG(1.819/'Probe 4'!B396)/64460.268</f>
        <v>1.6877192579739096E-7</v>
      </c>
      <c r="I396">
        <f>LOG(1.819/'Probe 4'!D396)/64460.268</f>
        <v>-6.7862937791798679E-5</v>
      </c>
      <c r="J396">
        <f t="shared" si="6"/>
        <v>-15.594717584982822</v>
      </c>
    </row>
    <row r="397" spans="1:10" x14ac:dyDescent="0.25">
      <c r="A397">
        <v>790.1</v>
      </c>
      <c r="B397">
        <v>1.774</v>
      </c>
      <c r="C397" s="1">
        <v>0.67851851851851841</v>
      </c>
      <c r="D397" s="2">
        <v>43082</v>
      </c>
      <c r="G397">
        <f>LOG(1.819/'Probe 4'!B397)/64460.268</f>
        <v>1.6877192579739096E-7</v>
      </c>
      <c r="I397">
        <f>LOG(1.819/'Probe 4'!D397)/64460.268</f>
        <v>-6.7862937791798679E-5</v>
      </c>
      <c r="J397">
        <f t="shared" si="6"/>
        <v>-15.594717584982822</v>
      </c>
    </row>
    <row r="398" spans="1:10" x14ac:dyDescent="0.25">
      <c r="A398">
        <v>792.1</v>
      </c>
      <c r="B398">
        <v>1.7749999999999999</v>
      </c>
      <c r="C398" s="1">
        <v>0.67854166666666671</v>
      </c>
      <c r="D398" s="2">
        <v>43082</v>
      </c>
      <c r="G398">
        <f>LOG(1.819/'Probe 4'!B398)/64460.268</f>
        <v>1.6497513898593653E-7</v>
      </c>
      <c r="I398">
        <f>LOG(1.819/'Probe 4'!D398)/64460.268</f>
        <v>-6.7862937791798679E-5</v>
      </c>
      <c r="J398">
        <f t="shared" si="6"/>
        <v>-15.617471047210625</v>
      </c>
    </row>
    <row r="399" spans="1:10" x14ac:dyDescent="0.25">
      <c r="A399">
        <v>794.1</v>
      </c>
      <c r="B399">
        <v>1.7749999999999999</v>
      </c>
      <c r="C399" s="1">
        <v>0.67856481481481479</v>
      </c>
      <c r="D399" s="2">
        <v>43082</v>
      </c>
      <c r="G399">
        <f>LOG(1.819/'Probe 4'!B399)/64460.268</f>
        <v>1.6497513898593653E-7</v>
      </c>
      <c r="I399">
        <f>LOG(1.819/'Probe 4'!D399)/64460.268</f>
        <v>-6.7862937791798679E-5</v>
      </c>
      <c r="J399">
        <f t="shared" si="6"/>
        <v>-15.617471047210625</v>
      </c>
    </row>
    <row r="400" spans="1:10" x14ac:dyDescent="0.25">
      <c r="A400">
        <v>796.1</v>
      </c>
      <c r="B400">
        <v>1.776</v>
      </c>
      <c r="C400" s="1">
        <v>0.67858796296296298</v>
      </c>
      <c r="D400" s="2">
        <v>43082</v>
      </c>
      <c r="G400">
        <f>LOG(1.819/'Probe 4'!B400)/64460.268</f>
        <v>1.6118049060704151E-7</v>
      </c>
      <c r="I400">
        <f>LOG(1.819/'Probe 4'!D400)/64460.268</f>
        <v>-6.7862937791798679E-5</v>
      </c>
      <c r="J400">
        <f t="shared" si="6"/>
        <v>-15.640741040209031</v>
      </c>
    </row>
    <row r="401" spans="1:10" x14ac:dyDescent="0.25">
      <c r="A401">
        <v>798.1</v>
      </c>
      <c r="B401">
        <v>1.776</v>
      </c>
      <c r="C401" s="1">
        <v>0.67861111111111105</v>
      </c>
      <c r="D401" s="2">
        <v>43082</v>
      </c>
      <c r="G401">
        <f>LOG(1.819/'Probe 4'!B401)/64460.268</f>
        <v>1.6118049060704151E-7</v>
      </c>
      <c r="I401">
        <f>LOG(1.819/'Probe 4'!D401)/64460.268</f>
        <v>-6.7862937791798679E-5</v>
      </c>
      <c r="J401">
        <f t="shared" si="6"/>
        <v>-15.640741040209031</v>
      </c>
    </row>
    <row r="402" spans="1:10" x14ac:dyDescent="0.25">
      <c r="A402">
        <v>800.1</v>
      </c>
      <c r="B402">
        <v>1.776</v>
      </c>
      <c r="C402" s="1">
        <v>0.67863425925925924</v>
      </c>
      <c r="D402" s="2">
        <v>43082</v>
      </c>
      <c r="G402">
        <f>LOG(1.819/'Probe 4'!B402)/64460.268</f>
        <v>1.6118049060704151E-7</v>
      </c>
      <c r="I402">
        <f>LOG(1.819/'Probe 4'!D402)/64460.268</f>
        <v>-6.7862937791798679E-5</v>
      </c>
      <c r="J402">
        <f t="shared" si="6"/>
        <v>-15.640741040209031</v>
      </c>
    </row>
    <row r="403" spans="1:10" x14ac:dyDescent="0.25">
      <c r="A403">
        <v>802.1</v>
      </c>
      <c r="B403">
        <v>1.7769999999999999</v>
      </c>
      <c r="C403" s="1">
        <v>0.67865740740740732</v>
      </c>
      <c r="D403" s="2">
        <v>43082</v>
      </c>
      <c r="G403">
        <f>LOG(1.819/'Probe 4'!B403)/64460.268</f>
        <v>1.5738797825324105E-7</v>
      </c>
      <c r="I403">
        <f>LOG(1.819/'Probe 4'!D403)/64460.268</f>
        <v>-6.7862937791798679E-5</v>
      </c>
      <c r="J403">
        <f t="shared" si="6"/>
        <v>-15.664551880924195</v>
      </c>
    </row>
    <row r="404" spans="1:10" x14ac:dyDescent="0.25">
      <c r="A404">
        <v>804.1</v>
      </c>
      <c r="B404">
        <v>1.7769999999999999</v>
      </c>
      <c r="C404" s="1">
        <v>0.67868055555555562</v>
      </c>
      <c r="D404" s="2">
        <v>43082</v>
      </c>
      <c r="G404">
        <f>LOG(1.819/'Probe 4'!B404)/64460.268</f>
        <v>1.5738797825324105E-7</v>
      </c>
      <c r="I404">
        <f>LOG(1.819/'Probe 4'!D404)/64460.268</f>
        <v>-6.7862937791798679E-5</v>
      </c>
      <c r="J404">
        <f t="shared" si="6"/>
        <v>-15.664551880924195</v>
      </c>
    </row>
    <row r="405" spans="1:10" x14ac:dyDescent="0.25">
      <c r="A405">
        <v>806.1</v>
      </c>
      <c r="B405">
        <v>1.7769999999999999</v>
      </c>
      <c r="C405" s="1">
        <v>0.6787037037037037</v>
      </c>
      <c r="D405" s="2">
        <v>43082</v>
      </c>
      <c r="G405">
        <f>LOG(1.819/'Probe 4'!B405)/64460.268</f>
        <v>1.5738797825324105E-7</v>
      </c>
      <c r="I405">
        <f>LOG(1.819/'Probe 4'!D405)/64460.268</f>
        <v>-6.7862937791798679E-5</v>
      </c>
      <c r="J405">
        <f t="shared" si="6"/>
        <v>-15.664551880924195</v>
      </c>
    </row>
    <row r="406" spans="1:10" x14ac:dyDescent="0.25">
      <c r="A406">
        <v>808.1</v>
      </c>
      <c r="B406">
        <v>1.778</v>
      </c>
      <c r="C406" s="1">
        <v>0.67872685185185189</v>
      </c>
      <c r="D406" s="2">
        <v>43082</v>
      </c>
      <c r="G406">
        <f>LOG(1.819/'Probe 4'!B406)/64460.268</f>
        <v>1.535975995211286E-7</v>
      </c>
      <c r="I406">
        <f>LOG(1.819/'Probe 4'!D406)/64460.268</f>
        <v>-6.7862937791798679E-5</v>
      </c>
      <c r="J406">
        <f t="shared" si="6"/>
        <v>-15.688929644472612</v>
      </c>
    </row>
    <row r="407" spans="1:10" x14ac:dyDescent="0.25">
      <c r="A407">
        <v>810.1</v>
      </c>
      <c r="B407">
        <v>1.778</v>
      </c>
      <c r="C407" s="1">
        <v>0.67874999999999996</v>
      </c>
      <c r="D407" s="2">
        <v>43082</v>
      </c>
      <c r="G407">
        <f>LOG(1.819/'Probe 4'!B407)/64460.268</f>
        <v>1.535975995211286E-7</v>
      </c>
      <c r="I407">
        <f>LOG(1.819/'Probe 4'!D407)/64460.268</f>
        <v>-6.7862937791798679E-5</v>
      </c>
      <c r="J407">
        <f t="shared" si="6"/>
        <v>-15.688929644472612</v>
      </c>
    </row>
    <row r="408" spans="1:10" x14ac:dyDescent="0.25">
      <c r="A408">
        <v>812.1</v>
      </c>
      <c r="B408">
        <v>1.778</v>
      </c>
      <c r="C408" s="1">
        <v>0.67877314814814815</v>
      </c>
      <c r="D408" s="2">
        <v>43082</v>
      </c>
      <c r="G408">
        <f>LOG(1.819/'Probe 4'!B408)/64460.268</f>
        <v>1.535975995211286E-7</v>
      </c>
      <c r="I408">
        <f>LOG(1.819/'Probe 4'!D408)/64460.268</f>
        <v>-6.7862937791798679E-5</v>
      </c>
      <c r="J408">
        <f t="shared" si="6"/>
        <v>-15.688929644472612</v>
      </c>
    </row>
    <row r="409" spans="1:10" x14ac:dyDescent="0.25">
      <c r="A409">
        <v>814.1</v>
      </c>
      <c r="B409">
        <v>1.778</v>
      </c>
      <c r="C409" s="1">
        <v>0.67879629629629623</v>
      </c>
      <c r="D409" s="2">
        <v>43082</v>
      </c>
      <c r="G409">
        <f>LOG(1.819/'Probe 4'!B409)/64460.268</f>
        <v>1.535975995211286E-7</v>
      </c>
      <c r="I409">
        <f>LOG(1.819/'Probe 4'!D409)/64460.268</f>
        <v>-6.7862937791798679E-5</v>
      </c>
      <c r="J409">
        <f t="shared" si="6"/>
        <v>-15.688929644472612</v>
      </c>
    </row>
    <row r="410" spans="1:10" x14ac:dyDescent="0.25">
      <c r="A410">
        <v>816.1</v>
      </c>
      <c r="B410">
        <v>1.7789999999999999</v>
      </c>
      <c r="C410" s="1">
        <v>0.67881944444444453</v>
      </c>
      <c r="D410" s="2">
        <v>43082</v>
      </c>
      <c r="G410">
        <f>LOG(1.819/'Probe 4'!B410)/64460.268</f>
        <v>1.4980935201135913E-7</v>
      </c>
      <c r="I410">
        <f>LOG(1.819/'Probe 4'!D410)/64460.268</f>
        <v>-6.7862937791798679E-5</v>
      </c>
      <c r="J410">
        <f t="shared" si="6"/>
        <v>-15.713902337829591</v>
      </c>
    </row>
    <row r="411" spans="1:10" x14ac:dyDescent="0.25">
      <c r="A411">
        <v>818.1</v>
      </c>
      <c r="B411">
        <v>1.7789999999999999</v>
      </c>
      <c r="C411" s="1">
        <v>0.67884259259259261</v>
      </c>
      <c r="D411" s="2">
        <v>43082</v>
      </c>
      <c r="G411">
        <f>LOG(1.819/'Probe 4'!B411)/64460.268</f>
        <v>1.4980935201135913E-7</v>
      </c>
      <c r="I411">
        <f>LOG(1.819/'Probe 4'!D411)/64460.268</f>
        <v>-6.7862937791798679E-5</v>
      </c>
      <c r="J411">
        <f t="shared" si="6"/>
        <v>-15.713902337829591</v>
      </c>
    </row>
    <row r="412" spans="1:10" x14ac:dyDescent="0.25">
      <c r="A412">
        <v>820.1</v>
      </c>
      <c r="B412">
        <v>1.78</v>
      </c>
      <c r="C412" s="1">
        <v>0.6788657407407408</v>
      </c>
      <c r="D412" s="2">
        <v>43082</v>
      </c>
      <c r="G412">
        <f>LOG(1.819/'Probe 4'!B412)/64460.268</f>
        <v>1.460232333286224E-7</v>
      </c>
      <c r="I412">
        <f>LOG(1.819/'Probe 4'!D412)/64460.268</f>
        <v>-6.7862937791798679E-5</v>
      </c>
      <c r="J412">
        <f t="shared" si="6"/>
        <v>-15.739500095510465</v>
      </c>
    </row>
    <row r="413" spans="1:10" x14ac:dyDescent="0.25">
      <c r="A413">
        <v>821.5</v>
      </c>
      <c r="B413">
        <v>1.78</v>
      </c>
      <c r="C413" s="1">
        <v>0.67887731481481473</v>
      </c>
      <c r="D413" s="2">
        <v>43082</v>
      </c>
      <c r="G413">
        <f>LOG(1.819/'Probe 4'!B413)/64460.268</f>
        <v>1.460232333286224E-7</v>
      </c>
      <c r="I413">
        <f>LOG(1.819/'Probe 4'!D413)/64460.268</f>
        <v>-6.7862937791798679E-5</v>
      </c>
      <c r="J413">
        <f t="shared" si="6"/>
        <v>-15.739500095510465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5"/>
  <sheetViews>
    <sheetView topLeftCell="H10" zoomScale="175" zoomScaleNormal="175" workbookViewId="0">
      <selection activeCell="K28" sqref="K28"/>
    </sheetView>
  </sheetViews>
  <sheetFormatPr baseColWidth="10" defaultColWidth="9.140625" defaultRowHeight="15" x14ac:dyDescent="0.25"/>
  <cols>
    <col min="7" max="7" width="14.28515625" customWidth="1"/>
    <col min="8" max="8" width="11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G1" t="s">
        <v>12</v>
      </c>
      <c r="H1" t="s">
        <v>6</v>
      </c>
    </row>
    <row r="2" spans="1:8" x14ac:dyDescent="0.25">
      <c r="A2">
        <v>0.4</v>
      </c>
      <c r="B2">
        <v>1.07</v>
      </c>
      <c r="C2" s="1">
        <v>0.68979166666666669</v>
      </c>
      <c r="D2" s="2">
        <v>43082</v>
      </c>
      <c r="G2">
        <f>LOG(1.819/B2)/64460.268</f>
        <v>3.5750537273328423E-6</v>
      </c>
      <c r="H2">
        <f>LN(G2)</f>
        <v>-12.54153035330666</v>
      </c>
    </row>
    <row r="3" spans="1:8" x14ac:dyDescent="0.25">
      <c r="A3">
        <v>2.4</v>
      </c>
      <c r="B3">
        <v>1.0680000000000001</v>
      </c>
      <c r="C3" s="1">
        <v>0.68981481481481488</v>
      </c>
      <c r="D3" s="2">
        <v>43082</v>
      </c>
      <c r="G3">
        <f t="shared" ref="G3:G66" si="0">LOG(1.819/B3)/64460.268</f>
        <v>3.5876587787526093E-6</v>
      </c>
      <c r="H3">
        <f t="shared" ref="H3:H66" si="1">LN(G3)</f>
        <v>-12.538010718972185</v>
      </c>
    </row>
    <row r="4" spans="1:8" x14ac:dyDescent="0.25">
      <c r="A4">
        <v>4.4000000000000004</v>
      </c>
      <c r="B4">
        <v>1.081</v>
      </c>
      <c r="C4" s="1">
        <v>0.68983796296296296</v>
      </c>
      <c r="D4" s="2">
        <v>43082</v>
      </c>
      <c r="G4">
        <f t="shared" si="0"/>
        <v>3.5061443602774539E-6</v>
      </c>
      <c r="H4">
        <f t="shared" si="1"/>
        <v>-12.560993597105419</v>
      </c>
    </row>
    <row r="5" spans="1:8" x14ac:dyDescent="0.25">
      <c r="A5">
        <v>6.4</v>
      </c>
      <c r="B5">
        <v>1.087</v>
      </c>
      <c r="C5" s="1">
        <v>0.68986111111111104</v>
      </c>
      <c r="D5" s="2">
        <v>43082</v>
      </c>
      <c r="G5">
        <f t="shared" si="0"/>
        <v>3.468852394116466E-6</v>
      </c>
      <c r="H5">
        <f t="shared" si="1"/>
        <v>-12.571686740862777</v>
      </c>
    </row>
    <row r="6" spans="1:8" x14ac:dyDescent="0.25">
      <c r="A6">
        <v>8.4</v>
      </c>
      <c r="B6">
        <v>1.081</v>
      </c>
      <c r="C6" s="1">
        <v>0.68988425925925922</v>
      </c>
      <c r="D6" s="2">
        <v>43082</v>
      </c>
      <c r="G6">
        <f t="shared" si="0"/>
        <v>3.5061443602774539E-6</v>
      </c>
      <c r="H6">
        <f t="shared" si="1"/>
        <v>-12.560993597105419</v>
      </c>
    </row>
    <row r="7" spans="1:8" x14ac:dyDescent="0.25">
      <c r="A7">
        <v>10.4</v>
      </c>
      <c r="B7">
        <v>1.0780000000000001</v>
      </c>
      <c r="C7" s="1">
        <v>0.6899074074074073</v>
      </c>
      <c r="D7" s="2">
        <v>43082</v>
      </c>
      <c r="G7">
        <f t="shared" si="0"/>
        <v>3.5248680351866303E-6</v>
      </c>
      <c r="H7">
        <f t="shared" si="1"/>
        <v>-12.555667559227306</v>
      </c>
    </row>
    <row r="8" spans="1:8" x14ac:dyDescent="0.25">
      <c r="A8">
        <v>12.4</v>
      </c>
      <c r="B8">
        <v>1.071</v>
      </c>
      <c r="C8" s="1">
        <v>0.6899305555555556</v>
      </c>
      <c r="D8" s="2">
        <v>43082</v>
      </c>
      <c r="G8">
        <f t="shared" si="0"/>
        <v>3.5687600341907972E-6</v>
      </c>
      <c r="H8">
        <f t="shared" si="1"/>
        <v>-12.543292351863858</v>
      </c>
    </row>
    <row r="9" spans="1:8" x14ac:dyDescent="0.25">
      <c r="A9">
        <v>14.4</v>
      </c>
      <c r="B9">
        <v>1.079</v>
      </c>
      <c r="C9" s="1">
        <v>0.68995370370370368</v>
      </c>
      <c r="D9" s="2">
        <v>43082</v>
      </c>
      <c r="G9">
        <f t="shared" si="0"/>
        <v>3.5186210268404853E-6</v>
      </c>
      <c r="H9">
        <f t="shared" si="1"/>
        <v>-12.55744139884831</v>
      </c>
    </row>
    <row r="10" spans="1:8" x14ac:dyDescent="0.25">
      <c r="A10">
        <v>16.399999999999999</v>
      </c>
      <c r="B10">
        <v>1.0760000000000001</v>
      </c>
      <c r="C10" s="1">
        <v>0.68997685185185187</v>
      </c>
      <c r="D10" s="2">
        <v>43082</v>
      </c>
      <c r="G10">
        <f t="shared" si="0"/>
        <v>3.5373794557154675E-6</v>
      </c>
      <c r="H10">
        <f t="shared" si="1"/>
        <v>-12.552124371698358</v>
      </c>
    </row>
    <row r="11" spans="1:8" x14ac:dyDescent="0.25">
      <c r="A11">
        <v>18.399999999999999</v>
      </c>
      <c r="B11">
        <v>1.0680000000000001</v>
      </c>
      <c r="C11" s="1">
        <v>0.69</v>
      </c>
      <c r="D11" s="2">
        <v>43082</v>
      </c>
      <c r="G11">
        <f t="shared" si="0"/>
        <v>3.5876587787526093E-6</v>
      </c>
      <c r="H11">
        <f t="shared" si="1"/>
        <v>-12.538010718972185</v>
      </c>
    </row>
    <row r="12" spans="1:8" x14ac:dyDescent="0.25">
      <c r="A12">
        <v>20.399999999999999</v>
      </c>
      <c r="B12">
        <v>1.073</v>
      </c>
      <c r="C12" s="1">
        <v>0.69002314814814814</v>
      </c>
      <c r="D12" s="2">
        <v>43082</v>
      </c>
      <c r="G12">
        <f t="shared" si="0"/>
        <v>3.5561902581219875E-6</v>
      </c>
      <c r="H12">
        <f t="shared" si="1"/>
        <v>-12.54682073833499</v>
      </c>
    </row>
    <row r="13" spans="1:8" x14ac:dyDescent="0.25">
      <c r="A13">
        <v>22.4</v>
      </c>
      <c r="B13">
        <v>1.081</v>
      </c>
      <c r="C13" s="1">
        <v>0.69004629629629621</v>
      </c>
      <c r="D13" s="2">
        <v>43082</v>
      </c>
      <c r="G13">
        <f t="shared" si="0"/>
        <v>3.5061443602774539E-6</v>
      </c>
      <c r="H13">
        <f t="shared" si="1"/>
        <v>-12.560993597105419</v>
      </c>
    </row>
    <row r="14" spans="1:8" x14ac:dyDescent="0.25">
      <c r="A14">
        <v>24.4</v>
      </c>
      <c r="B14">
        <v>1.08</v>
      </c>
      <c r="C14" s="1">
        <v>0.69006944444444451</v>
      </c>
      <c r="D14" s="2">
        <v>43082</v>
      </c>
      <c r="G14">
        <f t="shared" si="0"/>
        <v>3.5123798054412965E-6</v>
      </c>
      <c r="H14">
        <f t="shared" si="1"/>
        <v>-12.559216742981341</v>
      </c>
    </row>
    <row r="15" spans="1:8" x14ac:dyDescent="0.25">
      <c r="A15">
        <v>26.4</v>
      </c>
      <c r="B15">
        <v>1.0740000000000001</v>
      </c>
      <c r="C15" s="1">
        <v>0.69009259259259259</v>
      </c>
      <c r="D15" s="2">
        <v>43082</v>
      </c>
      <c r="G15">
        <f t="shared" si="0"/>
        <v>3.5499141533191693E-6</v>
      </c>
      <c r="H15">
        <f t="shared" si="1"/>
        <v>-12.548587136932957</v>
      </c>
    </row>
    <row r="16" spans="1:8" x14ac:dyDescent="0.25">
      <c r="A16">
        <v>28.4</v>
      </c>
      <c r="B16">
        <v>1.0780000000000001</v>
      </c>
      <c r="C16" s="1">
        <v>0.69011574074074078</v>
      </c>
      <c r="D16" s="2">
        <v>43082</v>
      </c>
      <c r="G16">
        <f t="shared" si="0"/>
        <v>3.5248680351866303E-6</v>
      </c>
      <c r="H16">
        <f t="shared" si="1"/>
        <v>-12.555667559227306</v>
      </c>
    </row>
    <row r="17" spans="1:8" x14ac:dyDescent="0.25">
      <c r="A17">
        <v>30.4</v>
      </c>
      <c r="B17">
        <v>1.0900000000000001</v>
      </c>
      <c r="C17" s="1">
        <v>0.69013888888888886</v>
      </c>
      <c r="D17" s="2">
        <v>43082</v>
      </c>
      <c r="G17">
        <f t="shared" si="0"/>
        <v>3.4502835315990292E-6</v>
      </c>
      <c r="H17">
        <f t="shared" si="1"/>
        <v>-12.577054147225667</v>
      </c>
    </row>
    <row r="18" spans="1:8" x14ac:dyDescent="0.25">
      <c r="A18">
        <v>32.4</v>
      </c>
      <c r="B18">
        <v>1.087</v>
      </c>
      <c r="C18" s="1">
        <v>0.69016203703703705</v>
      </c>
      <c r="D18" s="2">
        <v>43082</v>
      </c>
      <c r="G18">
        <f t="shared" si="0"/>
        <v>3.468852394116466E-6</v>
      </c>
      <c r="H18">
        <f t="shared" si="1"/>
        <v>-12.571686740862777</v>
      </c>
    </row>
    <row r="19" spans="1:8" x14ac:dyDescent="0.25">
      <c r="A19">
        <v>34.4</v>
      </c>
      <c r="B19">
        <v>1.0900000000000001</v>
      </c>
      <c r="C19" s="1">
        <v>0.69018518518518512</v>
      </c>
      <c r="D19" s="2">
        <v>43082</v>
      </c>
      <c r="G19">
        <f t="shared" si="0"/>
        <v>3.4502835315990292E-6</v>
      </c>
      <c r="H19">
        <f t="shared" si="1"/>
        <v>-12.577054147225667</v>
      </c>
    </row>
    <row r="20" spans="1:8" x14ac:dyDescent="0.25">
      <c r="A20">
        <v>36.4</v>
      </c>
      <c r="B20">
        <v>1.0960000000000001</v>
      </c>
      <c r="C20" s="1">
        <v>0.69020833333333342</v>
      </c>
      <c r="D20" s="2">
        <v>43082</v>
      </c>
      <c r="G20">
        <f t="shared" si="0"/>
        <v>3.4132986371563517E-6</v>
      </c>
      <c r="H20">
        <f t="shared" si="1"/>
        <v>-12.587831391968285</v>
      </c>
    </row>
    <row r="21" spans="1:8" x14ac:dyDescent="0.25">
      <c r="A21">
        <v>38.4</v>
      </c>
      <c r="B21">
        <v>1.0980000000000001</v>
      </c>
      <c r="C21" s="1">
        <v>0.6902314814814815</v>
      </c>
      <c r="D21" s="2">
        <v>43082</v>
      </c>
      <c r="G21">
        <f t="shared" si="0"/>
        <v>3.4010153192259523E-6</v>
      </c>
      <c r="H21">
        <f t="shared" si="1"/>
        <v>-12.591436547619471</v>
      </c>
    </row>
    <row r="22" spans="1:8" x14ac:dyDescent="0.25">
      <c r="A22">
        <v>40.4</v>
      </c>
      <c r="B22">
        <v>1.103</v>
      </c>
      <c r="C22" s="1">
        <v>0.69025462962962969</v>
      </c>
      <c r="D22" s="2">
        <v>43082</v>
      </c>
      <c r="G22">
        <f t="shared" si="0"/>
        <v>3.3704046440404652E-6</v>
      </c>
      <c r="H22">
        <f t="shared" si="1"/>
        <v>-12.600477748392551</v>
      </c>
    </row>
    <row r="23" spans="1:8" x14ac:dyDescent="0.25">
      <c r="A23">
        <v>42.4</v>
      </c>
      <c r="B23">
        <v>1.101</v>
      </c>
      <c r="C23" s="1">
        <v>0.69027777777777777</v>
      </c>
      <c r="D23" s="2">
        <v>43082</v>
      </c>
      <c r="G23">
        <f t="shared" si="0"/>
        <v>3.3826322300076668E-6</v>
      </c>
      <c r="H23">
        <f t="shared" si="1"/>
        <v>-12.596856385276002</v>
      </c>
    </row>
    <row r="24" spans="1:8" x14ac:dyDescent="0.25">
      <c r="A24">
        <v>44.4</v>
      </c>
      <c r="B24">
        <v>1.105</v>
      </c>
      <c r="C24" s="1">
        <v>0.69030092592592596</v>
      </c>
      <c r="D24" s="2">
        <v>43082</v>
      </c>
      <c r="G24">
        <f t="shared" si="0"/>
        <v>3.3581992095092445E-6</v>
      </c>
      <c r="H24">
        <f t="shared" si="1"/>
        <v>-12.604105677212278</v>
      </c>
    </row>
    <row r="25" spans="1:8" x14ac:dyDescent="0.25">
      <c r="A25">
        <v>46.4</v>
      </c>
      <c r="B25">
        <v>1.1080000000000001</v>
      </c>
      <c r="C25" s="1">
        <v>0.69032407407407403</v>
      </c>
      <c r="D25" s="2">
        <v>43082</v>
      </c>
      <c r="G25">
        <f t="shared" si="0"/>
        <v>3.3399324165247435E-6</v>
      </c>
      <c r="H25">
        <f t="shared" si="1"/>
        <v>-12.609559985753817</v>
      </c>
    </row>
    <row r="26" spans="1:8" x14ac:dyDescent="0.25">
      <c r="A26">
        <v>48.4</v>
      </c>
      <c r="B26">
        <v>1.105</v>
      </c>
      <c r="C26" s="1">
        <v>0.69034722222222233</v>
      </c>
      <c r="D26" s="2">
        <v>43082</v>
      </c>
      <c r="G26">
        <f t="shared" si="0"/>
        <v>3.3581992095092445E-6</v>
      </c>
      <c r="H26">
        <f t="shared" si="1"/>
        <v>-12.604105677212278</v>
      </c>
    </row>
    <row r="27" spans="1:8" x14ac:dyDescent="0.25">
      <c r="A27">
        <v>50.4</v>
      </c>
      <c r="B27">
        <v>1.1160000000000001</v>
      </c>
      <c r="C27" s="1">
        <v>0.69037037037037041</v>
      </c>
      <c r="D27" s="2">
        <v>43082</v>
      </c>
      <c r="G27">
        <f t="shared" si="0"/>
        <v>3.2914617181226051E-6</v>
      </c>
      <c r="H27">
        <f t="shared" si="1"/>
        <v>-12.624178800632439</v>
      </c>
    </row>
    <row r="28" spans="1:8" x14ac:dyDescent="0.25">
      <c r="A28">
        <v>52.4</v>
      </c>
      <c r="B28">
        <v>1.123</v>
      </c>
      <c r="C28" s="1">
        <v>0.69039351851851849</v>
      </c>
      <c r="D28" s="2">
        <v>43082</v>
      </c>
      <c r="G28">
        <f t="shared" si="0"/>
        <v>3.2493340363094023E-6</v>
      </c>
      <c r="H28">
        <f t="shared" si="1"/>
        <v>-12.637060494524739</v>
      </c>
    </row>
    <row r="29" spans="1:8" x14ac:dyDescent="0.25">
      <c r="A29">
        <v>54.4</v>
      </c>
      <c r="B29">
        <v>1.1259999999999999</v>
      </c>
      <c r="C29" s="1">
        <v>0.69041666666666668</v>
      </c>
      <c r="D29" s="2">
        <v>43082</v>
      </c>
      <c r="G29">
        <f t="shared" si="0"/>
        <v>3.2313596423172825E-6</v>
      </c>
      <c r="H29">
        <f t="shared" si="1"/>
        <v>-12.642607567406998</v>
      </c>
    </row>
    <row r="30" spans="1:8" x14ac:dyDescent="0.25">
      <c r="A30">
        <v>56.4</v>
      </c>
      <c r="B30">
        <v>1.1240000000000001</v>
      </c>
      <c r="C30" s="1">
        <v>0.69043981481481476</v>
      </c>
      <c r="D30" s="2">
        <v>43082</v>
      </c>
      <c r="G30">
        <f t="shared" si="0"/>
        <v>3.2433372419494327E-6</v>
      </c>
      <c r="H30">
        <f t="shared" si="1"/>
        <v>-12.638907745312041</v>
      </c>
    </row>
    <row r="31" spans="1:8" x14ac:dyDescent="0.25">
      <c r="A31">
        <v>58.4</v>
      </c>
      <c r="B31">
        <v>1.1220000000000001</v>
      </c>
      <c r="C31" s="1">
        <v>0.69046296296296295</v>
      </c>
      <c r="D31" s="2">
        <v>43082</v>
      </c>
      <c r="G31">
        <f t="shared" si="0"/>
        <v>3.2553361730258546E-6</v>
      </c>
      <c r="H31">
        <f t="shared" si="1"/>
        <v>-12.635215008673251</v>
      </c>
    </row>
    <row r="32" spans="1:8" x14ac:dyDescent="0.25">
      <c r="A32">
        <v>60.4</v>
      </c>
      <c r="B32">
        <v>1.121</v>
      </c>
      <c r="C32" s="1">
        <v>0.69048611111111102</v>
      </c>
      <c r="D32" s="2">
        <v>43082</v>
      </c>
      <c r="G32">
        <f t="shared" si="0"/>
        <v>3.261343661625956E-6</v>
      </c>
      <c r="H32">
        <f t="shared" si="1"/>
        <v>-12.633371281359858</v>
      </c>
    </row>
    <row r="33" spans="1:8" x14ac:dyDescent="0.25">
      <c r="A33">
        <v>62.4</v>
      </c>
      <c r="B33">
        <v>1.131</v>
      </c>
      <c r="C33" s="1">
        <v>0.69050925925925932</v>
      </c>
      <c r="D33" s="2">
        <v>43082</v>
      </c>
      <c r="G33">
        <f t="shared" si="0"/>
        <v>3.20150847244427E-6</v>
      </c>
      <c r="H33">
        <f t="shared" si="1"/>
        <v>-12.651888461592721</v>
      </c>
    </row>
    <row r="34" spans="1:8" x14ac:dyDescent="0.25">
      <c r="A34">
        <v>64.400000000000006</v>
      </c>
      <c r="B34">
        <v>1.1279999999999999</v>
      </c>
      <c r="C34" s="1">
        <v>0.6905324074074074</v>
      </c>
      <c r="D34" s="2">
        <v>43082</v>
      </c>
      <c r="G34">
        <f t="shared" si="0"/>
        <v>3.2194032984188052E-6</v>
      </c>
      <c r="H34">
        <f t="shared" si="1"/>
        <v>-12.646314526630231</v>
      </c>
    </row>
    <row r="35" spans="1:8" x14ac:dyDescent="0.25">
      <c r="A35">
        <v>66.400000000000006</v>
      </c>
      <c r="B35">
        <v>1.135</v>
      </c>
      <c r="C35" s="1">
        <v>0.69055555555555559</v>
      </c>
      <c r="D35" s="2">
        <v>43082</v>
      </c>
      <c r="G35">
        <f t="shared" si="0"/>
        <v>3.1777224000114621E-6</v>
      </c>
      <c r="H35">
        <f t="shared" si="1"/>
        <v>-12.65934584419635</v>
      </c>
    </row>
    <row r="36" spans="1:8" x14ac:dyDescent="0.25">
      <c r="A36">
        <v>68.400000000000006</v>
      </c>
      <c r="B36">
        <v>1.131</v>
      </c>
      <c r="C36" s="1">
        <v>0.69057870370370367</v>
      </c>
      <c r="D36" s="2">
        <v>43082</v>
      </c>
      <c r="G36">
        <f t="shared" si="0"/>
        <v>3.20150847244427E-6</v>
      </c>
      <c r="H36">
        <f t="shared" si="1"/>
        <v>-12.651888461592721</v>
      </c>
    </row>
    <row r="37" spans="1:8" x14ac:dyDescent="0.25">
      <c r="A37">
        <v>70.400000000000006</v>
      </c>
      <c r="B37">
        <v>1.131</v>
      </c>
      <c r="C37" s="1">
        <v>0.69060185185185186</v>
      </c>
      <c r="D37" s="2">
        <v>43082</v>
      </c>
      <c r="G37">
        <f t="shared" si="0"/>
        <v>3.20150847244427E-6</v>
      </c>
      <c r="H37">
        <f t="shared" si="1"/>
        <v>-12.651888461592721</v>
      </c>
    </row>
    <row r="38" spans="1:8" x14ac:dyDescent="0.25">
      <c r="A38">
        <v>72.400000000000006</v>
      </c>
      <c r="B38">
        <v>1.1279999999999999</v>
      </c>
      <c r="C38" s="1">
        <v>0.69062499999999993</v>
      </c>
      <c r="D38" s="2">
        <v>43082</v>
      </c>
      <c r="G38">
        <f t="shared" si="0"/>
        <v>3.2194032984188052E-6</v>
      </c>
      <c r="H38">
        <f t="shared" si="1"/>
        <v>-12.646314526630231</v>
      </c>
    </row>
    <row r="39" spans="1:8" x14ac:dyDescent="0.25">
      <c r="A39">
        <v>74.400000000000006</v>
      </c>
      <c r="B39">
        <v>0.81599999999999995</v>
      </c>
      <c r="C39" s="1">
        <v>0.69064814814814823</v>
      </c>
      <c r="D39" s="2">
        <v>43082</v>
      </c>
      <c r="G39">
        <f t="shared" si="0"/>
        <v>5.4008857100876851E-6</v>
      </c>
      <c r="H39">
        <f t="shared" si="1"/>
        <v>-12.12894759745731</v>
      </c>
    </row>
    <row r="40" spans="1:8" x14ac:dyDescent="0.25">
      <c r="A40">
        <v>76.400000000000006</v>
      </c>
      <c r="B40">
        <v>1.2310000000000001</v>
      </c>
      <c r="C40" s="1">
        <v>0.69067129629629631</v>
      </c>
      <c r="D40" s="2">
        <v>43082</v>
      </c>
      <c r="G40">
        <f t="shared" si="0"/>
        <v>2.6306847829451661E-6</v>
      </c>
      <c r="H40">
        <f t="shared" si="1"/>
        <v>-12.848266371922552</v>
      </c>
    </row>
    <row r="41" spans="1:8" x14ac:dyDescent="0.25">
      <c r="A41">
        <v>78.400000000000006</v>
      </c>
      <c r="B41">
        <v>1.23</v>
      </c>
      <c r="C41" s="1">
        <v>0.6906944444444445</v>
      </c>
      <c r="D41" s="2">
        <v>43082</v>
      </c>
      <c r="G41">
        <f t="shared" si="0"/>
        <v>2.6361601168658748E-6</v>
      </c>
      <c r="H41">
        <f t="shared" si="1"/>
        <v>-12.846187200806892</v>
      </c>
    </row>
    <row r="42" spans="1:8" x14ac:dyDescent="0.25">
      <c r="A42">
        <v>80.400000000000006</v>
      </c>
      <c r="B42">
        <v>1.2370000000000001</v>
      </c>
      <c r="C42" s="1">
        <v>0.69071759259259258</v>
      </c>
      <c r="D42" s="2">
        <v>43082</v>
      </c>
      <c r="G42">
        <f t="shared" si="0"/>
        <v>2.5979258949770871E-6</v>
      </c>
      <c r="H42">
        <f t="shared" si="1"/>
        <v>-12.860797163996009</v>
      </c>
    </row>
    <row r="43" spans="1:8" x14ac:dyDescent="0.25">
      <c r="A43">
        <v>82.4</v>
      </c>
      <c r="B43">
        <v>1.24</v>
      </c>
      <c r="C43" s="1">
        <v>0.69074074074074077</v>
      </c>
      <c r="D43" s="2">
        <v>43082</v>
      </c>
      <c r="G43">
        <f t="shared" si="0"/>
        <v>2.581605988688233E-6</v>
      </c>
      <c r="H43">
        <f t="shared" si="1"/>
        <v>-12.867098876452969</v>
      </c>
    </row>
    <row r="44" spans="1:8" x14ac:dyDescent="0.25">
      <c r="A44">
        <v>84.4</v>
      </c>
      <c r="B44">
        <v>1.2430000000000001</v>
      </c>
      <c r="C44" s="1">
        <v>0.69076388888888884</v>
      </c>
      <c r="D44" s="2">
        <v>43082</v>
      </c>
      <c r="G44">
        <f t="shared" si="0"/>
        <v>2.5653255183772857E-6</v>
      </c>
      <c r="H44">
        <f t="shared" si="1"/>
        <v>-12.873425179644219</v>
      </c>
    </row>
    <row r="45" spans="1:8" x14ac:dyDescent="0.25">
      <c r="A45">
        <v>86.4</v>
      </c>
      <c r="B45">
        <v>1.246</v>
      </c>
      <c r="C45" s="1">
        <v>0.69078703703703714</v>
      </c>
      <c r="D45" s="2">
        <v>43082</v>
      </c>
      <c r="G45">
        <f t="shared" si="0"/>
        <v>2.5490842939147066E-6</v>
      </c>
      <c r="H45">
        <f t="shared" si="1"/>
        <v>-12.879776363711542</v>
      </c>
    </row>
    <row r="46" spans="1:8" x14ac:dyDescent="0.25">
      <c r="A46">
        <v>88.4</v>
      </c>
      <c r="B46">
        <v>1.248</v>
      </c>
      <c r="C46" s="1">
        <v>0.69081018518518522</v>
      </c>
      <c r="D46" s="2">
        <v>43082</v>
      </c>
      <c r="G46">
        <f t="shared" si="0"/>
        <v>2.5382785209189392E-6</v>
      </c>
      <c r="H46">
        <f t="shared" si="1"/>
        <v>-12.884024454378315</v>
      </c>
    </row>
    <row r="47" spans="1:8" x14ac:dyDescent="0.25">
      <c r="A47">
        <v>90.4</v>
      </c>
      <c r="B47">
        <v>1.2490000000000001</v>
      </c>
      <c r="C47" s="1">
        <v>0.6908333333333333</v>
      </c>
      <c r="D47" s="2">
        <v>43082</v>
      </c>
      <c r="G47">
        <f t="shared" si="0"/>
        <v>2.5328821265426331E-6</v>
      </c>
      <c r="H47">
        <f t="shared" si="1"/>
        <v>-12.8861527231469</v>
      </c>
    </row>
    <row r="48" spans="1:8" x14ac:dyDescent="0.25">
      <c r="A48">
        <v>92.4</v>
      </c>
      <c r="B48">
        <v>1.2450000000000001</v>
      </c>
      <c r="C48" s="1">
        <v>0.69085648148148149</v>
      </c>
      <c r="D48" s="2">
        <v>43082</v>
      </c>
      <c r="G48">
        <f t="shared" si="0"/>
        <v>2.5544936864322126E-6</v>
      </c>
      <c r="H48">
        <f t="shared" si="1"/>
        <v>-12.877656519725996</v>
      </c>
    </row>
    <row r="49" spans="1:8" x14ac:dyDescent="0.25">
      <c r="A49">
        <v>94.4</v>
      </c>
      <c r="B49">
        <v>1.2470000000000001</v>
      </c>
      <c r="C49" s="1">
        <v>0.69087962962962957</v>
      </c>
      <c r="D49" s="2">
        <v>43082</v>
      </c>
      <c r="G49">
        <f t="shared" si="0"/>
        <v>2.5436792410627413E-6</v>
      </c>
      <c r="H49">
        <f t="shared" si="1"/>
        <v>-12.881899004923632</v>
      </c>
    </row>
    <row r="50" spans="1:8" x14ac:dyDescent="0.25">
      <c r="A50">
        <v>96.4</v>
      </c>
      <c r="B50">
        <v>1.2509999999999999</v>
      </c>
      <c r="C50" s="1">
        <v>0.69090277777777775</v>
      </c>
      <c r="D50" s="2">
        <v>43082</v>
      </c>
      <c r="G50">
        <f t="shared" si="0"/>
        <v>2.5221022874131343E-6</v>
      </c>
      <c r="H50">
        <f t="shared" si="1"/>
        <v>-12.890417763189626</v>
      </c>
    </row>
    <row r="51" spans="1:8" x14ac:dyDescent="0.25">
      <c r="A51">
        <v>98.4</v>
      </c>
      <c r="B51">
        <v>1.046</v>
      </c>
      <c r="C51" s="1">
        <v>0.69092592592592583</v>
      </c>
      <c r="D51" s="2">
        <v>43082</v>
      </c>
      <c r="G51">
        <f t="shared" si="0"/>
        <v>3.7278935069309378E-6</v>
      </c>
      <c r="H51">
        <f t="shared" si="1"/>
        <v>-12.499667227286347</v>
      </c>
    </row>
    <row r="52" spans="1:8" x14ac:dyDescent="0.25">
      <c r="A52">
        <v>100.4</v>
      </c>
      <c r="B52">
        <v>1.2470000000000001</v>
      </c>
      <c r="C52" s="1">
        <v>0.69094907407407413</v>
      </c>
      <c r="D52" s="2">
        <v>43082</v>
      </c>
      <c r="G52">
        <f t="shared" si="0"/>
        <v>2.5436792410627413E-6</v>
      </c>
      <c r="H52">
        <f t="shared" si="1"/>
        <v>-12.881899004923632</v>
      </c>
    </row>
    <row r="53" spans="1:8" x14ac:dyDescent="0.25">
      <c r="A53">
        <v>102.4</v>
      </c>
      <c r="B53">
        <v>1.274</v>
      </c>
      <c r="C53" s="1">
        <v>0.69097222222222221</v>
      </c>
      <c r="D53" s="2">
        <v>43082</v>
      </c>
      <c r="G53">
        <f t="shared" si="0"/>
        <v>2.3993581761737622E-6</v>
      </c>
      <c r="H53">
        <f t="shared" si="1"/>
        <v>-12.940309282969508</v>
      </c>
    </row>
    <row r="54" spans="1:8" x14ac:dyDescent="0.25">
      <c r="A54">
        <v>104.4</v>
      </c>
      <c r="B54">
        <v>1.276</v>
      </c>
      <c r="C54" s="1">
        <v>0.6909953703703704</v>
      </c>
      <c r="D54" s="2">
        <v>43082</v>
      </c>
      <c r="G54">
        <f t="shared" si="0"/>
        <v>2.3887897065265081E-6</v>
      </c>
      <c r="H54">
        <f t="shared" si="1"/>
        <v>-12.944723719226987</v>
      </c>
    </row>
    <row r="55" spans="1:8" x14ac:dyDescent="0.25">
      <c r="A55">
        <v>106.4</v>
      </c>
      <c r="B55">
        <v>1.2789999999999999</v>
      </c>
      <c r="C55" s="1">
        <v>0.69101851851851848</v>
      </c>
      <c r="D55" s="2">
        <v>43082</v>
      </c>
      <c r="G55">
        <f t="shared" si="0"/>
        <v>2.3729680209339136E-6</v>
      </c>
      <c r="H55">
        <f t="shared" si="1"/>
        <v>-12.951369056819779</v>
      </c>
    </row>
    <row r="56" spans="1:8" x14ac:dyDescent="0.25">
      <c r="A56">
        <v>108.4</v>
      </c>
      <c r="B56">
        <v>1.278</v>
      </c>
      <c r="C56" s="1">
        <v>0.69104166666666667</v>
      </c>
      <c r="D56" s="2">
        <v>43082</v>
      </c>
      <c r="G56">
        <f t="shared" si="0"/>
        <v>2.3782377889136642E-6</v>
      </c>
      <c r="H56">
        <f t="shared" si="1"/>
        <v>-12.949150769356926</v>
      </c>
    </row>
    <row r="57" spans="1:8" x14ac:dyDescent="0.25">
      <c r="A57">
        <v>110.4</v>
      </c>
      <c r="B57">
        <v>1.282</v>
      </c>
      <c r="C57" s="1">
        <v>0.69106481481481474</v>
      </c>
      <c r="D57" s="2">
        <v>43082</v>
      </c>
      <c r="G57">
        <f t="shared" si="0"/>
        <v>2.3571834029713462E-6</v>
      </c>
      <c r="H57">
        <f t="shared" si="1"/>
        <v>-12.958043125000421</v>
      </c>
    </row>
    <row r="58" spans="1:8" x14ac:dyDescent="0.25">
      <c r="A58">
        <v>112.4</v>
      </c>
      <c r="B58">
        <v>1.284</v>
      </c>
      <c r="C58" s="1">
        <v>0.69108796296296304</v>
      </c>
      <c r="D58" s="2">
        <v>43082</v>
      </c>
      <c r="G58">
        <f t="shared" si="0"/>
        <v>2.346680831836583E-6</v>
      </c>
      <c r="H58">
        <f t="shared" si="1"/>
        <v>-12.962508640186652</v>
      </c>
    </row>
    <row r="59" spans="1:8" x14ac:dyDescent="0.25">
      <c r="A59">
        <v>114.4</v>
      </c>
      <c r="B59">
        <v>1.2869999999999999</v>
      </c>
      <c r="C59" s="1">
        <v>0.69111111111111112</v>
      </c>
      <c r="D59" s="2">
        <v>43082</v>
      </c>
      <c r="G59">
        <f t="shared" si="0"/>
        <v>2.3309576087877404E-6</v>
      </c>
      <c r="H59">
        <f t="shared" si="1"/>
        <v>-12.969231383924264</v>
      </c>
    </row>
    <row r="60" spans="1:8" x14ac:dyDescent="0.25">
      <c r="A60">
        <v>116.4</v>
      </c>
      <c r="B60">
        <v>1.288</v>
      </c>
      <c r="C60" s="1">
        <v>0.69113425925925931</v>
      </c>
      <c r="D60" s="2">
        <v>43082</v>
      </c>
      <c r="G60">
        <f t="shared" si="0"/>
        <v>2.3257246780247676E-6</v>
      </c>
      <c r="H60">
        <f t="shared" si="1"/>
        <v>-12.971478878017008</v>
      </c>
    </row>
    <row r="61" spans="1:8" x14ac:dyDescent="0.25">
      <c r="A61">
        <v>118.4</v>
      </c>
      <c r="B61">
        <v>1.2909999999999999</v>
      </c>
      <c r="C61" s="1">
        <v>0.69115740740740739</v>
      </c>
      <c r="D61" s="2">
        <v>43082</v>
      </c>
      <c r="G61">
        <f t="shared" si="0"/>
        <v>2.3100502281042837E-6</v>
      </c>
      <c r="H61">
        <f t="shared" si="1"/>
        <v>-12.978241289898875</v>
      </c>
    </row>
    <row r="62" spans="1:8" x14ac:dyDescent="0.25">
      <c r="A62">
        <v>120.4</v>
      </c>
      <c r="B62">
        <v>1.294</v>
      </c>
      <c r="C62" s="1">
        <v>0.69118055555555558</v>
      </c>
      <c r="D62" s="2">
        <v>43082</v>
      </c>
      <c r="G62">
        <f t="shared" si="0"/>
        <v>2.2944121599184469E-6</v>
      </c>
      <c r="H62">
        <f t="shared" si="1"/>
        <v>-12.985033886730168</v>
      </c>
    </row>
    <row r="63" spans="1:8" x14ac:dyDescent="0.25">
      <c r="A63">
        <v>122.4</v>
      </c>
      <c r="B63">
        <v>1.296</v>
      </c>
      <c r="C63" s="1">
        <v>0.69120370370370365</v>
      </c>
      <c r="D63" s="2">
        <v>43082</v>
      </c>
      <c r="G63">
        <f t="shared" si="0"/>
        <v>2.2840069099450377E-6</v>
      </c>
      <c r="H63">
        <f t="shared" si="1"/>
        <v>-12.989579240805105</v>
      </c>
    </row>
    <row r="64" spans="1:8" x14ac:dyDescent="0.25">
      <c r="A64">
        <v>124.4</v>
      </c>
      <c r="B64">
        <v>1.298</v>
      </c>
      <c r="C64" s="1">
        <v>0.69122685185185195</v>
      </c>
      <c r="D64" s="2">
        <v>43082</v>
      </c>
      <c r="G64">
        <f t="shared" si="0"/>
        <v>2.273617705082038E-6</v>
      </c>
      <c r="H64">
        <f t="shared" si="1"/>
        <v>-12.994138292388101</v>
      </c>
    </row>
    <row r="65" spans="1:8" x14ac:dyDescent="0.25">
      <c r="A65">
        <v>126.4</v>
      </c>
      <c r="B65">
        <v>1.3</v>
      </c>
      <c r="C65" s="1">
        <v>0.69125000000000003</v>
      </c>
      <c r="D65" s="2">
        <v>43082</v>
      </c>
      <c r="G65">
        <f t="shared" si="0"/>
        <v>2.2632444959218407E-6</v>
      </c>
      <c r="H65">
        <f t="shared" si="1"/>
        <v>-12.99871115652938</v>
      </c>
    </row>
    <row r="66" spans="1:8" x14ac:dyDescent="0.25">
      <c r="A66">
        <v>128.4</v>
      </c>
      <c r="B66">
        <v>1.302</v>
      </c>
      <c r="C66" s="1">
        <v>0.69127314814814811</v>
      </c>
      <c r="D66" s="2">
        <v>43082</v>
      </c>
      <c r="G66">
        <f t="shared" si="0"/>
        <v>2.252887233284702E-6</v>
      </c>
      <c r="H66">
        <f t="shared" si="1"/>
        <v>-13.003297949571193</v>
      </c>
    </row>
    <row r="67" spans="1:8" x14ac:dyDescent="0.25">
      <c r="A67">
        <v>130.4</v>
      </c>
      <c r="B67">
        <v>1.3029999999999999</v>
      </c>
      <c r="C67" s="1">
        <v>0.6912962962962963</v>
      </c>
      <c r="D67" s="2">
        <v>43082</v>
      </c>
      <c r="G67">
        <f t="shared" ref="G67:G130" si="2">LOG(1.819/B67)/64460.268</f>
        <v>2.2477145666055703E-6</v>
      </c>
      <c r="H67">
        <f t="shared" ref="H67:H130" si="3">LN(G67)</f>
        <v>-13.005596606145023</v>
      </c>
    </row>
    <row r="68" spans="1:8" x14ac:dyDescent="0.25">
      <c r="A68">
        <v>132.4</v>
      </c>
      <c r="B68">
        <v>1.306</v>
      </c>
      <c r="C68" s="1">
        <v>0.69131944444444438</v>
      </c>
      <c r="D68" s="2">
        <v>43082</v>
      </c>
      <c r="G68">
        <f t="shared" si="2"/>
        <v>2.2322203519915311E-6</v>
      </c>
      <c r="H68">
        <f t="shared" si="3"/>
        <v>-13.012513794307562</v>
      </c>
    </row>
    <row r="69" spans="1:8" x14ac:dyDescent="0.25">
      <c r="A69">
        <v>134.4</v>
      </c>
      <c r="B69">
        <v>1.3080000000000001</v>
      </c>
      <c r="C69" s="1">
        <v>0.69134259259259256</v>
      </c>
      <c r="D69" s="2">
        <v>43082</v>
      </c>
      <c r="G69">
        <f t="shared" si="2"/>
        <v>2.2219106361027712E-6</v>
      </c>
      <c r="H69">
        <f t="shared" si="3"/>
        <v>-13.017143085331123</v>
      </c>
    </row>
    <row r="70" spans="1:8" x14ac:dyDescent="0.25">
      <c r="A70">
        <v>136.4</v>
      </c>
      <c r="B70">
        <v>1.3109999999999999</v>
      </c>
      <c r="C70" s="1">
        <v>0.69136574074074064</v>
      </c>
      <c r="D70" s="2">
        <v>43082</v>
      </c>
      <c r="G70">
        <f t="shared" si="2"/>
        <v>2.2064755823447607E-6</v>
      </c>
      <c r="H70">
        <f t="shared" si="3"/>
        <v>-13.024114074536536</v>
      </c>
    </row>
    <row r="71" spans="1:8" x14ac:dyDescent="0.25">
      <c r="A71">
        <v>138.4</v>
      </c>
      <c r="B71">
        <v>1.3140000000000001</v>
      </c>
      <c r="C71" s="1">
        <v>0.69138888888888894</v>
      </c>
      <c r="D71" s="2">
        <v>43082</v>
      </c>
      <c r="G71">
        <f t="shared" si="2"/>
        <v>2.1910758087403792E-6</v>
      </c>
      <c r="H71">
        <f t="shared" si="3"/>
        <v>-13.031117897885443</v>
      </c>
    </row>
    <row r="72" spans="1:8" x14ac:dyDescent="0.25">
      <c r="A72">
        <v>140.4</v>
      </c>
      <c r="B72">
        <v>1.3160000000000001</v>
      </c>
      <c r="C72" s="1">
        <v>0.69141203703703702</v>
      </c>
      <c r="D72" s="2">
        <v>43082</v>
      </c>
      <c r="G72">
        <f t="shared" si="2"/>
        <v>2.1808288135809E-6</v>
      </c>
      <c r="H72">
        <f t="shared" si="3"/>
        <v>-13.035805563701064</v>
      </c>
    </row>
    <row r="73" spans="1:8" x14ac:dyDescent="0.25">
      <c r="A73">
        <v>142.4</v>
      </c>
      <c r="B73">
        <v>1.319</v>
      </c>
      <c r="C73" s="1">
        <v>0.69143518518518521</v>
      </c>
      <c r="D73" s="2">
        <v>43082</v>
      </c>
      <c r="G73">
        <f t="shared" si="2"/>
        <v>2.1654874831907047E-6</v>
      </c>
      <c r="H73">
        <f t="shared" si="3"/>
        <v>-13.042865056409703</v>
      </c>
    </row>
    <row r="74" spans="1:8" x14ac:dyDescent="0.25">
      <c r="A74">
        <v>144.4</v>
      </c>
      <c r="B74">
        <v>1.32</v>
      </c>
      <c r="C74" s="1">
        <v>0.69145833333333329</v>
      </c>
      <c r="D74" s="2">
        <v>43082</v>
      </c>
      <c r="G74">
        <f t="shared" si="2"/>
        <v>2.1603814594384508E-6</v>
      </c>
      <c r="H74">
        <f t="shared" si="3"/>
        <v>-13.04522575026855</v>
      </c>
    </row>
    <row r="75" spans="1:8" x14ac:dyDescent="0.25">
      <c r="A75">
        <v>146.4</v>
      </c>
      <c r="B75">
        <v>1.323</v>
      </c>
      <c r="C75" s="1">
        <v>0.69148148148148147</v>
      </c>
      <c r="D75" s="2">
        <v>43082</v>
      </c>
      <c r="G75">
        <f t="shared" si="2"/>
        <v>2.1450865651998624E-6</v>
      </c>
      <c r="H75">
        <f t="shared" si="3"/>
        <v>-13.052330649662073</v>
      </c>
    </row>
    <row r="76" spans="1:8" x14ac:dyDescent="0.25">
      <c r="A76">
        <v>148.4</v>
      </c>
      <c r="B76">
        <v>1.325</v>
      </c>
      <c r="C76" s="1">
        <v>0.69150462962962955</v>
      </c>
      <c r="D76" s="2">
        <v>43082</v>
      </c>
      <c r="G76">
        <f t="shared" si="2"/>
        <v>2.1349092248678976E-6</v>
      </c>
      <c r="H76">
        <f t="shared" si="3"/>
        <v>-13.057086429813864</v>
      </c>
    </row>
    <row r="77" spans="1:8" x14ac:dyDescent="0.25">
      <c r="A77">
        <v>150.4</v>
      </c>
      <c r="B77">
        <v>1.327</v>
      </c>
      <c r="C77" s="1">
        <v>0.69152777777777785</v>
      </c>
      <c r="D77" s="2">
        <v>43082</v>
      </c>
      <c r="G77">
        <f t="shared" si="2"/>
        <v>2.1247472349796637E-6</v>
      </c>
      <c r="H77">
        <f t="shared" si="3"/>
        <v>-13.061857710907661</v>
      </c>
    </row>
    <row r="78" spans="1:8" x14ac:dyDescent="0.25">
      <c r="A78">
        <v>152.4</v>
      </c>
      <c r="B78">
        <v>1.329</v>
      </c>
      <c r="C78" s="1">
        <v>0.69155092592592593</v>
      </c>
      <c r="D78" s="2">
        <v>43082</v>
      </c>
      <c r="G78">
        <f t="shared" si="2"/>
        <v>2.114600549298858E-6</v>
      </c>
      <c r="H78">
        <f t="shared" si="3"/>
        <v>-13.066644628883118</v>
      </c>
    </row>
    <row r="79" spans="1:8" x14ac:dyDescent="0.25">
      <c r="A79">
        <v>154.4</v>
      </c>
      <c r="B79">
        <v>1.331</v>
      </c>
      <c r="C79" s="1">
        <v>0.69157407407407412</v>
      </c>
      <c r="D79" s="2">
        <v>43082</v>
      </c>
      <c r="G79">
        <f t="shared" si="2"/>
        <v>2.1044691217977636E-6</v>
      </c>
      <c r="H79">
        <f t="shared" si="3"/>
        <v>-13.071447321308259</v>
      </c>
    </row>
    <row r="80" spans="1:8" x14ac:dyDescent="0.25">
      <c r="A80">
        <v>156.4</v>
      </c>
      <c r="B80">
        <v>1.3340000000000001</v>
      </c>
      <c r="C80" s="1">
        <v>0.6915972222222222</v>
      </c>
      <c r="D80" s="2">
        <v>43082</v>
      </c>
      <c r="G80">
        <f t="shared" si="2"/>
        <v>2.089300489457372E-6</v>
      </c>
      <c r="H80">
        <f t="shared" si="3"/>
        <v>-13.07868124204964</v>
      </c>
    </row>
    <row r="81" spans="1:8" x14ac:dyDescent="0.25">
      <c r="A81">
        <v>158.4</v>
      </c>
      <c r="B81">
        <v>1.337</v>
      </c>
      <c r="C81" s="1">
        <v>0.69162037037037039</v>
      </c>
      <c r="D81" s="2">
        <v>43082</v>
      </c>
      <c r="G81">
        <f t="shared" si="2"/>
        <v>2.0741659311981017E-6</v>
      </c>
      <c r="H81">
        <f t="shared" si="3"/>
        <v>-13.085951445957923</v>
      </c>
    </row>
    <row r="82" spans="1:8" x14ac:dyDescent="0.25">
      <c r="A82">
        <v>160.4</v>
      </c>
      <c r="B82">
        <v>1.339</v>
      </c>
      <c r="C82" s="1">
        <v>0.69164351851851846</v>
      </c>
      <c r="D82" s="2">
        <v>43082</v>
      </c>
      <c r="G82">
        <f t="shared" si="2"/>
        <v>2.064095080266725E-6</v>
      </c>
      <c r="H82">
        <f t="shared" si="3"/>
        <v>-13.090818645385264</v>
      </c>
    </row>
    <row r="83" spans="1:8" x14ac:dyDescent="0.25">
      <c r="A83">
        <v>162.4</v>
      </c>
      <c r="B83">
        <v>1.341</v>
      </c>
      <c r="C83" s="1">
        <v>0.69166666666666676</v>
      </c>
      <c r="D83" s="2">
        <v>43082</v>
      </c>
      <c r="G83">
        <f t="shared" si="2"/>
        <v>2.0540392604617256E-6</v>
      </c>
      <c r="H83">
        <f t="shared" si="3"/>
        <v>-13.095702332491737</v>
      </c>
    </row>
    <row r="84" spans="1:8" x14ac:dyDescent="0.25">
      <c r="A84">
        <v>164.4</v>
      </c>
      <c r="B84">
        <v>1.343</v>
      </c>
      <c r="C84" s="1">
        <v>0.69168981481481484</v>
      </c>
      <c r="D84" s="2">
        <v>43082</v>
      </c>
      <c r="G84">
        <f t="shared" si="2"/>
        <v>2.0439984269809144E-6</v>
      </c>
      <c r="H84">
        <f t="shared" si="3"/>
        <v>-13.100602655201921</v>
      </c>
    </row>
    <row r="85" spans="1:8" x14ac:dyDescent="0.25">
      <c r="A85">
        <v>166.4</v>
      </c>
      <c r="B85">
        <v>1.3460000000000001</v>
      </c>
      <c r="C85" s="1">
        <v>0.69171296296296303</v>
      </c>
      <c r="D85" s="2">
        <v>43082</v>
      </c>
      <c r="G85">
        <f t="shared" si="2"/>
        <v>2.0289651786046795E-6</v>
      </c>
      <c r="H85">
        <f t="shared" si="3"/>
        <v>-13.107984659118687</v>
      </c>
    </row>
    <row r="86" spans="1:8" x14ac:dyDescent="0.25">
      <c r="A86">
        <v>168.4</v>
      </c>
      <c r="B86">
        <v>1.347</v>
      </c>
      <c r="C86" s="1">
        <v>0.69173611111111111</v>
      </c>
      <c r="D86" s="2">
        <v>43082</v>
      </c>
      <c r="G86">
        <f t="shared" si="2"/>
        <v>2.0239615407819578E-6</v>
      </c>
      <c r="H86">
        <f t="shared" si="3"/>
        <v>-13.110453808309529</v>
      </c>
    </row>
    <row r="87" spans="1:8" x14ac:dyDescent="0.25">
      <c r="A87">
        <v>170.4</v>
      </c>
      <c r="B87">
        <v>1.35</v>
      </c>
      <c r="C87" s="1">
        <v>0.6917592592592593</v>
      </c>
      <c r="D87" s="2">
        <v>43082</v>
      </c>
      <c r="G87">
        <f t="shared" si="2"/>
        <v>2.0089728849479413E-6</v>
      </c>
      <c r="H87">
        <f t="shared" si="3"/>
        <v>-13.117886969013032</v>
      </c>
    </row>
    <row r="88" spans="1:8" x14ac:dyDescent="0.25">
      <c r="A88">
        <v>172.4</v>
      </c>
      <c r="B88">
        <v>1.3520000000000001</v>
      </c>
      <c r="C88" s="1">
        <v>0.69178240740740737</v>
      </c>
      <c r="D88" s="2">
        <v>43082</v>
      </c>
      <c r="G88">
        <f t="shared" si="2"/>
        <v>1.9989989408338546E-6</v>
      </c>
      <c r="H88">
        <f t="shared" si="3"/>
        <v>-13.122864032294148</v>
      </c>
    </row>
    <row r="89" spans="1:8" x14ac:dyDescent="0.25">
      <c r="A89">
        <v>174.4</v>
      </c>
      <c r="B89">
        <v>1.3540000000000001</v>
      </c>
      <c r="C89" s="1">
        <v>0.69180555555555545</v>
      </c>
      <c r="D89" s="2">
        <v>43082</v>
      </c>
      <c r="G89">
        <f t="shared" si="2"/>
        <v>1.9890397401754215E-6</v>
      </c>
      <c r="H89">
        <f t="shared" si="3"/>
        <v>-13.127858578314449</v>
      </c>
    </row>
    <row r="90" spans="1:8" x14ac:dyDescent="0.25">
      <c r="A90">
        <v>176.4</v>
      </c>
      <c r="B90">
        <v>1.3560000000000001</v>
      </c>
      <c r="C90" s="1">
        <v>0.69182870370370375</v>
      </c>
      <c r="D90" s="2">
        <v>43082</v>
      </c>
      <c r="G90">
        <f t="shared" si="2"/>
        <v>1.9790952394495005E-6</v>
      </c>
      <c r="H90">
        <f t="shared" si="3"/>
        <v>-13.132870767464173</v>
      </c>
    </row>
    <row r="91" spans="1:8" x14ac:dyDescent="0.25">
      <c r="A91">
        <v>178.4</v>
      </c>
      <c r="B91">
        <v>1.3580000000000001</v>
      </c>
      <c r="C91" s="1">
        <v>0.69185185185185183</v>
      </c>
      <c r="D91" s="2">
        <v>43082</v>
      </c>
      <c r="G91">
        <f t="shared" si="2"/>
        <v>1.9691653953253916E-6</v>
      </c>
      <c r="H91">
        <f t="shared" si="3"/>
        <v>-13.137900762177674</v>
      </c>
    </row>
    <row r="92" spans="1:8" x14ac:dyDescent="0.25">
      <c r="A92">
        <v>180.4</v>
      </c>
      <c r="B92">
        <v>1.36</v>
      </c>
      <c r="C92" s="1">
        <v>0.69187500000000002</v>
      </c>
      <c r="D92" s="2">
        <v>43082</v>
      </c>
      <c r="G92">
        <f t="shared" si="2"/>
        <v>1.9592501646636966E-6</v>
      </c>
      <c r="H92">
        <f t="shared" si="3"/>
        <v>-13.142948726969191</v>
      </c>
    </row>
    <row r="93" spans="1:8" x14ac:dyDescent="0.25">
      <c r="A93">
        <v>182.4</v>
      </c>
      <c r="B93">
        <v>1.3620000000000001</v>
      </c>
      <c r="C93" s="1">
        <v>0.6918981481481481</v>
      </c>
      <c r="D93" s="2">
        <v>43082</v>
      </c>
      <c r="G93">
        <f t="shared" si="2"/>
        <v>1.9493495045152024E-6</v>
      </c>
      <c r="H93">
        <f t="shared" si="3"/>
        <v>-13.148014828469384</v>
      </c>
    </row>
    <row r="94" spans="1:8" x14ac:dyDescent="0.25">
      <c r="A94">
        <v>184.4</v>
      </c>
      <c r="B94">
        <v>1.3640000000000001</v>
      </c>
      <c r="C94" s="1">
        <v>0.69192129629629628</v>
      </c>
      <c r="D94" s="2">
        <v>43082</v>
      </c>
      <c r="G94">
        <f t="shared" si="2"/>
        <v>1.9394633721197598E-6</v>
      </c>
      <c r="H94">
        <f t="shared" si="3"/>
        <v>-13.153099235462681</v>
      </c>
    </row>
    <row r="95" spans="1:8" x14ac:dyDescent="0.25">
      <c r="A95">
        <v>186.4</v>
      </c>
      <c r="B95">
        <v>1.3660000000000001</v>
      </c>
      <c r="C95" s="1">
        <v>0.69194444444444436</v>
      </c>
      <c r="D95" s="2">
        <v>43082</v>
      </c>
      <c r="G95">
        <f t="shared" si="2"/>
        <v>1.9295917249051735E-6</v>
      </c>
      <c r="H95">
        <f t="shared" si="3"/>
        <v>-13.158202118925448</v>
      </c>
    </row>
    <row r="96" spans="1:8" x14ac:dyDescent="0.25">
      <c r="A96">
        <v>188.4</v>
      </c>
      <c r="B96">
        <v>1.369</v>
      </c>
      <c r="C96" s="1">
        <v>0.69196759259259266</v>
      </c>
      <c r="D96" s="2">
        <v>43082</v>
      </c>
      <c r="G96">
        <f t="shared" si="2"/>
        <v>1.9148113211303052E-6</v>
      </c>
      <c r="H96">
        <f t="shared" si="3"/>
        <v>-13.165891467010658</v>
      </c>
    </row>
    <row r="97" spans="1:8" x14ac:dyDescent="0.25">
      <c r="A97">
        <v>190.4</v>
      </c>
      <c r="B97">
        <v>1.371</v>
      </c>
      <c r="C97" s="1">
        <v>0.69199074074074074</v>
      </c>
      <c r="D97" s="2">
        <v>43082</v>
      </c>
      <c r="G97">
        <f t="shared" si="2"/>
        <v>1.904975701838083E-6</v>
      </c>
      <c r="H97">
        <f t="shared" si="3"/>
        <v>-13.171041304407593</v>
      </c>
    </row>
    <row r="98" spans="1:8" x14ac:dyDescent="0.25">
      <c r="A98">
        <v>192.4</v>
      </c>
      <c r="B98">
        <v>1.373</v>
      </c>
      <c r="C98" s="1">
        <v>0.69201388888888893</v>
      </c>
      <c r="D98" s="2">
        <v>43082</v>
      </c>
      <c r="G98">
        <f t="shared" si="2"/>
        <v>1.8951544201883932E-6</v>
      </c>
      <c r="H98">
        <f t="shared" si="3"/>
        <v>-13.176210234523804</v>
      </c>
    </row>
    <row r="99" spans="1:8" x14ac:dyDescent="0.25">
      <c r="A99">
        <v>194.4</v>
      </c>
      <c r="B99">
        <v>1.375</v>
      </c>
      <c r="C99" s="1">
        <v>0.69203703703703701</v>
      </c>
      <c r="D99" s="2">
        <v>43082</v>
      </c>
      <c r="G99">
        <f t="shared" si="2"/>
        <v>1.8853474344413536E-6</v>
      </c>
      <c r="H99">
        <f t="shared" si="3"/>
        <v>-13.181398438694785</v>
      </c>
    </row>
    <row r="100" spans="1:8" x14ac:dyDescent="0.25">
      <c r="A100">
        <v>196.4</v>
      </c>
      <c r="B100">
        <v>1.377</v>
      </c>
      <c r="C100" s="1">
        <v>0.69206018518518519</v>
      </c>
      <c r="D100" s="2">
        <v>43082</v>
      </c>
      <c r="G100">
        <f t="shared" si="2"/>
        <v>1.8755547030390855E-6</v>
      </c>
      <c r="H100">
        <f t="shared" si="3"/>
        <v>-13.186606100673558</v>
      </c>
    </row>
    <row r="101" spans="1:8" x14ac:dyDescent="0.25">
      <c r="A101">
        <v>198.4</v>
      </c>
      <c r="B101">
        <v>1.379</v>
      </c>
      <c r="C101" s="1">
        <v>0.69208333333333327</v>
      </c>
      <c r="D101" s="2">
        <v>43082</v>
      </c>
      <c r="G101">
        <f t="shared" si="2"/>
        <v>1.8657761846046593E-6</v>
      </c>
      <c r="H101">
        <f t="shared" si="3"/>
        <v>-13.191833406674741</v>
      </c>
    </row>
    <row r="102" spans="1:8" x14ac:dyDescent="0.25">
      <c r="A102">
        <v>200.4</v>
      </c>
      <c r="B102">
        <v>1.38</v>
      </c>
      <c r="C102" s="1">
        <v>0.69210648148148157</v>
      </c>
      <c r="D102" s="2">
        <v>43082</v>
      </c>
      <c r="G102">
        <f t="shared" si="2"/>
        <v>1.8608922423693168E-6</v>
      </c>
      <c r="H102">
        <f t="shared" si="3"/>
        <v>-13.194454485059966</v>
      </c>
    </row>
    <row r="103" spans="1:8" x14ac:dyDescent="0.25">
      <c r="A103">
        <v>202.4</v>
      </c>
      <c r="B103">
        <v>1.383</v>
      </c>
      <c r="C103" s="1">
        <v>0.69212962962962965</v>
      </c>
      <c r="D103" s="2">
        <v>43082</v>
      </c>
      <c r="G103">
        <f t="shared" si="2"/>
        <v>1.846261622030069E-6</v>
      </c>
      <c r="H103">
        <f t="shared" si="3"/>
        <v>-13.202347708182209</v>
      </c>
    </row>
    <row r="104" spans="1:8" x14ac:dyDescent="0.25">
      <c r="A104">
        <v>204.4</v>
      </c>
      <c r="B104">
        <v>1.385</v>
      </c>
      <c r="C104" s="1">
        <v>0.69215277777777784</v>
      </c>
      <c r="D104" s="2">
        <v>43082</v>
      </c>
      <c r="G104">
        <f t="shared" si="2"/>
        <v>1.8365254960313881E-6</v>
      </c>
      <c r="H104">
        <f t="shared" si="3"/>
        <v>-13.207635088836479</v>
      </c>
    </row>
    <row r="105" spans="1:8" x14ac:dyDescent="0.25">
      <c r="A105">
        <v>206.4</v>
      </c>
      <c r="B105">
        <v>1.387</v>
      </c>
      <c r="C105" s="1">
        <v>0.69217592592592592</v>
      </c>
      <c r="D105" s="2">
        <v>43082</v>
      </c>
      <c r="G105">
        <f t="shared" si="2"/>
        <v>1.8268034192814511E-6</v>
      </c>
      <c r="H105">
        <f t="shared" si="3"/>
        <v>-13.212942883904534</v>
      </c>
    </row>
    <row r="106" spans="1:8" x14ac:dyDescent="0.25">
      <c r="A106">
        <v>208.4</v>
      </c>
      <c r="B106">
        <v>1.389</v>
      </c>
      <c r="C106" s="1">
        <v>0.69219907407407411</v>
      </c>
      <c r="D106" s="2">
        <v>43082</v>
      </c>
      <c r="G106">
        <f t="shared" si="2"/>
        <v>1.8170953512924889E-6</v>
      </c>
      <c r="H106">
        <f t="shared" si="3"/>
        <v>-13.218271292606</v>
      </c>
    </row>
    <row r="107" spans="1:8" x14ac:dyDescent="0.25">
      <c r="A107">
        <v>210.4</v>
      </c>
      <c r="B107">
        <v>1.391</v>
      </c>
      <c r="C107" s="1">
        <v>0.69222222222222218</v>
      </c>
      <c r="D107" s="2">
        <v>43082</v>
      </c>
      <c r="G107">
        <f t="shared" si="2"/>
        <v>1.8074012517515002E-6</v>
      </c>
      <c r="H107">
        <f t="shared" si="3"/>
        <v>-13.223620516908529</v>
      </c>
    </row>
    <row r="108" spans="1:8" x14ac:dyDescent="0.25">
      <c r="A108">
        <v>212.4</v>
      </c>
      <c r="B108">
        <v>1.393</v>
      </c>
      <c r="C108" s="1">
        <v>0.69224537037037026</v>
      </c>
      <c r="D108" s="2">
        <v>43082</v>
      </c>
      <c r="G108">
        <f t="shared" si="2"/>
        <v>1.7977210805192445E-6</v>
      </c>
      <c r="H108">
        <f t="shared" si="3"/>
        <v>-13.228990761579501</v>
      </c>
    </row>
    <row r="109" spans="1:8" x14ac:dyDescent="0.25">
      <c r="A109">
        <v>214.4</v>
      </c>
      <c r="B109">
        <v>1.395</v>
      </c>
      <c r="C109" s="1">
        <v>0.69226851851851856</v>
      </c>
      <c r="D109" s="2">
        <v>43082</v>
      </c>
      <c r="G109">
        <f t="shared" si="2"/>
        <v>1.7880547976292495E-6</v>
      </c>
      <c r="H109">
        <f t="shared" si="3"/>
        <v>-13.234382234238923</v>
      </c>
    </row>
    <row r="110" spans="1:8" x14ac:dyDescent="0.25">
      <c r="A110">
        <v>216.4</v>
      </c>
      <c r="B110">
        <v>1.397</v>
      </c>
      <c r="C110" s="1">
        <v>0.69229166666666664</v>
      </c>
      <c r="D110" s="2">
        <v>43082</v>
      </c>
      <c r="G110">
        <f t="shared" si="2"/>
        <v>1.7784023632868176E-6</v>
      </c>
      <c r="H110">
        <f t="shared" si="3"/>
        <v>-13.239795145413582</v>
      </c>
    </row>
    <row r="111" spans="1:8" x14ac:dyDescent="0.25">
      <c r="A111">
        <v>218.4</v>
      </c>
      <c r="B111">
        <v>1.3979999999999999</v>
      </c>
      <c r="C111" s="1">
        <v>0.69231481481481483</v>
      </c>
      <c r="D111" s="2">
        <v>43082</v>
      </c>
      <c r="G111">
        <f t="shared" si="2"/>
        <v>1.773581326931824E-6</v>
      </c>
      <c r="H111">
        <f t="shared" si="3"/>
        <v>-13.242509707042187</v>
      </c>
    </row>
    <row r="112" spans="1:8" x14ac:dyDescent="0.25">
      <c r="A112">
        <v>220.4</v>
      </c>
      <c r="B112">
        <v>1.4</v>
      </c>
      <c r="C112" s="1">
        <v>0.69233796296296291</v>
      </c>
      <c r="D112" s="2">
        <v>43082</v>
      </c>
      <c r="G112">
        <f t="shared" si="2"/>
        <v>1.7639495911690218E-6</v>
      </c>
      <c r="H112">
        <f t="shared" si="3"/>
        <v>-13.247955177222783</v>
      </c>
    </row>
    <row r="113" spans="1:8" x14ac:dyDescent="0.25">
      <c r="A113">
        <v>222.4</v>
      </c>
      <c r="B113">
        <v>1.4019999999999999</v>
      </c>
      <c r="C113" s="1">
        <v>0.69236111111111109</v>
      </c>
      <c r="D113" s="2">
        <v>43082</v>
      </c>
      <c r="G113">
        <f t="shared" si="2"/>
        <v>1.7543316052121249E-6</v>
      </c>
      <c r="H113">
        <f t="shared" si="3"/>
        <v>-13.253422625319867</v>
      </c>
    </row>
    <row r="114" spans="1:8" x14ac:dyDescent="0.25">
      <c r="A114">
        <v>224.4</v>
      </c>
      <c r="B114">
        <v>1.403</v>
      </c>
      <c r="C114" s="1">
        <v>0.69238425925925917</v>
      </c>
      <c r="D114" s="2">
        <v>43082</v>
      </c>
      <c r="G114">
        <f t="shared" si="2"/>
        <v>1.7495277561539711E-6</v>
      </c>
      <c r="H114">
        <f t="shared" si="3"/>
        <v>-13.256164660072194</v>
      </c>
    </row>
    <row r="115" spans="1:8" x14ac:dyDescent="0.25">
      <c r="A115">
        <v>226.4</v>
      </c>
      <c r="B115">
        <v>1.405</v>
      </c>
      <c r="C115" s="1">
        <v>0.69240740740740747</v>
      </c>
      <c r="D115" s="2">
        <v>43082</v>
      </c>
      <c r="G115">
        <f t="shared" si="2"/>
        <v>1.7399303214560765E-6</v>
      </c>
      <c r="H115">
        <f t="shared" si="3"/>
        <v>-13.261665490679851</v>
      </c>
    </row>
    <row r="116" spans="1:8" x14ac:dyDescent="0.25">
      <c r="A116">
        <v>228.4</v>
      </c>
      <c r="B116">
        <v>1.407</v>
      </c>
      <c r="C116" s="1">
        <v>0.69243055555555555</v>
      </c>
      <c r="D116" s="2">
        <v>43082</v>
      </c>
      <c r="G116">
        <f t="shared" si="2"/>
        <v>1.7303465388747352E-6</v>
      </c>
      <c r="H116">
        <f t="shared" si="3"/>
        <v>-13.267188858025968</v>
      </c>
    </row>
    <row r="117" spans="1:8" x14ac:dyDescent="0.25">
      <c r="A117">
        <v>230.4</v>
      </c>
      <c r="B117">
        <v>1.409</v>
      </c>
      <c r="C117" s="1">
        <v>0.69245370370370374</v>
      </c>
      <c r="D117" s="2">
        <v>43082</v>
      </c>
      <c r="G117">
        <f t="shared" si="2"/>
        <v>1.7207763696255055E-6</v>
      </c>
      <c r="H117">
        <f t="shared" si="3"/>
        <v>-13.27273499128993</v>
      </c>
    </row>
    <row r="118" spans="1:8" x14ac:dyDescent="0.25">
      <c r="A118">
        <v>232.4</v>
      </c>
      <c r="B118">
        <v>1.411</v>
      </c>
      <c r="C118" s="1">
        <v>0.69247685185185182</v>
      </c>
      <c r="D118" s="2">
        <v>43082</v>
      </c>
      <c r="G118">
        <f t="shared" si="2"/>
        <v>1.7112197750889858E-6</v>
      </c>
      <c r="H118">
        <f t="shared" si="3"/>
        <v>-13.278304122975127</v>
      </c>
    </row>
    <row r="119" spans="1:8" x14ac:dyDescent="0.25">
      <c r="A119">
        <v>234.4</v>
      </c>
      <c r="B119">
        <v>1.413</v>
      </c>
      <c r="C119" s="1">
        <v>0.6925</v>
      </c>
      <c r="D119" s="2">
        <v>43082</v>
      </c>
      <c r="G119">
        <f t="shared" si="2"/>
        <v>1.7016767168098799E-6</v>
      </c>
      <c r="H119">
        <f t="shared" si="3"/>
        <v>-13.2838964889745</v>
      </c>
    </row>
    <row r="120" spans="1:8" x14ac:dyDescent="0.25">
      <c r="A120">
        <v>236.4</v>
      </c>
      <c r="B120">
        <v>1.415</v>
      </c>
      <c r="C120" s="1">
        <v>0.69252314814814808</v>
      </c>
      <c r="D120" s="2">
        <v>43082</v>
      </c>
      <c r="G120">
        <f t="shared" si="2"/>
        <v>1.6921471564960681E-6</v>
      </c>
      <c r="H120">
        <f t="shared" si="3"/>
        <v>-13.289512328637691</v>
      </c>
    </row>
    <row r="121" spans="1:8" x14ac:dyDescent="0.25">
      <c r="A121">
        <v>238.4</v>
      </c>
      <c r="B121">
        <v>1.417</v>
      </c>
      <c r="C121" s="1">
        <v>0.69254629629629638</v>
      </c>
      <c r="D121" s="2">
        <v>43082</v>
      </c>
      <c r="G121">
        <f t="shared" si="2"/>
        <v>1.6826310560176875E-6</v>
      </c>
      <c r="H121">
        <f t="shared" si="3"/>
        <v>-13.295151884839868</v>
      </c>
    </row>
    <row r="122" spans="1:8" x14ac:dyDescent="0.25">
      <c r="A122">
        <v>240.4</v>
      </c>
      <c r="B122">
        <v>1.419</v>
      </c>
      <c r="C122" s="1">
        <v>0.69256944444444446</v>
      </c>
      <c r="D122" s="2">
        <v>43082</v>
      </c>
      <c r="G122">
        <f t="shared" si="2"/>
        <v>1.6731283774062116E-6</v>
      </c>
      <c r="H122">
        <f t="shared" si="3"/>
        <v>-13.300815404052264</v>
      </c>
    </row>
    <row r="123" spans="1:8" x14ac:dyDescent="0.25">
      <c r="A123">
        <v>242.4</v>
      </c>
      <c r="B123">
        <v>1.421</v>
      </c>
      <c r="C123" s="1">
        <v>0.69259259259259265</v>
      </c>
      <c r="D123" s="2">
        <v>43082</v>
      </c>
      <c r="G123">
        <f t="shared" si="2"/>
        <v>1.6636390828535464E-6</v>
      </c>
      <c r="H123">
        <f t="shared" si="3"/>
        <v>-13.306503136414474</v>
      </c>
    </row>
    <row r="124" spans="1:8" x14ac:dyDescent="0.25">
      <c r="A124">
        <v>244.4</v>
      </c>
      <c r="B124">
        <v>1.4219999999999999</v>
      </c>
      <c r="C124" s="1">
        <v>0.69261574074074073</v>
      </c>
      <c r="D124" s="2">
        <v>43082</v>
      </c>
      <c r="G124">
        <f t="shared" si="2"/>
        <v>1.6588994428278839E-6</v>
      </c>
      <c r="H124">
        <f t="shared" si="3"/>
        <v>-13.309356161716655</v>
      </c>
    </row>
    <row r="125" spans="1:8" x14ac:dyDescent="0.25">
      <c r="A125">
        <v>246.4</v>
      </c>
      <c r="B125">
        <v>1.4239999999999999</v>
      </c>
      <c r="C125" s="1">
        <v>0.69263888888888892</v>
      </c>
      <c r="D125" s="2">
        <v>43082</v>
      </c>
      <c r="G125">
        <f t="shared" si="2"/>
        <v>1.6494301538219792E-6</v>
      </c>
      <c r="H125">
        <f t="shared" si="3"/>
        <v>-13.315080691022752</v>
      </c>
    </row>
    <row r="126" spans="1:8" x14ac:dyDescent="0.25">
      <c r="A126">
        <v>248.4</v>
      </c>
      <c r="B126">
        <v>1.4259999999999999</v>
      </c>
      <c r="C126" s="1">
        <v>0.69266203703703699</v>
      </c>
      <c r="D126" s="2">
        <v>43082</v>
      </c>
      <c r="G126">
        <f t="shared" si="2"/>
        <v>1.6399741550506247E-6</v>
      </c>
      <c r="H126">
        <f t="shared" si="3"/>
        <v>-13.320830075367816</v>
      </c>
    </row>
    <row r="127" spans="1:8" x14ac:dyDescent="0.25">
      <c r="A127">
        <v>250.4</v>
      </c>
      <c r="B127">
        <v>1.427</v>
      </c>
      <c r="C127" s="1">
        <v>0.69268518518518529</v>
      </c>
      <c r="D127" s="2">
        <v>43082</v>
      </c>
      <c r="G127">
        <f t="shared" si="2"/>
        <v>1.6352511278550163E-6</v>
      </c>
      <c r="H127">
        <f t="shared" si="3"/>
        <v>-13.323714170391206</v>
      </c>
    </row>
    <row r="128" spans="1:8" x14ac:dyDescent="0.25">
      <c r="A128">
        <v>252.4</v>
      </c>
      <c r="B128">
        <v>1.429</v>
      </c>
      <c r="C128" s="1">
        <v>0.69270833333333337</v>
      </c>
      <c r="D128" s="2">
        <v>43082</v>
      </c>
      <c r="G128">
        <f t="shared" si="2"/>
        <v>1.6258149946338E-6</v>
      </c>
      <c r="H128">
        <f t="shared" si="3"/>
        <v>-13.329501332750034</v>
      </c>
    </row>
    <row r="129" spans="1:8" x14ac:dyDescent="0.25">
      <c r="A129">
        <v>254.4</v>
      </c>
      <c r="B129">
        <v>1.431</v>
      </c>
      <c r="C129" s="1">
        <v>0.69273148148148145</v>
      </c>
      <c r="D129" s="2">
        <v>43082</v>
      </c>
      <c r="G129">
        <f t="shared" si="2"/>
        <v>1.6163920588060108E-6</v>
      </c>
      <c r="H129">
        <f t="shared" si="3"/>
        <v>-13.33531401664329</v>
      </c>
    </row>
    <row r="130" spans="1:8" x14ac:dyDescent="0.25">
      <c r="A130">
        <v>256.39999999999998</v>
      </c>
      <c r="B130">
        <v>1.4330000000000001</v>
      </c>
      <c r="C130" s="1">
        <v>0.69275462962962964</v>
      </c>
      <c r="D130" s="2">
        <v>43082</v>
      </c>
      <c r="G130">
        <f t="shared" si="2"/>
        <v>1.6069822835074007E-6</v>
      </c>
      <c r="H130">
        <f t="shared" si="3"/>
        <v>-13.341152495845026</v>
      </c>
    </row>
    <row r="131" spans="1:8" x14ac:dyDescent="0.25">
      <c r="A131">
        <v>258.39999999999998</v>
      </c>
      <c r="B131">
        <v>1.4339999999999999</v>
      </c>
      <c r="C131" s="1">
        <v>0.69277777777777771</v>
      </c>
      <c r="D131" s="2">
        <v>43082</v>
      </c>
      <c r="G131">
        <f t="shared" ref="G131:G194" si="4">LOG(1.819/B131)/64460.268</f>
        <v>1.6022823195786626E-6</v>
      </c>
      <c r="H131">
        <f t="shared" ref="H131:H194" si="5">LN(G131)</f>
        <v>-13.344081495394841</v>
      </c>
    </row>
    <row r="132" spans="1:8" x14ac:dyDescent="0.25">
      <c r="A132">
        <v>260.39999999999998</v>
      </c>
      <c r="B132">
        <v>1.4359999999999999</v>
      </c>
      <c r="C132" s="1">
        <v>0.6928009259259259</v>
      </c>
      <c r="D132" s="2">
        <v>43082</v>
      </c>
      <c r="G132">
        <f t="shared" si="4"/>
        <v>1.5928922162905378E-6</v>
      </c>
      <c r="H132">
        <f t="shared" si="5"/>
        <v>-13.349959190160025</v>
      </c>
    </row>
    <row r="133" spans="1:8" x14ac:dyDescent="0.25">
      <c r="A133">
        <v>262.39999999999998</v>
      </c>
      <c r="B133">
        <v>1.4379999999999999</v>
      </c>
      <c r="C133" s="1">
        <v>0.69282407407407398</v>
      </c>
      <c r="D133" s="2">
        <v>43082</v>
      </c>
      <c r="G133">
        <f t="shared" si="4"/>
        <v>1.5835151820439182E-6</v>
      </c>
      <c r="H133">
        <f t="shared" si="5"/>
        <v>-13.355863383363587</v>
      </c>
    </row>
    <row r="134" spans="1:8" x14ac:dyDescent="0.25">
      <c r="A134">
        <v>264.39999999999998</v>
      </c>
      <c r="B134">
        <v>1.44</v>
      </c>
      <c r="C134" s="1">
        <v>0.69284722222222228</v>
      </c>
      <c r="D134" s="2">
        <v>43082</v>
      </c>
      <c r="G134">
        <f t="shared" si="4"/>
        <v>1.5741511805106665E-6</v>
      </c>
      <c r="H134">
        <f t="shared" si="5"/>
        <v>-13.361794363972372</v>
      </c>
    </row>
    <row r="135" spans="1:8" x14ac:dyDescent="0.25">
      <c r="A135">
        <v>266.39999999999998</v>
      </c>
      <c r="B135">
        <v>1.4419999999999999</v>
      </c>
      <c r="C135" s="1">
        <v>0.69287037037037036</v>
      </c>
      <c r="D135" s="2">
        <v>43082</v>
      </c>
      <c r="G135">
        <f t="shared" si="4"/>
        <v>1.5648001755139054E-6</v>
      </c>
      <c r="H135">
        <f t="shared" si="5"/>
        <v>-13.36775242550207</v>
      </c>
    </row>
    <row r="136" spans="1:8" x14ac:dyDescent="0.25">
      <c r="A136">
        <v>268.39999999999998</v>
      </c>
      <c r="B136">
        <v>1.4430000000000001</v>
      </c>
      <c r="C136" s="1">
        <v>0.69289351851851855</v>
      </c>
      <c r="D136" s="2">
        <v>43082</v>
      </c>
      <c r="G136">
        <f t="shared" si="4"/>
        <v>1.5601295354525879E-6</v>
      </c>
      <c r="H136">
        <f t="shared" si="5"/>
        <v>-13.370741704603558</v>
      </c>
    </row>
    <row r="137" spans="1:8" x14ac:dyDescent="0.25">
      <c r="A137">
        <v>270.39999999999998</v>
      </c>
      <c r="B137">
        <v>1.4450000000000001</v>
      </c>
      <c r="C137" s="1">
        <v>0.69291666666666663</v>
      </c>
      <c r="D137" s="2">
        <v>43082</v>
      </c>
      <c r="G137">
        <f t="shared" si="4"/>
        <v>1.5507979577577446E-6</v>
      </c>
      <c r="H137">
        <f t="shared" si="5"/>
        <v>-13.376740948046464</v>
      </c>
    </row>
    <row r="138" spans="1:8" x14ac:dyDescent="0.25">
      <c r="A138">
        <v>272.39999999999998</v>
      </c>
      <c r="B138">
        <v>1.4470000000000001</v>
      </c>
      <c r="C138" s="1">
        <v>0.69293981481481481</v>
      </c>
      <c r="D138" s="2">
        <v>43082</v>
      </c>
      <c r="G138">
        <f t="shared" si="4"/>
        <v>1.5414792868134839E-6</v>
      </c>
      <c r="H138">
        <f t="shared" si="5"/>
        <v>-13.382768026743578</v>
      </c>
    </row>
    <row r="139" spans="1:8" x14ac:dyDescent="0.25">
      <c r="A139">
        <v>274.39999999999998</v>
      </c>
      <c r="B139">
        <v>1.4490000000000001</v>
      </c>
      <c r="C139" s="1">
        <v>0.69296296296296289</v>
      </c>
      <c r="D139" s="2">
        <v>43082</v>
      </c>
      <c r="G139">
        <f t="shared" si="4"/>
        <v>1.5321734869657841E-6</v>
      </c>
      <c r="H139">
        <f t="shared" si="5"/>
        <v>-13.388823250912514</v>
      </c>
    </row>
    <row r="140" spans="1:8" x14ac:dyDescent="0.25">
      <c r="A140">
        <v>276.39999999999998</v>
      </c>
      <c r="B140">
        <v>1.45</v>
      </c>
      <c r="C140" s="1">
        <v>0.69298611111111119</v>
      </c>
      <c r="D140" s="2">
        <v>43082</v>
      </c>
      <c r="G140">
        <f t="shared" si="4"/>
        <v>1.5275254026016259E-6</v>
      </c>
      <c r="H140">
        <f t="shared" si="5"/>
        <v>-13.391861515857844</v>
      </c>
    </row>
    <row r="141" spans="1:8" x14ac:dyDescent="0.25">
      <c r="A141">
        <v>278.39999999999998</v>
      </c>
      <c r="B141">
        <v>1.452</v>
      </c>
      <c r="C141" s="1">
        <v>0.69300925925925927</v>
      </c>
      <c r="D141" s="2">
        <v>43082</v>
      </c>
      <c r="G141">
        <f t="shared" si="4"/>
        <v>1.5182388428699776E-6</v>
      </c>
      <c r="H141">
        <f t="shared" si="5"/>
        <v>-13.397959550873496</v>
      </c>
    </row>
    <row r="142" spans="1:8" x14ac:dyDescent="0.25">
      <c r="A142">
        <v>280.39999999999998</v>
      </c>
      <c r="B142">
        <v>1.454</v>
      </c>
      <c r="C142" s="1">
        <v>0.69303240740740746</v>
      </c>
      <c r="D142" s="2">
        <v>43082</v>
      </c>
      <c r="G142">
        <f t="shared" si="4"/>
        <v>1.508965065743514E-6</v>
      </c>
      <c r="H142">
        <f t="shared" si="5"/>
        <v>-13.404086529047261</v>
      </c>
    </row>
    <row r="143" spans="1:8" x14ac:dyDescent="0.25">
      <c r="A143">
        <v>282.39999999999998</v>
      </c>
      <c r="B143">
        <v>1.456</v>
      </c>
      <c r="C143" s="1">
        <v>0.69305555555555554</v>
      </c>
      <c r="D143" s="2">
        <v>43082</v>
      </c>
      <c r="G143">
        <f t="shared" si="4"/>
        <v>1.4997040360810351E-6</v>
      </c>
      <c r="H143">
        <f t="shared" si="5"/>
        <v>-13.410242778603456</v>
      </c>
    </row>
    <row r="144" spans="1:8" x14ac:dyDescent="0.25">
      <c r="A144">
        <v>284.39999999999998</v>
      </c>
      <c r="B144">
        <v>1.458</v>
      </c>
      <c r="C144" s="1">
        <v>0.69307870370370372</v>
      </c>
      <c r="D144" s="2">
        <v>43082</v>
      </c>
      <c r="G144">
        <f t="shared" si="4"/>
        <v>1.4904557188860547E-6</v>
      </c>
      <c r="H144">
        <f t="shared" si="5"/>
        <v>-13.416428633168593</v>
      </c>
    </row>
    <row r="145" spans="1:8" x14ac:dyDescent="0.25">
      <c r="A145">
        <v>286.39999999999998</v>
      </c>
      <c r="B145">
        <v>1.46</v>
      </c>
      <c r="C145" s="1">
        <v>0.6931018518518518</v>
      </c>
      <c r="D145" s="2">
        <v>43082</v>
      </c>
      <c r="G145">
        <f t="shared" si="4"/>
        <v>1.4812200793060076E-6</v>
      </c>
      <c r="H145">
        <f t="shared" si="5"/>
        <v>-13.422644431891621</v>
      </c>
    </row>
    <row r="146" spans="1:8" x14ac:dyDescent="0.25">
      <c r="A146">
        <v>288.39999999999998</v>
      </c>
      <c r="B146">
        <v>1.462</v>
      </c>
      <c r="C146" s="1">
        <v>0.6931250000000001</v>
      </c>
      <c r="D146" s="2">
        <v>43082</v>
      </c>
      <c r="G146">
        <f t="shared" si="4"/>
        <v>1.4719970826314578E-6</v>
      </c>
      <c r="H146">
        <f t="shared" si="5"/>
        <v>-13.428890519567531</v>
      </c>
    </row>
    <row r="147" spans="1:8" x14ac:dyDescent="0.25">
      <c r="A147">
        <v>290.39999999999998</v>
      </c>
      <c r="B147">
        <v>1.464</v>
      </c>
      <c r="C147" s="1">
        <v>0.69314814814814818</v>
      </c>
      <c r="D147" s="2">
        <v>43082</v>
      </c>
      <c r="G147">
        <f t="shared" si="4"/>
        <v>1.4627866942953221E-6</v>
      </c>
      <c r="H147">
        <f t="shared" si="5"/>
        <v>-13.435167246764426</v>
      </c>
    </row>
    <row r="148" spans="1:8" x14ac:dyDescent="0.25">
      <c r="A148">
        <v>292.39999999999998</v>
      </c>
      <c r="B148">
        <v>1.4650000000000001</v>
      </c>
      <c r="C148" s="1">
        <v>0.69317129629629637</v>
      </c>
      <c r="D148" s="2">
        <v>43082</v>
      </c>
      <c r="G148">
        <f t="shared" si="4"/>
        <v>1.458186217490676E-6</v>
      </c>
      <c r="H148">
        <f t="shared" si="5"/>
        <v>-13.438317211346444</v>
      </c>
    </row>
    <row r="149" spans="1:8" x14ac:dyDescent="0.25">
      <c r="A149">
        <v>294.39999999999998</v>
      </c>
      <c r="B149">
        <v>1.4670000000000001</v>
      </c>
      <c r="C149" s="1">
        <v>0.69319444444444445</v>
      </c>
      <c r="D149" s="2">
        <v>43082</v>
      </c>
      <c r="G149">
        <f t="shared" si="4"/>
        <v>1.4489946771583527E-6</v>
      </c>
      <c r="H149">
        <f t="shared" si="5"/>
        <v>-13.44464056809117</v>
      </c>
    </row>
    <row r="150" spans="1:8" x14ac:dyDescent="0.25">
      <c r="A150">
        <v>296.39999999999998</v>
      </c>
      <c r="B150">
        <v>1.4690000000000001</v>
      </c>
      <c r="C150" s="1">
        <v>0.69321759259259252</v>
      </c>
      <c r="D150" s="2">
        <v>43082</v>
      </c>
      <c r="G150">
        <f t="shared" si="4"/>
        <v>1.4398156593644178E-6</v>
      </c>
      <c r="H150">
        <f t="shared" si="5"/>
        <v>-13.450995466901164</v>
      </c>
    </row>
    <row r="151" spans="1:8" x14ac:dyDescent="0.25">
      <c r="A151">
        <v>298.39999999999998</v>
      </c>
      <c r="B151">
        <v>1.47</v>
      </c>
      <c r="C151" s="1">
        <v>0.69324074074074071</v>
      </c>
      <c r="D151" s="2">
        <v>43082</v>
      </c>
      <c r="G151">
        <f t="shared" si="4"/>
        <v>1.4352308357654895E-6</v>
      </c>
      <c r="H151">
        <f t="shared" si="5"/>
        <v>-13.454184860528839</v>
      </c>
    </row>
    <row r="152" spans="1:8" x14ac:dyDescent="0.25">
      <c r="A152">
        <v>300.39999999999998</v>
      </c>
      <c r="B152">
        <v>1.472</v>
      </c>
      <c r="C152" s="1">
        <v>0.69326388888888879</v>
      </c>
      <c r="D152" s="2">
        <v>43082</v>
      </c>
      <c r="G152">
        <f t="shared" si="4"/>
        <v>1.4260705379320405E-6</v>
      </c>
      <c r="H152">
        <f t="shared" si="5"/>
        <v>-13.460587771605061</v>
      </c>
    </row>
    <row r="153" spans="1:8" x14ac:dyDescent="0.25">
      <c r="A153">
        <v>302.39999999999998</v>
      </c>
      <c r="B153">
        <v>1.474</v>
      </c>
      <c r="C153" s="1">
        <v>0.69328703703703709</v>
      </c>
      <c r="D153" s="2">
        <v>43082</v>
      </c>
      <c r="G153">
        <f t="shared" si="4"/>
        <v>1.4169226777097928E-6</v>
      </c>
      <c r="H153">
        <f t="shared" si="5"/>
        <v>-13.467023166345307</v>
      </c>
    </row>
    <row r="154" spans="1:8" x14ac:dyDescent="0.25">
      <c r="A154">
        <v>304.39999999999998</v>
      </c>
      <c r="B154">
        <v>1.4750000000000001</v>
      </c>
      <c r="C154" s="1">
        <v>0.69331018518518517</v>
      </c>
      <c r="D154" s="2">
        <v>43082</v>
      </c>
      <c r="G154">
        <f t="shared" si="4"/>
        <v>1.4123534011571552E-6</v>
      </c>
      <c r="H154">
        <f t="shared" si="5"/>
        <v>-13.470253166103431</v>
      </c>
    </row>
    <row r="155" spans="1:8" x14ac:dyDescent="0.25">
      <c r="A155">
        <v>306.39999999999998</v>
      </c>
      <c r="B155">
        <v>1.4770000000000001</v>
      </c>
      <c r="C155" s="1">
        <v>0.69333333333333336</v>
      </c>
      <c r="D155" s="2">
        <v>43082</v>
      </c>
      <c r="G155">
        <f t="shared" si="4"/>
        <v>1.4032241341524366E-6</v>
      </c>
      <c r="H155">
        <f t="shared" si="5"/>
        <v>-13.476738016108929</v>
      </c>
    </row>
    <row r="156" spans="1:8" x14ac:dyDescent="0.25">
      <c r="A156">
        <v>308.39999999999998</v>
      </c>
      <c r="B156">
        <v>1.478</v>
      </c>
      <c r="C156" s="1">
        <v>0.69335648148148143</v>
      </c>
      <c r="D156" s="2">
        <v>43082</v>
      </c>
      <c r="G156">
        <f t="shared" si="4"/>
        <v>1.3986641353193974E-6</v>
      </c>
      <c r="H156">
        <f t="shared" si="5"/>
        <v>-13.47999296592881</v>
      </c>
    </row>
    <row r="157" spans="1:8" x14ac:dyDescent="0.25">
      <c r="A157">
        <v>310.39999999999998</v>
      </c>
      <c r="B157">
        <v>1.48</v>
      </c>
      <c r="C157" s="1">
        <v>0.69337962962962962</v>
      </c>
      <c r="D157" s="2">
        <v>43082</v>
      </c>
      <c r="G157">
        <f t="shared" si="4"/>
        <v>1.3895533861032996E-6</v>
      </c>
      <c r="H157">
        <f t="shared" si="5"/>
        <v>-13.486528167412827</v>
      </c>
    </row>
    <row r="158" spans="1:8" x14ac:dyDescent="0.25">
      <c r="A158">
        <v>312.39999999999998</v>
      </c>
      <c r="B158">
        <v>1.482</v>
      </c>
      <c r="C158" s="1">
        <v>0.6934027777777777</v>
      </c>
      <c r="D158" s="2">
        <v>43082</v>
      </c>
      <c r="G158">
        <f t="shared" si="4"/>
        <v>1.380454940401026E-6</v>
      </c>
      <c r="H158">
        <f t="shared" si="5"/>
        <v>-13.493097446166107</v>
      </c>
    </row>
    <row r="159" spans="1:8" x14ac:dyDescent="0.25">
      <c r="A159">
        <v>314.39999999999998</v>
      </c>
      <c r="B159">
        <v>1.4830000000000001</v>
      </c>
      <c r="C159" s="1">
        <v>0.693425925925926</v>
      </c>
      <c r="D159" s="2">
        <v>43082</v>
      </c>
      <c r="G159">
        <f t="shared" si="4"/>
        <v>1.3759103209918627E-6</v>
      </c>
      <c r="H159">
        <f t="shared" si="5"/>
        <v>-13.496394994274794</v>
      </c>
    </row>
    <row r="160" spans="1:8" x14ac:dyDescent="0.25">
      <c r="A160">
        <v>316.39999999999998</v>
      </c>
      <c r="B160">
        <v>1.4850000000000001</v>
      </c>
      <c r="C160" s="1">
        <v>0.69344907407407408</v>
      </c>
      <c r="D160" s="2">
        <v>43082</v>
      </c>
      <c r="G160">
        <f t="shared" si="4"/>
        <v>1.3668302683794668E-6</v>
      </c>
      <c r="H160">
        <f t="shared" si="5"/>
        <v>-13.503016171516279</v>
      </c>
    </row>
    <row r="161" spans="1:8" x14ac:dyDescent="0.25">
      <c r="A161">
        <v>318.39999999999998</v>
      </c>
      <c r="B161">
        <v>1.486</v>
      </c>
      <c r="C161" s="1">
        <v>0.69347222222222227</v>
      </c>
      <c r="D161" s="2">
        <v>43082</v>
      </c>
      <c r="G161">
        <f t="shared" si="4"/>
        <v>1.3622948269300876E-6</v>
      </c>
      <c r="H161">
        <f t="shared" si="5"/>
        <v>-13.506339907487568</v>
      </c>
    </row>
    <row r="162" spans="1:8" x14ac:dyDescent="0.25">
      <c r="A162">
        <v>320.39999999999998</v>
      </c>
      <c r="B162">
        <v>1.488</v>
      </c>
      <c r="C162" s="1">
        <v>0.69349537037037035</v>
      </c>
      <c r="D162" s="2">
        <v>43082</v>
      </c>
      <c r="G162">
        <f t="shared" si="4"/>
        <v>1.3532330931919746E-6</v>
      </c>
      <c r="H162">
        <f t="shared" si="5"/>
        <v>-13.513013944831961</v>
      </c>
    </row>
    <row r="163" spans="1:8" x14ac:dyDescent="0.25">
      <c r="A163">
        <v>322.39999999999998</v>
      </c>
      <c r="B163">
        <v>1.49</v>
      </c>
      <c r="C163" s="1">
        <v>0.69351851851851853</v>
      </c>
      <c r="D163" s="2">
        <v>43082</v>
      </c>
      <c r="G163">
        <f t="shared" si="4"/>
        <v>1.3441835310273533E-6</v>
      </c>
      <c r="H163">
        <f t="shared" si="5"/>
        <v>-13.51972376936229</v>
      </c>
    </row>
    <row r="164" spans="1:8" x14ac:dyDescent="0.25">
      <c r="A164">
        <v>324.39999999999998</v>
      </c>
      <c r="B164">
        <v>1.4910000000000001</v>
      </c>
      <c r="C164" s="1">
        <v>0.69354166666666661</v>
      </c>
      <c r="D164" s="2">
        <v>43082</v>
      </c>
      <c r="G164">
        <f t="shared" si="4"/>
        <v>1.3396633040757596E-6</v>
      </c>
      <c r="H164">
        <f t="shared" si="5"/>
        <v>-13.523092241189053</v>
      </c>
    </row>
    <row r="165" spans="1:8" x14ac:dyDescent="0.25">
      <c r="A165">
        <v>326.39999999999998</v>
      </c>
      <c r="B165">
        <v>1.4930000000000001</v>
      </c>
      <c r="C165" s="1">
        <v>0.69356481481481491</v>
      </c>
      <c r="D165" s="2">
        <v>43082</v>
      </c>
      <c r="G165">
        <f t="shared" si="4"/>
        <v>1.3306319380871659E-6</v>
      </c>
      <c r="H165">
        <f t="shared" si="5"/>
        <v>-13.529856587155631</v>
      </c>
    </row>
    <row r="166" spans="1:8" x14ac:dyDescent="0.25">
      <c r="A166">
        <v>328.4</v>
      </c>
      <c r="B166">
        <v>1.494</v>
      </c>
      <c r="C166" s="1">
        <v>0.69358796296296299</v>
      </c>
      <c r="D166" s="2">
        <v>43082</v>
      </c>
      <c r="G166">
        <f t="shared" si="4"/>
        <v>1.3261207909359546E-6</v>
      </c>
      <c r="H166">
        <f t="shared" si="5"/>
        <v>-13.533252576129254</v>
      </c>
    </row>
    <row r="167" spans="1:8" x14ac:dyDescent="0.25">
      <c r="A167">
        <v>330.4</v>
      </c>
      <c r="B167">
        <v>1.496</v>
      </c>
      <c r="C167" s="1">
        <v>0.69361111111111118</v>
      </c>
      <c r="D167" s="2">
        <v>43082</v>
      </c>
      <c r="G167">
        <f t="shared" si="4"/>
        <v>1.3171075480952234E-6</v>
      </c>
      <c r="H167">
        <f t="shared" si="5"/>
        <v>-13.540072477113382</v>
      </c>
    </row>
    <row r="168" spans="1:8" x14ac:dyDescent="0.25">
      <c r="A168">
        <v>332.4</v>
      </c>
      <c r="B168">
        <v>1.4970000000000001</v>
      </c>
      <c r="C168" s="1">
        <v>0.69363425925925926</v>
      </c>
      <c r="D168" s="2">
        <v>43082</v>
      </c>
      <c r="G168">
        <f t="shared" si="4"/>
        <v>1.3126054443402438E-6</v>
      </c>
      <c r="H168">
        <f t="shared" si="5"/>
        <v>-13.543496507162653</v>
      </c>
    </row>
    <row r="169" spans="1:8" x14ac:dyDescent="0.25">
      <c r="A169">
        <v>334.4</v>
      </c>
      <c r="B169">
        <v>1.4990000000000001</v>
      </c>
      <c r="C169" s="1">
        <v>0.69365740740740733</v>
      </c>
      <c r="D169" s="2">
        <v>43082</v>
      </c>
      <c r="G169">
        <f t="shared" si="4"/>
        <v>1.3036102520579669E-6</v>
      </c>
      <c r="H169">
        <f t="shared" si="5"/>
        <v>-13.550373025593887</v>
      </c>
    </row>
    <row r="170" spans="1:8" x14ac:dyDescent="0.25">
      <c r="A170">
        <v>336.4</v>
      </c>
      <c r="B170">
        <v>1.5</v>
      </c>
      <c r="C170" s="1">
        <v>0.69368055555555552</v>
      </c>
      <c r="D170" s="2">
        <v>43082</v>
      </c>
      <c r="G170">
        <f t="shared" si="4"/>
        <v>1.2991171555135684E-6</v>
      </c>
      <c r="H170">
        <f t="shared" si="5"/>
        <v>-13.553825635340617</v>
      </c>
    </row>
    <row r="171" spans="1:8" x14ac:dyDescent="0.25">
      <c r="A171">
        <v>338.4</v>
      </c>
      <c r="B171">
        <v>1.502</v>
      </c>
      <c r="C171" s="1">
        <v>0.6937037037037036</v>
      </c>
      <c r="D171" s="2">
        <v>43082</v>
      </c>
      <c r="G171">
        <f t="shared" si="4"/>
        <v>1.2901399416355821E-6</v>
      </c>
      <c r="H171">
        <f t="shared" si="5"/>
        <v>-13.56075986358638</v>
      </c>
    </row>
    <row r="172" spans="1:8" x14ac:dyDescent="0.25">
      <c r="A172">
        <v>340.4</v>
      </c>
      <c r="B172">
        <v>1.504</v>
      </c>
      <c r="C172" s="1">
        <v>0.6937268518518519</v>
      </c>
      <c r="D172" s="2">
        <v>43082</v>
      </c>
      <c r="G172">
        <f t="shared" si="4"/>
        <v>1.2811746734881727E-6</v>
      </c>
      <c r="H172">
        <f t="shared" si="5"/>
        <v>-13.567733187211841</v>
      </c>
    </row>
    <row r="173" spans="1:8" x14ac:dyDescent="0.25">
      <c r="A173">
        <v>342.4</v>
      </c>
      <c r="B173">
        <v>1.5049999999999999</v>
      </c>
      <c r="C173" s="1">
        <v>0.69374999999999998</v>
      </c>
      <c r="D173" s="2">
        <v>43082</v>
      </c>
      <c r="G173">
        <f t="shared" si="4"/>
        <v>1.2766965091367818E-6</v>
      </c>
      <c r="H173">
        <f t="shared" si="5"/>
        <v>-13.571234668410066</v>
      </c>
    </row>
    <row r="174" spans="1:8" x14ac:dyDescent="0.25">
      <c r="A174">
        <v>344.4</v>
      </c>
      <c r="B174">
        <v>1.5069999999999999</v>
      </c>
      <c r="C174" s="1">
        <v>0.69377314814814817</v>
      </c>
      <c r="D174" s="2">
        <v>43082</v>
      </c>
      <c r="G174">
        <f t="shared" si="4"/>
        <v>1.2677491000945225E-6</v>
      </c>
      <c r="H174">
        <f t="shared" si="5"/>
        <v>-13.578267592116124</v>
      </c>
    </row>
    <row r="175" spans="1:8" x14ac:dyDescent="0.25">
      <c r="A175">
        <v>346.4</v>
      </c>
      <c r="B175">
        <v>1.508</v>
      </c>
      <c r="C175" s="1">
        <v>0.69379629629629624</v>
      </c>
      <c r="D175" s="2">
        <v>43082</v>
      </c>
      <c r="G175">
        <f t="shared" si="4"/>
        <v>1.2632798475136396E-6</v>
      </c>
      <c r="H175">
        <f t="shared" si="5"/>
        <v>-13.581799165494731</v>
      </c>
    </row>
    <row r="176" spans="1:8" x14ac:dyDescent="0.25">
      <c r="A176">
        <v>348.4</v>
      </c>
      <c r="B176">
        <v>1.51</v>
      </c>
      <c r="C176" s="1">
        <v>0.69381944444444443</v>
      </c>
      <c r="D176" s="2">
        <v>43082</v>
      </c>
      <c r="G176">
        <f t="shared" si="4"/>
        <v>1.2543502265661402E-6</v>
      </c>
      <c r="H176">
        <f t="shared" si="5"/>
        <v>-13.588892867214241</v>
      </c>
    </row>
    <row r="177" spans="1:8" x14ac:dyDescent="0.25">
      <c r="A177">
        <v>350.4</v>
      </c>
      <c r="B177">
        <v>1.5109999999999999</v>
      </c>
      <c r="C177" s="1">
        <v>0.69384259259259251</v>
      </c>
      <c r="D177" s="2">
        <v>43082</v>
      </c>
      <c r="G177">
        <f t="shared" si="4"/>
        <v>1.2498898503564744E-6</v>
      </c>
      <c r="H177">
        <f t="shared" si="5"/>
        <v>-13.592455130247656</v>
      </c>
    </row>
    <row r="178" spans="1:8" x14ac:dyDescent="0.25">
      <c r="A178">
        <v>352.4</v>
      </c>
      <c r="B178">
        <v>1.5129999999999999</v>
      </c>
      <c r="C178" s="1">
        <v>0.69386574074074081</v>
      </c>
      <c r="D178" s="2">
        <v>43082</v>
      </c>
      <c r="G178">
        <f t="shared" si="4"/>
        <v>1.2409779469160271E-6</v>
      </c>
      <c r="H178">
        <f t="shared" si="5"/>
        <v>-13.59961082231386</v>
      </c>
    </row>
    <row r="179" spans="1:8" x14ac:dyDescent="0.25">
      <c r="A179">
        <v>354.4</v>
      </c>
      <c r="B179">
        <v>1.514</v>
      </c>
      <c r="C179" s="1">
        <v>0.69388888888888889</v>
      </c>
      <c r="D179" s="2">
        <v>43082</v>
      </c>
      <c r="G179">
        <f t="shared" si="4"/>
        <v>1.2365264118887874E-6</v>
      </c>
      <c r="H179">
        <f t="shared" si="5"/>
        <v>-13.603204390011863</v>
      </c>
    </row>
    <row r="180" spans="1:8" x14ac:dyDescent="0.25">
      <c r="A180">
        <v>356.4</v>
      </c>
      <c r="B180">
        <v>1.516</v>
      </c>
      <c r="C180" s="1">
        <v>0.69391203703703708</v>
      </c>
      <c r="D180" s="2">
        <v>43082</v>
      </c>
      <c r="G180">
        <f t="shared" si="4"/>
        <v>1.2276321557870158E-6</v>
      </c>
      <c r="H180">
        <f t="shared" si="5"/>
        <v>-13.610423320517318</v>
      </c>
    </row>
    <row r="181" spans="1:8" x14ac:dyDescent="0.25">
      <c r="A181">
        <v>358.4</v>
      </c>
      <c r="B181">
        <v>1.5169999999999999</v>
      </c>
      <c r="C181" s="1">
        <v>0.69393518518518515</v>
      </c>
      <c r="D181" s="2">
        <v>43082</v>
      </c>
      <c r="G181">
        <f t="shared" si="4"/>
        <v>1.2231894269622499E-6</v>
      </c>
      <c r="H181">
        <f t="shared" si="5"/>
        <v>-13.614048826121165</v>
      </c>
    </row>
    <row r="182" spans="1:8" x14ac:dyDescent="0.25">
      <c r="A182">
        <v>360.4</v>
      </c>
      <c r="B182">
        <v>1.518</v>
      </c>
      <c r="C182" s="1">
        <v>0.69395833333333334</v>
      </c>
      <c r="D182" s="2">
        <v>43082</v>
      </c>
      <c r="G182">
        <f t="shared" si="4"/>
        <v>1.2187496258008419E-6</v>
      </c>
      <c r="H182">
        <f t="shared" si="5"/>
        <v>-13.617685121669608</v>
      </c>
    </row>
    <row r="183" spans="1:8" x14ac:dyDescent="0.25">
      <c r="A183">
        <v>362.4</v>
      </c>
      <c r="B183">
        <v>1.5189999999999999</v>
      </c>
      <c r="C183" s="1">
        <v>0.69398148148148142</v>
      </c>
      <c r="D183" s="2">
        <v>43082</v>
      </c>
      <c r="G183">
        <f t="shared" si="4"/>
        <v>1.2143127484467991E-6</v>
      </c>
      <c r="H183">
        <f t="shared" si="5"/>
        <v>-13.621332280344367</v>
      </c>
    </row>
    <row r="184" spans="1:8" x14ac:dyDescent="0.25">
      <c r="A184">
        <v>364.4</v>
      </c>
      <c r="B184">
        <v>1.52</v>
      </c>
      <c r="C184" s="1">
        <v>0.69400462962962972</v>
      </c>
      <c r="D184" s="2">
        <v>43082</v>
      </c>
      <c r="G184">
        <f t="shared" si="4"/>
        <v>1.2098787910517371E-6</v>
      </c>
      <c r="H184">
        <f t="shared" si="5"/>
        <v>-13.624990376057758</v>
      </c>
    </row>
    <row r="185" spans="1:8" x14ac:dyDescent="0.25">
      <c r="A185">
        <v>366.4</v>
      </c>
      <c r="B185">
        <v>1.522</v>
      </c>
      <c r="C185" s="1">
        <v>0.6940277777777778</v>
      </c>
      <c r="D185" s="2">
        <v>43082</v>
      </c>
      <c r="G185">
        <f t="shared" si="4"/>
        <v>1.2010196207829842E-6</v>
      </c>
      <c r="H185">
        <f t="shared" si="5"/>
        <v>-13.632339677961587</v>
      </c>
    </row>
    <row r="186" spans="1:8" x14ac:dyDescent="0.25">
      <c r="A186">
        <v>368.4</v>
      </c>
      <c r="B186">
        <v>1.5229999999999999</v>
      </c>
      <c r="C186" s="1">
        <v>0.69405092592592599</v>
      </c>
      <c r="D186" s="2">
        <v>43082</v>
      </c>
      <c r="G186">
        <f t="shared" si="4"/>
        <v>1.1965944002504155E-6</v>
      </c>
      <c r="H186">
        <f t="shared" si="5"/>
        <v>-13.636031035718615</v>
      </c>
    </row>
    <row r="187" spans="1:8" x14ac:dyDescent="0.25">
      <c r="A187">
        <v>370.4</v>
      </c>
      <c r="B187">
        <v>1.524</v>
      </c>
      <c r="C187" s="1">
        <v>0.69407407407407407</v>
      </c>
      <c r="D187" s="2">
        <v>43082</v>
      </c>
      <c r="G187">
        <f t="shared" si="4"/>
        <v>1.1921720843590329E-6</v>
      </c>
      <c r="H187">
        <f t="shared" si="5"/>
        <v>-13.63973363366788</v>
      </c>
    </row>
    <row r="188" spans="1:8" x14ac:dyDescent="0.25">
      <c r="A188">
        <v>372.4</v>
      </c>
      <c r="B188">
        <v>1.526</v>
      </c>
      <c r="C188" s="1">
        <v>0.69409722222222225</v>
      </c>
      <c r="D188" s="2">
        <v>43082</v>
      </c>
      <c r="G188">
        <f t="shared" si="4"/>
        <v>1.1833361512648675E-6</v>
      </c>
      <c r="H188">
        <f t="shared" si="5"/>
        <v>-13.647172861797303</v>
      </c>
    </row>
    <row r="189" spans="1:8" x14ac:dyDescent="0.25">
      <c r="A189">
        <v>374.4</v>
      </c>
      <c r="B189">
        <v>1.5269999999999999</v>
      </c>
      <c r="C189" s="1">
        <v>0.69412037037037033</v>
      </c>
      <c r="D189" s="2">
        <v>43082</v>
      </c>
      <c r="G189">
        <f t="shared" si="4"/>
        <v>1.1789225264633158E-6</v>
      </c>
      <c r="H189">
        <f t="shared" si="5"/>
        <v>-13.65090964979516</v>
      </c>
    </row>
    <row r="190" spans="1:8" x14ac:dyDescent="0.25">
      <c r="A190">
        <v>376.4</v>
      </c>
      <c r="B190">
        <v>1.5289999999999999</v>
      </c>
      <c r="C190" s="1">
        <v>0.69414351851851863</v>
      </c>
      <c r="D190" s="2">
        <v>43082</v>
      </c>
      <c r="G190">
        <f t="shared" si="4"/>
        <v>1.1701039414102884E-6</v>
      </c>
      <c r="H190">
        <f t="shared" si="5"/>
        <v>-13.65841797428833</v>
      </c>
    </row>
    <row r="191" spans="1:8" x14ac:dyDescent="0.25">
      <c r="A191">
        <v>378.4</v>
      </c>
      <c r="B191">
        <v>1.53</v>
      </c>
      <c r="C191" s="1">
        <v>0.69416666666666671</v>
      </c>
      <c r="D191" s="2">
        <v>43082</v>
      </c>
      <c r="G191">
        <f t="shared" si="4"/>
        <v>1.1656989736047137E-6</v>
      </c>
      <c r="H191">
        <f t="shared" si="5"/>
        <v>-13.662189673517956</v>
      </c>
    </row>
    <row r="192" spans="1:8" x14ac:dyDescent="0.25">
      <c r="A192">
        <v>380.4</v>
      </c>
      <c r="B192">
        <v>1.5309999999999999</v>
      </c>
      <c r="C192" s="1">
        <v>0.69418981481481479</v>
      </c>
      <c r="D192" s="2">
        <v>43082</v>
      </c>
      <c r="G192">
        <f t="shared" si="4"/>
        <v>1.1612968839227065E-6</v>
      </c>
      <c r="H192">
        <f t="shared" si="5"/>
        <v>-13.665973173964719</v>
      </c>
    </row>
    <row r="193" spans="1:8" x14ac:dyDescent="0.25">
      <c r="A193">
        <v>382.4</v>
      </c>
      <c r="B193">
        <v>1.5329999999999999</v>
      </c>
      <c r="C193" s="1">
        <v>0.69421296296296298</v>
      </c>
      <c r="D193" s="2">
        <v>43082</v>
      </c>
      <c r="G193">
        <f t="shared" si="4"/>
        <v>1.1525013239024766E-6</v>
      </c>
      <c r="H193">
        <f t="shared" si="5"/>
        <v>-13.673575913353945</v>
      </c>
    </row>
    <row r="194" spans="1:8" x14ac:dyDescent="0.25">
      <c r="A194">
        <v>384.4</v>
      </c>
      <c r="B194">
        <v>1.534</v>
      </c>
      <c r="C194" s="1">
        <v>0.69423611111111105</v>
      </c>
      <c r="D194" s="2">
        <v>43082</v>
      </c>
      <c r="G194">
        <f t="shared" si="4"/>
        <v>1.1481078460691697E-6</v>
      </c>
      <c r="H194">
        <f t="shared" si="5"/>
        <v>-13.677395321910263</v>
      </c>
    </row>
    <row r="195" spans="1:8" x14ac:dyDescent="0.25">
      <c r="A195">
        <v>386.4</v>
      </c>
      <c r="B195">
        <v>1.536</v>
      </c>
      <c r="C195" s="1">
        <v>0.69425925925925924</v>
      </c>
      <c r="D195" s="2">
        <v>43082</v>
      </c>
      <c r="G195">
        <f t="shared" ref="G195:G258" si="6">LOG(1.819/B195)/64460.268</f>
        <v>1.1393294760733904E-6</v>
      </c>
      <c r="H195">
        <f t="shared" ref="H195:H258" si="7">LN(G195)</f>
        <v>-13.685070647485917</v>
      </c>
    </row>
    <row r="196" spans="1:8" x14ac:dyDescent="0.25">
      <c r="A196">
        <v>388.4</v>
      </c>
      <c r="B196">
        <v>1.5369999999999999</v>
      </c>
      <c r="C196" s="1">
        <v>0.69428240740740732</v>
      </c>
      <c r="D196" s="2">
        <v>43082</v>
      </c>
      <c r="G196">
        <f t="shared" si="6"/>
        <v>1.1349445764596956E-6</v>
      </c>
      <c r="H196">
        <f t="shared" si="7"/>
        <v>-13.688926739536239</v>
      </c>
    </row>
    <row r="197" spans="1:8" x14ac:dyDescent="0.25">
      <c r="A197">
        <v>390.4</v>
      </c>
      <c r="B197">
        <v>1.538</v>
      </c>
      <c r="C197" s="1">
        <v>0.69430555555555562</v>
      </c>
      <c r="D197" s="2">
        <v>43082</v>
      </c>
      <c r="G197">
        <f t="shared" si="6"/>
        <v>1.1305625288134278E-6</v>
      </c>
      <c r="H197">
        <f t="shared" si="7"/>
        <v>-13.692795235998636</v>
      </c>
    </row>
    <row r="198" spans="1:8" x14ac:dyDescent="0.25">
      <c r="A198">
        <v>392.4</v>
      </c>
      <c r="B198">
        <v>1.54</v>
      </c>
      <c r="C198" s="1">
        <v>0.6943287037037037</v>
      </c>
      <c r="D198" s="2">
        <v>43082</v>
      </c>
      <c r="G198">
        <f t="shared" si="6"/>
        <v>1.1218069746005473E-6</v>
      </c>
      <c r="H198">
        <f t="shared" si="7"/>
        <v>-13.700569802561722</v>
      </c>
    </row>
    <row r="199" spans="1:8" x14ac:dyDescent="0.25">
      <c r="A199">
        <v>394.4</v>
      </c>
      <c r="B199">
        <v>1.5409999999999999</v>
      </c>
      <c r="C199" s="1">
        <v>0.69435185185185189</v>
      </c>
      <c r="D199" s="2">
        <v>43082</v>
      </c>
      <c r="G199">
        <f t="shared" si="6"/>
        <v>1.1174334606406579E-6</v>
      </c>
      <c r="H199">
        <f t="shared" si="7"/>
        <v>-13.70447605528231</v>
      </c>
    </row>
    <row r="200" spans="1:8" x14ac:dyDescent="0.25">
      <c r="A200">
        <v>396.4</v>
      </c>
      <c r="B200">
        <v>1.542</v>
      </c>
      <c r="C200" s="1">
        <v>0.69437499999999996</v>
      </c>
      <c r="D200" s="2">
        <v>43082</v>
      </c>
      <c r="G200">
        <f t="shared" si="6"/>
        <v>1.1130627838616095E-6</v>
      </c>
      <c r="H200">
        <f t="shared" si="7"/>
        <v>-13.708395077682663</v>
      </c>
    </row>
    <row r="201" spans="1:8" x14ac:dyDescent="0.25">
      <c r="A201">
        <v>398.4</v>
      </c>
      <c r="B201">
        <v>1.5429999999999999</v>
      </c>
      <c r="C201" s="1">
        <v>0.69439814814814815</v>
      </c>
      <c r="D201" s="2">
        <v>43082</v>
      </c>
      <c r="G201">
        <f t="shared" si="6"/>
        <v>1.1086949405847224E-6</v>
      </c>
      <c r="H201">
        <f t="shared" si="7"/>
        <v>-13.712326963554794</v>
      </c>
    </row>
    <row r="202" spans="1:8" x14ac:dyDescent="0.25">
      <c r="A202">
        <v>400.4</v>
      </c>
      <c r="B202">
        <v>1.5449999999999999</v>
      </c>
      <c r="C202" s="1">
        <v>0.69442129629629623</v>
      </c>
      <c r="D202" s="2">
        <v>43082</v>
      </c>
      <c r="G202">
        <f t="shared" si="6"/>
        <v>1.0999677398584531E-6</v>
      </c>
      <c r="H202">
        <f t="shared" si="7"/>
        <v>-13.720229705991413</v>
      </c>
    </row>
    <row r="203" spans="1:8" x14ac:dyDescent="0.25">
      <c r="A203">
        <v>402.4</v>
      </c>
      <c r="B203">
        <v>1.546</v>
      </c>
      <c r="C203" s="1">
        <v>0.69444444444444453</v>
      </c>
      <c r="D203" s="2">
        <v>43082</v>
      </c>
      <c r="G203">
        <f t="shared" si="6"/>
        <v>1.0956083750873862E-6</v>
      </c>
      <c r="H203">
        <f t="shared" si="7"/>
        <v>-13.724200755293728</v>
      </c>
    </row>
    <row r="204" spans="1:8" x14ac:dyDescent="0.25">
      <c r="A204">
        <v>404.4</v>
      </c>
      <c r="B204">
        <v>1.5469999999999999</v>
      </c>
      <c r="C204" s="1">
        <v>0.69446759259259261</v>
      </c>
      <c r="D204" s="2">
        <v>43082</v>
      </c>
      <c r="G204">
        <f t="shared" si="6"/>
        <v>1.0912518291750827E-6</v>
      </c>
      <c r="H204">
        <f t="shared" si="7"/>
        <v>-13.728185053573997</v>
      </c>
    </row>
    <row r="205" spans="1:8" x14ac:dyDescent="0.25">
      <c r="A205">
        <v>406.4</v>
      </c>
      <c r="B205">
        <v>1.548</v>
      </c>
      <c r="C205" s="1">
        <v>0.6944907407407408</v>
      </c>
      <c r="D205" s="2">
        <v>43082</v>
      </c>
      <c r="G205">
        <f t="shared" si="6"/>
        <v>1.0868980984784265E-6</v>
      </c>
      <c r="H205">
        <f t="shared" si="7"/>
        <v>-13.732182699869622</v>
      </c>
    </row>
    <row r="206" spans="1:8" x14ac:dyDescent="0.25">
      <c r="A206">
        <v>408.4</v>
      </c>
      <c r="B206">
        <v>1.55</v>
      </c>
      <c r="C206" s="1">
        <v>0.69451388888888888</v>
      </c>
      <c r="D206" s="2">
        <v>43082</v>
      </c>
      <c r="G206">
        <f t="shared" si="6"/>
        <v>1.0781990681948778E-6</v>
      </c>
      <c r="H206">
        <f t="shared" si="7"/>
        <v>-13.740218438152109</v>
      </c>
    </row>
    <row r="207" spans="1:8" x14ac:dyDescent="0.25">
      <c r="A207">
        <v>410.4</v>
      </c>
      <c r="B207">
        <v>1.5509999999999999</v>
      </c>
      <c r="C207" s="1">
        <v>0.69453703703703706</v>
      </c>
      <c r="D207" s="2">
        <v>43082</v>
      </c>
      <c r="G207">
        <f t="shared" si="6"/>
        <v>1.0738537613569747E-6</v>
      </c>
      <c r="H207">
        <f t="shared" si="7"/>
        <v>-13.744256733758464</v>
      </c>
    </row>
    <row r="208" spans="1:8" x14ac:dyDescent="0.25">
      <c r="A208">
        <v>412.4</v>
      </c>
      <c r="B208">
        <v>1.552</v>
      </c>
      <c r="C208" s="1">
        <v>0.69456018518518514</v>
      </c>
      <c r="D208" s="2">
        <v>43082</v>
      </c>
      <c r="G208">
        <f t="shared" si="6"/>
        <v>1.0695112552326634E-6</v>
      </c>
      <c r="H208">
        <f t="shared" si="7"/>
        <v>-13.748308784652618</v>
      </c>
    </row>
    <row r="209" spans="1:8" x14ac:dyDescent="0.25">
      <c r="A209">
        <v>414.4</v>
      </c>
      <c r="B209">
        <v>1.5529999999999999</v>
      </c>
      <c r="C209" s="1">
        <v>0.69458333333333344</v>
      </c>
      <c r="D209" s="2">
        <v>43082</v>
      </c>
      <c r="G209">
        <f t="shared" si="6"/>
        <v>1.0651715462139418E-6</v>
      </c>
      <c r="H209">
        <f t="shared" si="7"/>
        <v>-13.752374695517052</v>
      </c>
    </row>
    <row r="210" spans="1:8" x14ac:dyDescent="0.25">
      <c r="A210">
        <v>416.4</v>
      </c>
      <c r="B210">
        <v>1.554</v>
      </c>
      <c r="C210" s="1">
        <v>0.69460648148148152</v>
      </c>
      <c r="D210" s="2">
        <v>43082</v>
      </c>
      <c r="G210">
        <f t="shared" si="6"/>
        <v>1.0608346306997677E-6</v>
      </c>
      <c r="H210">
        <f t="shared" si="7"/>
        <v>-13.756454572214562</v>
      </c>
    </row>
    <row r="211" spans="1:8" x14ac:dyDescent="0.25">
      <c r="A211">
        <v>418.4</v>
      </c>
      <c r="B211">
        <v>1.556</v>
      </c>
      <c r="C211" s="1">
        <v>0.6946296296296296</v>
      </c>
      <c r="D211" s="2">
        <v>43082</v>
      </c>
      <c r="G211">
        <f t="shared" si="6"/>
        <v>1.0521691658156535E-6</v>
      </c>
      <c r="H211">
        <f t="shared" si="7"/>
        <v>-13.764656652569059</v>
      </c>
    </row>
    <row r="212" spans="1:8" x14ac:dyDescent="0.25">
      <c r="A212">
        <v>420.4</v>
      </c>
      <c r="B212">
        <v>1.5569999999999999</v>
      </c>
      <c r="C212" s="1">
        <v>0.69465277777777779</v>
      </c>
      <c r="D212" s="2">
        <v>43082</v>
      </c>
      <c r="G212">
        <f t="shared" si="6"/>
        <v>1.0478406092783123E-6</v>
      </c>
      <c r="H212">
        <f t="shared" si="7"/>
        <v>-13.768779074015628</v>
      </c>
    </row>
    <row r="213" spans="1:8" x14ac:dyDescent="0.25">
      <c r="A213">
        <v>422.5</v>
      </c>
      <c r="B213">
        <v>1.5580000000000001</v>
      </c>
      <c r="C213" s="1">
        <v>0.69467592592592586</v>
      </c>
      <c r="D213" s="2">
        <v>43082</v>
      </c>
      <c r="G213">
        <f t="shared" si="6"/>
        <v>1.0435148319106879E-6</v>
      </c>
      <c r="H213">
        <f t="shared" si="7"/>
        <v>-13.772915896911876</v>
      </c>
    </row>
    <row r="214" spans="1:8" x14ac:dyDescent="0.25">
      <c r="A214">
        <v>424.4</v>
      </c>
      <c r="B214">
        <v>1.5589999999999999</v>
      </c>
      <c r="C214" s="1">
        <v>0.69469907407407405</v>
      </c>
      <c r="D214" s="2">
        <v>43082</v>
      </c>
      <c r="G214">
        <f t="shared" si="6"/>
        <v>1.0391918301463139E-6</v>
      </c>
      <c r="H214">
        <f t="shared" si="7"/>
        <v>-13.777067233296911</v>
      </c>
    </row>
    <row r="215" spans="1:8" x14ac:dyDescent="0.25">
      <c r="A215">
        <v>426.4</v>
      </c>
      <c r="B215">
        <v>1.56</v>
      </c>
      <c r="C215" s="1">
        <v>0.69472222222222213</v>
      </c>
      <c r="D215" s="2">
        <v>43082</v>
      </c>
      <c r="G215">
        <f t="shared" si="6"/>
        <v>1.0348716004255819E-6</v>
      </c>
      <c r="H215">
        <f t="shared" si="7"/>
        <v>-13.781233196502541</v>
      </c>
    </row>
    <row r="216" spans="1:8" x14ac:dyDescent="0.25">
      <c r="A216">
        <v>428.4</v>
      </c>
      <c r="B216">
        <v>1.5620000000000001</v>
      </c>
      <c r="C216" s="1">
        <v>0.69474537037037043</v>
      </c>
      <c r="D216" s="2">
        <v>43082</v>
      </c>
      <c r="G216">
        <f t="shared" si="6"/>
        <v>1.0262394429108174E-6</v>
      </c>
      <c r="H216">
        <f t="shared" si="7"/>
        <v>-13.7896094632867</v>
      </c>
    </row>
    <row r="217" spans="1:8" x14ac:dyDescent="0.25">
      <c r="A217">
        <v>430.4</v>
      </c>
      <c r="B217">
        <v>1.5629999999999999</v>
      </c>
      <c r="C217" s="1">
        <v>0.69476851851851851</v>
      </c>
      <c r="D217" s="2">
        <v>43082</v>
      </c>
      <c r="G217">
        <f t="shared" si="6"/>
        <v>1.0219275080317182E-6</v>
      </c>
      <c r="H217">
        <f t="shared" si="7"/>
        <v>-13.793820000174332</v>
      </c>
    </row>
    <row r="218" spans="1:8" x14ac:dyDescent="0.25">
      <c r="A218">
        <v>432.4</v>
      </c>
      <c r="B218">
        <v>1.5640000000000001</v>
      </c>
      <c r="C218" s="1">
        <v>0.6947916666666667</v>
      </c>
      <c r="D218" s="2">
        <v>43082</v>
      </c>
      <c r="G218">
        <f t="shared" si="6"/>
        <v>1.0176183310260875E-6</v>
      </c>
      <c r="H218">
        <f t="shared" si="7"/>
        <v>-13.798045630542765</v>
      </c>
    </row>
    <row r="219" spans="1:8" x14ac:dyDescent="0.25">
      <c r="A219">
        <v>434.4</v>
      </c>
      <c r="B219">
        <v>1.5649999999999999</v>
      </c>
      <c r="C219" s="1">
        <v>0.69481481481481477</v>
      </c>
      <c r="D219" s="2">
        <v>43082</v>
      </c>
      <c r="G219">
        <f t="shared" si="6"/>
        <v>1.0133119083683658E-6</v>
      </c>
      <c r="H219">
        <f t="shared" si="7"/>
        <v>-13.802286474495304</v>
      </c>
    </row>
    <row r="220" spans="1:8" x14ac:dyDescent="0.25">
      <c r="A220">
        <v>436.4</v>
      </c>
      <c r="B220">
        <v>1.5660000000000001</v>
      </c>
      <c r="C220" s="1">
        <v>0.69483796296296296</v>
      </c>
      <c r="D220" s="2">
        <v>43082</v>
      </c>
      <c r="G220">
        <f t="shared" si="6"/>
        <v>1.0090082365397383E-6</v>
      </c>
      <c r="H220">
        <f t="shared" si="7"/>
        <v>-13.806542653554031</v>
      </c>
    </row>
    <row r="221" spans="1:8" x14ac:dyDescent="0.25">
      <c r="A221">
        <v>438.4</v>
      </c>
      <c r="B221">
        <v>1.5669999999999999</v>
      </c>
      <c r="C221" s="1">
        <v>0.69486111111111104</v>
      </c>
      <c r="D221" s="2">
        <v>43082</v>
      </c>
      <c r="G221">
        <f t="shared" si="6"/>
        <v>1.0047073120281386E-6</v>
      </c>
      <c r="H221">
        <f t="shared" si="7"/>
        <v>-13.810814290682252</v>
      </c>
    </row>
    <row r="222" spans="1:8" x14ac:dyDescent="0.25">
      <c r="A222">
        <v>440.4</v>
      </c>
      <c r="B222">
        <v>1.5680000000000001</v>
      </c>
      <c r="C222" s="1">
        <v>0.69488425925925934</v>
      </c>
      <c r="D222" s="2">
        <v>43082</v>
      </c>
      <c r="G222">
        <f t="shared" si="6"/>
        <v>1.0004091313282151E-6</v>
      </c>
      <c r="H222">
        <f t="shared" si="7"/>
        <v>-13.815101510307461</v>
      </c>
    </row>
    <row r="223" spans="1:8" x14ac:dyDescent="0.25">
      <c r="A223">
        <v>442.4</v>
      </c>
      <c r="B223">
        <v>1.569</v>
      </c>
      <c r="C223" s="1">
        <v>0.69490740740740742</v>
      </c>
      <c r="D223" s="2">
        <v>43082</v>
      </c>
      <c r="G223">
        <f t="shared" si="6"/>
        <v>9.9611369094132316E-7</v>
      </c>
      <c r="H223">
        <f t="shared" si="7"/>
        <v>-13.819404438344698</v>
      </c>
    </row>
    <row r="224" spans="1:8" x14ac:dyDescent="0.25">
      <c r="A224">
        <v>444.4</v>
      </c>
      <c r="B224">
        <v>1.571</v>
      </c>
      <c r="C224" s="1">
        <v>0.69493055555555561</v>
      </c>
      <c r="D224" s="2">
        <v>43082</v>
      </c>
      <c r="G224">
        <f t="shared" si="6"/>
        <v>9.8753101714547985E-7</v>
      </c>
      <c r="H224">
        <f t="shared" si="7"/>
        <v>-13.828057930896836</v>
      </c>
    </row>
    <row r="225" spans="1:8" x14ac:dyDescent="0.25">
      <c r="A225">
        <v>446.4</v>
      </c>
      <c r="B225">
        <v>1.5720000000000001</v>
      </c>
      <c r="C225" s="1">
        <v>0.69495370370370368</v>
      </c>
      <c r="D225" s="2">
        <v>43082</v>
      </c>
      <c r="G225">
        <f t="shared" si="6"/>
        <v>9.8324377677260728E-7</v>
      </c>
      <c r="H225">
        <f t="shared" si="7"/>
        <v>-13.832408754896722</v>
      </c>
    </row>
    <row r="226" spans="1:8" x14ac:dyDescent="0.25">
      <c r="A226">
        <v>448.4</v>
      </c>
      <c r="B226">
        <v>1.573</v>
      </c>
      <c r="C226" s="1">
        <v>0.69497685185185187</v>
      </c>
      <c r="D226" s="2">
        <v>43082</v>
      </c>
      <c r="G226">
        <f t="shared" si="6"/>
        <v>9.7895926278489514E-7</v>
      </c>
      <c r="H226">
        <f t="shared" si="7"/>
        <v>-13.836775806328758</v>
      </c>
    </row>
    <row r="227" spans="1:8" x14ac:dyDescent="0.25">
      <c r="A227">
        <v>450.4</v>
      </c>
      <c r="B227">
        <v>1.5740000000000001</v>
      </c>
      <c r="C227" s="1">
        <v>0.69499999999999995</v>
      </c>
      <c r="D227" s="2">
        <v>43082</v>
      </c>
      <c r="G227">
        <f t="shared" si="6"/>
        <v>9.7467747171696222E-7</v>
      </c>
      <c r="H227">
        <f t="shared" si="7"/>
        <v>-13.841159218913385</v>
      </c>
    </row>
    <row r="228" spans="1:8" x14ac:dyDescent="0.25">
      <c r="A228">
        <v>452.4</v>
      </c>
      <c r="B228">
        <v>1.575</v>
      </c>
      <c r="C228" s="1">
        <v>0.69502314814814825</v>
      </c>
      <c r="D228" s="2">
        <v>43082</v>
      </c>
      <c r="G228">
        <f t="shared" si="6"/>
        <v>9.703984001100376E-7</v>
      </c>
      <c r="H228">
        <f t="shared" si="7"/>
        <v>-13.845559128009153</v>
      </c>
    </row>
    <row r="229" spans="1:8" x14ac:dyDescent="0.25">
      <c r="A229">
        <v>454.4</v>
      </c>
      <c r="B229">
        <v>1.5760000000000001</v>
      </c>
      <c r="C229" s="1">
        <v>0.69504629629629633</v>
      </c>
      <c r="D229" s="2">
        <v>43082</v>
      </c>
      <c r="G229">
        <f t="shared" si="6"/>
        <v>9.6612204451193091E-7</v>
      </c>
      <c r="H229">
        <f t="shared" si="7"/>
        <v>-13.849975670639665</v>
      </c>
    </row>
    <row r="230" spans="1:8" x14ac:dyDescent="0.25">
      <c r="A230">
        <v>456.4</v>
      </c>
      <c r="B230">
        <v>1.577</v>
      </c>
      <c r="C230" s="1">
        <v>0.69506944444444441</v>
      </c>
      <c r="D230" s="2">
        <v>43082</v>
      </c>
      <c r="G230">
        <f t="shared" si="6"/>
        <v>9.6184840147702648E-7</v>
      </c>
      <c r="H230">
        <f t="shared" si="7"/>
        <v>-13.85440898552103</v>
      </c>
    </row>
    <row r="231" spans="1:8" x14ac:dyDescent="0.25">
      <c r="A231">
        <v>458.4</v>
      </c>
      <c r="B231">
        <v>1.579</v>
      </c>
      <c r="C231" s="1">
        <v>0.6950925925925926</v>
      </c>
      <c r="D231" s="2">
        <v>43082</v>
      </c>
      <c r="G231">
        <f t="shared" si="6"/>
        <v>9.5330923934708646E-7</v>
      </c>
      <c r="H231">
        <f t="shared" si="7"/>
        <v>-13.863326495532148</v>
      </c>
    </row>
    <row r="232" spans="1:8" x14ac:dyDescent="0.25">
      <c r="A232">
        <v>460.4</v>
      </c>
      <c r="B232">
        <v>1.58</v>
      </c>
      <c r="C232" s="1">
        <v>0.69511574074074067</v>
      </c>
      <c r="D232" s="2">
        <v>43082</v>
      </c>
      <c r="G232">
        <f t="shared" si="6"/>
        <v>9.4904371339351118E-7</v>
      </c>
      <c r="H232">
        <f t="shared" si="7"/>
        <v>-13.867810976811967</v>
      </c>
    </row>
    <row r="233" spans="1:8" x14ac:dyDescent="0.25">
      <c r="A233">
        <v>462.4</v>
      </c>
      <c r="B233">
        <v>1.581</v>
      </c>
      <c r="C233" s="1">
        <v>0.69513888888888886</v>
      </c>
      <c r="D233" s="2">
        <v>43082</v>
      </c>
      <c r="G233">
        <f t="shared" si="6"/>
        <v>9.4478088628602286E-7</v>
      </c>
      <c r="H233">
        <f t="shared" si="7"/>
        <v>-13.872312802701826</v>
      </c>
    </row>
    <row r="234" spans="1:8" x14ac:dyDescent="0.25">
      <c r="A234">
        <v>464.4</v>
      </c>
      <c r="B234">
        <v>1.5820000000000001</v>
      </c>
      <c r="C234" s="1">
        <v>0.69516203703703694</v>
      </c>
      <c r="D234" s="2">
        <v>43082</v>
      </c>
      <c r="G234">
        <f t="shared" si="6"/>
        <v>9.4052075461159732E-7</v>
      </c>
      <c r="H234">
        <f t="shared" si="7"/>
        <v>-13.876832120812876</v>
      </c>
    </row>
    <row r="235" spans="1:8" x14ac:dyDescent="0.25">
      <c r="A235">
        <v>466.4</v>
      </c>
      <c r="B235">
        <v>1.583</v>
      </c>
      <c r="C235" s="1">
        <v>0.69518518518518524</v>
      </c>
      <c r="D235" s="2">
        <v>43082</v>
      </c>
      <c r="G235">
        <f t="shared" si="6"/>
        <v>9.3626331496368627E-7</v>
      </c>
      <c r="H235">
        <f t="shared" si="7"/>
        <v>-13.881369080626056</v>
      </c>
    </row>
    <row r="236" spans="1:8" x14ac:dyDescent="0.25">
      <c r="A236">
        <v>468.4</v>
      </c>
      <c r="B236">
        <v>1.5840000000000001</v>
      </c>
      <c r="C236" s="1">
        <v>0.69520833333333332</v>
      </c>
      <c r="D236" s="2">
        <v>43082</v>
      </c>
      <c r="G236">
        <f t="shared" si="6"/>
        <v>9.3200856394219273E-7</v>
      </c>
      <c r="H236">
        <f t="shared" si="7"/>
        <v>-13.88592383352386</v>
      </c>
    </row>
    <row r="237" spans="1:8" x14ac:dyDescent="0.25">
      <c r="A237">
        <v>470.4</v>
      </c>
      <c r="B237">
        <v>1.585</v>
      </c>
      <c r="C237" s="1">
        <v>0.69523148148148151</v>
      </c>
      <c r="D237" s="2">
        <v>43082</v>
      </c>
      <c r="G237">
        <f t="shared" si="6"/>
        <v>9.2775649815345547E-7</v>
      </c>
      <c r="H237">
        <f t="shared" si="7"/>
        <v>-13.890496532822791</v>
      </c>
    </row>
    <row r="238" spans="1:8" x14ac:dyDescent="0.25">
      <c r="A238">
        <v>472.4</v>
      </c>
      <c r="B238">
        <v>1.5860000000000001</v>
      </c>
      <c r="C238" s="1">
        <v>0.69525462962962958</v>
      </c>
      <c r="D238" s="2">
        <v>43082</v>
      </c>
      <c r="G238">
        <f t="shared" si="6"/>
        <v>9.2350711421023729E-7</v>
      </c>
      <c r="H238">
        <f t="shared" si="7"/>
        <v>-13.895087333806483</v>
      </c>
    </row>
    <row r="239" spans="1:8" x14ac:dyDescent="0.25">
      <c r="A239">
        <v>474.4</v>
      </c>
      <c r="B239">
        <v>1.587</v>
      </c>
      <c r="C239" s="1">
        <v>0.69527777777777777</v>
      </c>
      <c r="D239" s="2">
        <v>43082</v>
      </c>
      <c r="G239">
        <f t="shared" si="6"/>
        <v>9.1926040873170664E-7</v>
      </c>
      <c r="H239">
        <f t="shared" si="7"/>
        <v>-13.899696393759561</v>
      </c>
    </row>
    <row r="240" spans="1:8" x14ac:dyDescent="0.25">
      <c r="A240">
        <v>476.4</v>
      </c>
      <c r="B240">
        <v>1.589</v>
      </c>
      <c r="C240" s="1">
        <v>0.69530092592592585</v>
      </c>
      <c r="D240" s="2">
        <v>43082</v>
      </c>
      <c r="G240">
        <f t="shared" si="6"/>
        <v>9.1077501967729923E-7</v>
      </c>
      <c r="H240">
        <f t="shared" si="7"/>
        <v>-13.908969929925549</v>
      </c>
    </row>
    <row r="241" spans="1:8" x14ac:dyDescent="0.25">
      <c r="A241">
        <v>478.4</v>
      </c>
      <c r="B241">
        <v>1.59</v>
      </c>
      <c r="C241" s="1">
        <v>0.69532407407407415</v>
      </c>
      <c r="D241" s="2">
        <v>43082</v>
      </c>
      <c r="G241">
        <f t="shared" si="6"/>
        <v>9.065363293716376E-7</v>
      </c>
      <c r="H241">
        <f t="shared" si="7"/>
        <v>-13.913634731027646</v>
      </c>
    </row>
    <row r="242" spans="1:8" x14ac:dyDescent="0.25">
      <c r="A242">
        <v>480.4</v>
      </c>
      <c r="B242">
        <v>1.591</v>
      </c>
      <c r="C242" s="1">
        <v>0.69534722222222223</v>
      </c>
      <c r="D242" s="2">
        <v>43082</v>
      </c>
      <c r="G242">
        <f t="shared" si="6"/>
        <v>9.023003040710601E-7</v>
      </c>
      <c r="H242">
        <f t="shared" si="7"/>
        <v>-13.91831844095049</v>
      </c>
    </row>
    <row r="243" spans="1:8" x14ac:dyDescent="0.25">
      <c r="A243">
        <v>482.4</v>
      </c>
      <c r="B243">
        <v>1.5920000000000001</v>
      </c>
      <c r="C243" s="1">
        <v>0.69537037037037042</v>
      </c>
      <c r="D243" s="2">
        <v>43082</v>
      </c>
      <c r="G243">
        <f t="shared" si="6"/>
        <v>8.9806694042651673E-7</v>
      </c>
      <c r="H243">
        <f t="shared" si="7"/>
        <v>-13.923021227517664</v>
      </c>
    </row>
    <row r="244" spans="1:8" x14ac:dyDescent="0.25">
      <c r="A244">
        <v>484.4</v>
      </c>
      <c r="B244">
        <v>1.593</v>
      </c>
      <c r="C244" s="1">
        <v>0.69539351851851849</v>
      </c>
      <c r="D244" s="2">
        <v>43082</v>
      </c>
      <c r="G244">
        <f t="shared" si="6"/>
        <v>8.9383623509526894E-7</v>
      </c>
      <c r="H244">
        <f t="shared" si="7"/>
        <v>-13.927743260772866</v>
      </c>
    </row>
    <row r="245" spans="1:8" x14ac:dyDescent="0.25">
      <c r="A245">
        <v>486.4</v>
      </c>
      <c r="B245">
        <v>1.5940000000000001</v>
      </c>
      <c r="C245" s="1">
        <v>0.69541666666666668</v>
      </c>
      <c r="D245" s="2">
        <v>43082</v>
      </c>
      <c r="G245">
        <f t="shared" si="6"/>
        <v>8.8960818474086993E-7</v>
      </c>
      <c r="H245">
        <f t="shared" si="7"/>
        <v>-13.932484713019317</v>
      </c>
    </row>
    <row r="246" spans="1:8" x14ac:dyDescent="0.25">
      <c r="A246">
        <v>488.4</v>
      </c>
      <c r="B246">
        <v>1.595</v>
      </c>
      <c r="C246" s="1">
        <v>0.69543981481481476</v>
      </c>
      <c r="D246" s="2">
        <v>43082</v>
      </c>
      <c r="G246">
        <f t="shared" si="6"/>
        <v>8.8538278603315186E-7</v>
      </c>
      <c r="H246">
        <f t="shared" si="7"/>
        <v>-13.937245758860012</v>
      </c>
    </row>
    <row r="247" spans="1:8" x14ac:dyDescent="0.25">
      <c r="A247">
        <v>490.4</v>
      </c>
      <c r="B247">
        <v>1.5960000000000001</v>
      </c>
      <c r="C247" s="1">
        <v>0.69546296296296306</v>
      </c>
      <c r="D247" s="2">
        <v>43082</v>
      </c>
      <c r="G247">
        <f t="shared" si="6"/>
        <v>8.8116003564820658E-7</v>
      </c>
      <c r="H247">
        <f t="shared" si="7"/>
        <v>-13.942026575238895</v>
      </c>
    </row>
    <row r="248" spans="1:8" x14ac:dyDescent="0.25">
      <c r="A248">
        <v>492.4</v>
      </c>
      <c r="B248">
        <v>1.597</v>
      </c>
      <c r="C248" s="1">
        <v>0.69548611111111114</v>
      </c>
      <c r="D248" s="2">
        <v>43082</v>
      </c>
      <c r="G248">
        <f t="shared" si="6"/>
        <v>8.769399302683732E-7</v>
      </c>
      <c r="H248">
        <f t="shared" si="7"/>
        <v>-13.946827341482946</v>
      </c>
    </row>
    <row r="249" spans="1:8" x14ac:dyDescent="0.25">
      <c r="A249">
        <v>494.4</v>
      </c>
      <c r="B249">
        <v>1.5980000000000001</v>
      </c>
      <c r="C249" s="1">
        <v>0.69550925925925933</v>
      </c>
      <c r="D249" s="2">
        <v>43082</v>
      </c>
      <c r="G249">
        <f t="shared" si="6"/>
        <v>8.7272246658221953E-7</v>
      </c>
      <c r="H249">
        <f t="shared" si="7"/>
        <v>-13.951648239345225</v>
      </c>
    </row>
    <row r="250" spans="1:8" x14ac:dyDescent="0.25">
      <c r="A250">
        <v>496.4</v>
      </c>
      <c r="B250">
        <v>1.599</v>
      </c>
      <c r="C250" s="1">
        <v>0.6955324074074074</v>
      </c>
      <c r="D250" s="2">
        <v>43082</v>
      </c>
      <c r="G250">
        <f t="shared" si="6"/>
        <v>8.685076412845333E-7</v>
      </c>
      <c r="H250">
        <f t="shared" si="7"/>
        <v>-13.95648945304888</v>
      </c>
    </row>
    <row r="251" spans="1:8" x14ac:dyDescent="0.25">
      <c r="A251">
        <v>498.4</v>
      </c>
      <c r="B251">
        <v>1.6</v>
      </c>
      <c r="C251" s="1">
        <v>0.69555555555555559</v>
      </c>
      <c r="D251" s="2">
        <v>43082</v>
      </c>
      <c r="G251">
        <f t="shared" si="6"/>
        <v>8.6429545107629304E-7</v>
      </c>
      <c r="H251">
        <f t="shared" si="7"/>
        <v>-13.961351169332188</v>
      </c>
    </row>
    <row r="252" spans="1:8" x14ac:dyDescent="0.25">
      <c r="A252">
        <v>500.4</v>
      </c>
      <c r="B252">
        <v>1.601</v>
      </c>
      <c r="C252" s="1">
        <v>0.69557870370370367</v>
      </c>
      <c r="D252" s="2">
        <v>43082</v>
      </c>
      <c r="G252">
        <f t="shared" si="6"/>
        <v>8.6008589266466993E-7</v>
      </c>
      <c r="H252">
        <f t="shared" si="7"/>
        <v>-13.966233577494576</v>
      </c>
    </row>
    <row r="253" spans="1:8" x14ac:dyDescent="0.25">
      <c r="A253">
        <v>502.4</v>
      </c>
      <c r="B253">
        <v>1.6020000000000001</v>
      </c>
      <c r="C253" s="1">
        <v>0.69560185185185175</v>
      </c>
      <c r="D253" s="2">
        <v>43082</v>
      </c>
      <c r="G253">
        <f t="shared" si="6"/>
        <v>8.5587896276299558E-7</v>
      </c>
      <c r="H253">
        <f t="shared" si="7"/>
        <v>-13.971136869443759</v>
      </c>
    </row>
    <row r="254" spans="1:8" x14ac:dyDescent="0.25">
      <c r="A254">
        <v>504.4</v>
      </c>
      <c r="B254">
        <v>1.603</v>
      </c>
      <c r="C254" s="1">
        <v>0.69562500000000005</v>
      </c>
      <c r="D254" s="2">
        <v>43082</v>
      </c>
      <c r="G254">
        <f t="shared" si="6"/>
        <v>8.5167465809076023E-7</v>
      </c>
      <c r="H254">
        <f t="shared" si="7"/>
        <v>-13.976061239743917</v>
      </c>
    </row>
    <row r="255" spans="1:8" x14ac:dyDescent="0.25">
      <c r="A255">
        <v>506.4</v>
      </c>
      <c r="B255">
        <v>1.6040000000000001</v>
      </c>
      <c r="C255" s="1">
        <v>0.69564814814814813</v>
      </c>
      <c r="D255" s="2">
        <v>43082</v>
      </c>
      <c r="G255">
        <f t="shared" si="6"/>
        <v>8.474729753735869E-7</v>
      </c>
      <c r="H255">
        <f t="shared" si="7"/>
        <v>-13.981006885665016</v>
      </c>
    </row>
    <row r="256" spans="1:8" x14ac:dyDescent="0.25">
      <c r="A256">
        <v>508.4</v>
      </c>
      <c r="B256">
        <v>1.605</v>
      </c>
      <c r="C256" s="1">
        <v>0.69567129629629632</v>
      </c>
      <c r="D256" s="2">
        <v>43082</v>
      </c>
      <c r="G256">
        <f t="shared" si="6"/>
        <v>8.4327391134322744E-7</v>
      </c>
      <c r="H256">
        <f t="shared" si="7"/>
        <v>-13.985974007233271</v>
      </c>
    </row>
    <row r="257" spans="1:8" x14ac:dyDescent="0.25">
      <c r="A257">
        <v>510.4</v>
      </c>
      <c r="B257">
        <v>1.6060000000000001</v>
      </c>
      <c r="C257" s="1">
        <v>0.69569444444444439</v>
      </c>
      <c r="D257" s="2">
        <v>43082</v>
      </c>
      <c r="G257">
        <f t="shared" si="6"/>
        <v>8.3907746273753279E-7</v>
      </c>
      <c r="H257">
        <f t="shared" si="7"/>
        <v>-13.9909628072828</v>
      </c>
    </row>
    <row r="258" spans="1:8" x14ac:dyDescent="0.25">
      <c r="A258">
        <v>512.4</v>
      </c>
      <c r="B258">
        <v>1.607</v>
      </c>
      <c r="C258" s="1">
        <v>0.69571759259259258</v>
      </c>
      <c r="D258" s="2">
        <v>43082</v>
      </c>
      <c r="G258">
        <f t="shared" si="6"/>
        <v>8.3488362630045322E-7</v>
      </c>
      <c r="H258">
        <f t="shared" si="7"/>
        <v>-13.995973491508471</v>
      </c>
    </row>
    <row r="259" spans="1:8" x14ac:dyDescent="0.25">
      <c r="A259">
        <v>514.4</v>
      </c>
      <c r="B259">
        <v>1.6080000000000001</v>
      </c>
      <c r="C259" s="1">
        <v>0.69574074074074066</v>
      </c>
      <c r="D259" s="2">
        <v>43082</v>
      </c>
      <c r="G259">
        <f t="shared" ref="G259:G322" si="8">LOG(1.819/B259)/64460.268</f>
        <v>8.3069239878200739E-7</v>
      </c>
      <c r="H259">
        <f t="shared" ref="H259:H322" si="9">LN(G259)</f>
        <v>-14.001006268520031</v>
      </c>
    </row>
    <row r="260" spans="1:8" x14ac:dyDescent="0.25">
      <c r="A260">
        <v>516.4</v>
      </c>
      <c r="B260">
        <v>1.609</v>
      </c>
      <c r="C260" s="1">
        <v>0.69576388888888896</v>
      </c>
      <c r="D260" s="2">
        <v>43082</v>
      </c>
      <c r="G260">
        <f t="shared" si="8"/>
        <v>8.2650377693828379E-7</v>
      </c>
      <c r="H260">
        <f t="shared" si="9"/>
        <v>-14.006061349897488</v>
      </c>
    </row>
    <row r="261" spans="1:8" x14ac:dyDescent="0.25">
      <c r="A261">
        <v>518.4</v>
      </c>
      <c r="B261">
        <v>1.61</v>
      </c>
      <c r="C261" s="1">
        <v>0.69578703703703704</v>
      </c>
      <c r="D261" s="2">
        <v>43082</v>
      </c>
      <c r="G261">
        <f t="shared" si="8"/>
        <v>8.223177575314112E-7</v>
      </c>
      <c r="H261">
        <f t="shared" si="9"/>
        <v>-14.011138950247833</v>
      </c>
    </row>
    <row r="262" spans="1:8" x14ac:dyDescent="0.25">
      <c r="A262">
        <v>520.4</v>
      </c>
      <c r="B262">
        <v>1.611</v>
      </c>
      <c r="C262" s="1">
        <v>0.69581018518518523</v>
      </c>
      <c r="D262" s="2">
        <v>43082</v>
      </c>
      <c r="G262">
        <f t="shared" si="8"/>
        <v>8.1813433732955563E-7</v>
      </c>
      <c r="H262">
        <f t="shared" si="9"/>
        <v>-14.016239287263121</v>
      </c>
    </row>
    <row r="263" spans="1:8" x14ac:dyDescent="0.25">
      <c r="A263">
        <v>522.4</v>
      </c>
      <c r="B263">
        <v>1.611</v>
      </c>
      <c r="C263" s="1">
        <v>0.6958333333333333</v>
      </c>
      <c r="D263" s="2">
        <v>43082</v>
      </c>
      <c r="G263">
        <f t="shared" si="8"/>
        <v>8.1813433732955563E-7</v>
      </c>
      <c r="H263">
        <f t="shared" si="9"/>
        <v>-14.016239287263121</v>
      </c>
    </row>
    <row r="264" spans="1:8" x14ac:dyDescent="0.25">
      <c r="A264">
        <v>524.4</v>
      </c>
      <c r="B264">
        <v>1.6120000000000001</v>
      </c>
      <c r="C264" s="1">
        <v>0.69585648148148149</v>
      </c>
      <c r="D264" s="2">
        <v>43082</v>
      </c>
      <c r="G264">
        <f t="shared" si="8"/>
        <v>8.1395351310689047E-7</v>
      </c>
      <c r="H264">
        <f t="shared" si="9"/>
        <v>-14.021362581779957</v>
      </c>
    </row>
    <row r="265" spans="1:8" x14ac:dyDescent="0.25">
      <c r="A265">
        <v>526.4</v>
      </c>
      <c r="B265">
        <v>1.613</v>
      </c>
      <c r="C265" s="1">
        <v>0.69587962962962957</v>
      </c>
      <c r="D265" s="2">
        <v>43082</v>
      </c>
      <c r="G265">
        <f t="shared" si="8"/>
        <v>8.0977528164360154E-7</v>
      </c>
      <c r="H265">
        <f t="shared" si="9"/>
        <v>-14.026509057840395</v>
      </c>
    </row>
    <row r="266" spans="1:8" x14ac:dyDescent="0.25">
      <c r="A266">
        <v>528.4</v>
      </c>
      <c r="B266">
        <v>1.6140000000000001</v>
      </c>
      <c r="C266" s="1">
        <v>0.69590277777777787</v>
      </c>
      <c r="D266" s="2">
        <v>43082</v>
      </c>
      <c r="G266">
        <f t="shared" si="8"/>
        <v>8.0559963972585263E-7</v>
      </c>
      <c r="H266">
        <f t="shared" si="9"/>
        <v>-14.031678942754358</v>
      </c>
    </row>
    <row r="267" spans="1:8" x14ac:dyDescent="0.25">
      <c r="A267">
        <v>530.4</v>
      </c>
      <c r="B267">
        <v>1.615</v>
      </c>
      <c r="C267" s="1">
        <v>0.69592592592592595</v>
      </c>
      <c r="D267" s="2">
        <v>43082</v>
      </c>
      <c r="G267">
        <f t="shared" si="8"/>
        <v>8.0142658414578511E-7</v>
      </c>
      <c r="H267">
        <f t="shared" si="9"/>
        <v>-14.036872467163548</v>
      </c>
    </row>
    <row r="268" spans="1:8" x14ac:dyDescent="0.25">
      <c r="A268">
        <v>532.4</v>
      </c>
      <c r="B268">
        <v>1.6160000000000001</v>
      </c>
      <c r="C268" s="1">
        <v>0.69594907407407414</v>
      </c>
      <c r="D268" s="2">
        <v>43082</v>
      </c>
      <c r="G268">
        <f t="shared" si="8"/>
        <v>7.9725611170149332E-7</v>
      </c>
      <c r="H268">
        <f t="shared" si="9"/>
        <v>-14.042089865106959</v>
      </c>
    </row>
    <row r="269" spans="1:8" x14ac:dyDescent="0.25">
      <c r="A269">
        <v>534.4</v>
      </c>
      <c r="B269">
        <v>1.617</v>
      </c>
      <c r="C269" s="1">
        <v>0.69597222222222221</v>
      </c>
      <c r="D269" s="2">
        <v>43082</v>
      </c>
      <c r="G269">
        <f t="shared" si="8"/>
        <v>7.9308821919701628E-7</v>
      </c>
      <c r="H269">
        <f t="shared" si="9"/>
        <v>-14.04733137408798</v>
      </c>
    </row>
    <row r="270" spans="1:8" x14ac:dyDescent="0.25">
      <c r="A270">
        <v>536.4</v>
      </c>
      <c r="B270">
        <v>1.6180000000000001</v>
      </c>
      <c r="C270" s="1">
        <v>0.6959953703703704</v>
      </c>
      <c r="D270" s="2">
        <v>43082</v>
      </c>
      <c r="G270">
        <f t="shared" si="8"/>
        <v>7.8892290344231896E-7</v>
      </c>
      <c r="H270">
        <f t="shared" si="9"/>
        <v>-14.052597235143176</v>
      </c>
    </row>
    <row r="271" spans="1:8" x14ac:dyDescent="0.25">
      <c r="A271">
        <v>538.4</v>
      </c>
      <c r="B271">
        <v>1.619</v>
      </c>
      <c r="C271" s="1">
        <v>0.69601851851851848</v>
      </c>
      <c r="D271" s="2">
        <v>43082</v>
      </c>
      <c r="G271">
        <f t="shared" si="8"/>
        <v>7.8476016125328339E-7</v>
      </c>
      <c r="H271">
        <f t="shared" si="9"/>
        <v>-14.057887692912786</v>
      </c>
    </row>
    <row r="272" spans="1:8" x14ac:dyDescent="0.25">
      <c r="A272">
        <v>540.4</v>
      </c>
      <c r="B272">
        <v>1.62</v>
      </c>
      <c r="C272" s="1">
        <v>0.69604166666666656</v>
      </c>
      <c r="D272" s="2">
        <v>43082</v>
      </c>
      <c r="G272">
        <f t="shared" si="8"/>
        <v>7.8059998945168154E-7</v>
      </c>
      <c r="H272">
        <f t="shared" si="9"/>
        <v>-14.063202995712988</v>
      </c>
    </row>
    <row r="273" spans="1:8" x14ac:dyDescent="0.25">
      <c r="A273">
        <v>542.4</v>
      </c>
      <c r="B273">
        <v>1.621</v>
      </c>
      <c r="C273" s="1">
        <v>0.69606481481481486</v>
      </c>
      <c r="D273" s="2">
        <v>43082</v>
      </c>
      <c r="G273">
        <f t="shared" si="8"/>
        <v>7.7644238486517936E-7</v>
      </c>
      <c r="H273">
        <f t="shared" si="9"/>
        <v>-14.068543395609961</v>
      </c>
    </row>
    <row r="274" spans="1:8" x14ac:dyDescent="0.25">
      <c r="A274">
        <v>544.4</v>
      </c>
      <c r="B274">
        <v>1.6220000000000001</v>
      </c>
      <c r="C274" s="1">
        <v>0.69608796296296294</v>
      </c>
      <c r="D274" s="2">
        <v>43082</v>
      </c>
      <c r="G274">
        <f t="shared" si="8"/>
        <v>7.7228734432730406E-7</v>
      </c>
      <c r="H274">
        <f t="shared" si="9"/>
        <v>-14.073909148495874</v>
      </c>
    </row>
    <row r="275" spans="1:8" x14ac:dyDescent="0.25">
      <c r="A275">
        <v>546.4</v>
      </c>
      <c r="B275">
        <v>1.623</v>
      </c>
      <c r="C275" s="1">
        <v>0.69611111111111112</v>
      </c>
      <c r="D275" s="2">
        <v>43082</v>
      </c>
      <c r="G275">
        <f t="shared" si="8"/>
        <v>7.6813486467744218E-7</v>
      </c>
      <c r="H275">
        <f t="shared" si="9"/>
        <v>-14.079300514166748</v>
      </c>
    </row>
    <row r="276" spans="1:8" x14ac:dyDescent="0.25">
      <c r="A276">
        <v>548.4</v>
      </c>
      <c r="B276">
        <v>1.6240000000000001</v>
      </c>
      <c r="C276" s="1">
        <v>0.6961342592592592</v>
      </c>
      <c r="D276" s="2">
        <v>43082</v>
      </c>
      <c r="G276">
        <f t="shared" si="8"/>
        <v>7.6398494276081857E-7</v>
      </c>
      <c r="H276">
        <f t="shared" si="9"/>
        <v>-14.084717756402352</v>
      </c>
    </row>
    <row r="277" spans="1:8" x14ac:dyDescent="0.25">
      <c r="A277">
        <v>550.4</v>
      </c>
      <c r="B277">
        <v>1.625</v>
      </c>
      <c r="C277" s="1">
        <v>0.69615740740740739</v>
      </c>
      <c r="D277" s="2">
        <v>43082</v>
      </c>
      <c r="G277">
        <f t="shared" si="8"/>
        <v>7.5983757542848564E-7</v>
      </c>
      <c r="H277">
        <f t="shared" si="9"/>
        <v>-14.090161143048135</v>
      </c>
    </row>
    <row r="278" spans="1:8" x14ac:dyDescent="0.25">
      <c r="A278">
        <v>552.4</v>
      </c>
      <c r="B278">
        <v>1.625</v>
      </c>
      <c r="C278" s="1">
        <v>0.69618055555555547</v>
      </c>
      <c r="D278" s="2">
        <v>43082</v>
      </c>
      <c r="G278">
        <f t="shared" si="8"/>
        <v>7.5983757542848564E-7</v>
      </c>
      <c r="H278">
        <f t="shared" si="9"/>
        <v>-14.090161143048135</v>
      </c>
    </row>
    <row r="279" spans="1:8" x14ac:dyDescent="0.25">
      <c r="A279">
        <v>554.4</v>
      </c>
      <c r="B279">
        <v>1.6259999999999999</v>
      </c>
      <c r="C279" s="1">
        <v>0.69620370370370377</v>
      </c>
      <c r="D279" s="2">
        <v>43082</v>
      </c>
      <c r="G279">
        <f t="shared" si="8"/>
        <v>7.5569275953730499E-7</v>
      </c>
      <c r="H279">
        <f t="shared" si="9"/>
        <v>-14.095630946099281</v>
      </c>
    </row>
    <row r="280" spans="1:8" x14ac:dyDescent="0.25">
      <c r="A280">
        <v>556.4</v>
      </c>
      <c r="B280">
        <v>1.627</v>
      </c>
      <c r="C280" s="1">
        <v>0.69622685185185185</v>
      </c>
      <c r="D280" s="2">
        <v>43082</v>
      </c>
      <c r="G280">
        <f t="shared" si="8"/>
        <v>7.5155049194993719E-7</v>
      </c>
      <c r="H280">
        <f t="shared" si="9"/>
        <v>-14.101127441786939</v>
      </c>
    </row>
    <row r="281" spans="1:8" x14ac:dyDescent="0.25">
      <c r="A281">
        <v>558.4</v>
      </c>
      <c r="B281">
        <v>1.6279999999999999</v>
      </c>
      <c r="C281" s="1">
        <v>0.69625000000000004</v>
      </c>
      <c r="D281" s="2">
        <v>43082</v>
      </c>
      <c r="G281">
        <f t="shared" si="8"/>
        <v>7.4741076953482712E-7</v>
      </c>
      <c r="H281">
        <f t="shared" si="9"/>
        <v>-14.106650910666721</v>
      </c>
    </row>
    <row r="282" spans="1:8" x14ac:dyDescent="0.25">
      <c r="A282">
        <v>560.4</v>
      </c>
      <c r="B282">
        <v>1.629</v>
      </c>
      <c r="C282" s="1">
        <v>0.69627314814814811</v>
      </c>
      <c r="D282" s="2">
        <v>43082</v>
      </c>
      <c r="G282">
        <f t="shared" si="8"/>
        <v>7.4327358916618464E-7</v>
      </c>
      <c r="H282">
        <f t="shared" si="9"/>
        <v>-14.112201637709498</v>
      </c>
    </row>
    <row r="283" spans="1:8" x14ac:dyDescent="0.25">
      <c r="A283">
        <v>562.4</v>
      </c>
      <c r="B283">
        <v>1.63</v>
      </c>
      <c r="C283" s="1">
        <v>0.6962962962962963</v>
      </c>
      <c r="D283" s="2">
        <v>43082</v>
      </c>
      <c r="G283">
        <f t="shared" si="8"/>
        <v>7.3913894772398032E-7</v>
      </c>
      <c r="H283">
        <f t="shared" si="9"/>
        <v>-14.117779912394619</v>
      </c>
    </row>
    <row r="284" spans="1:8" x14ac:dyDescent="0.25">
      <c r="A284">
        <v>564.4</v>
      </c>
      <c r="B284">
        <v>1.631</v>
      </c>
      <c r="C284" s="1">
        <v>0.69631944444444438</v>
      </c>
      <c r="D284" s="2">
        <v>43082</v>
      </c>
      <c r="G284">
        <f t="shared" si="8"/>
        <v>7.3500684209391964E-7</v>
      </c>
      <c r="H284">
        <f t="shared" si="9"/>
        <v>-14.123386028805584</v>
      </c>
    </row>
    <row r="285" spans="1:8" x14ac:dyDescent="0.25">
      <c r="A285">
        <v>566.4</v>
      </c>
      <c r="B285">
        <v>1.631</v>
      </c>
      <c r="C285" s="1">
        <v>0.69634259259259268</v>
      </c>
      <c r="D285" s="2">
        <v>43082</v>
      </c>
      <c r="G285">
        <f t="shared" si="8"/>
        <v>7.3500684209391964E-7</v>
      </c>
      <c r="H285">
        <f t="shared" si="9"/>
        <v>-14.123386028805584</v>
      </c>
    </row>
    <row r="286" spans="1:8" x14ac:dyDescent="0.25">
      <c r="A286">
        <v>568.4</v>
      </c>
      <c r="B286">
        <v>1.6319999999999999</v>
      </c>
      <c r="C286" s="1">
        <v>0.69636574074074076</v>
      </c>
      <c r="D286" s="2">
        <v>43082</v>
      </c>
      <c r="G286">
        <f t="shared" si="8"/>
        <v>7.3087726916743945E-7</v>
      </c>
      <c r="H286">
        <f t="shared" si="9"/>
        <v>-14.129020285728268</v>
      </c>
    </row>
    <row r="287" spans="1:8" x14ac:dyDescent="0.25">
      <c r="A287">
        <v>570.4</v>
      </c>
      <c r="B287">
        <v>1.633</v>
      </c>
      <c r="C287" s="1">
        <v>0.69638888888888895</v>
      </c>
      <c r="D287" s="2">
        <v>43082</v>
      </c>
      <c r="G287">
        <f t="shared" si="8"/>
        <v>7.2675022584168218E-7</v>
      </c>
      <c r="H287">
        <f t="shared" si="9"/>
        <v>-14.134682986751805</v>
      </c>
    </row>
    <row r="288" spans="1:8" x14ac:dyDescent="0.25">
      <c r="A288">
        <v>572.4</v>
      </c>
      <c r="B288">
        <v>1.6339999999999999</v>
      </c>
      <c r="C288" s="1">
        <v>0.69641203703703702</v>
      </c>
      <c r="D288" s="2">
        <v>43082</v>
      </c>
      <c r="G288">
        <f t="shared" si="8"/>
        <v>7.2262570901949812E-7</v>
      </c>
      <c r="H288">
        <f t="shared" si="9"/>
        <v>-14.14037444037214</v>
      </c>
    </row>
    <row r="289" spans="1:8" x14ac:dyDescent="0.25">
      <c r="A289">
        <v>574.4</v>
      </c>
      <c r="B289">
        <v>1.635</v>
      </c>
      <c r="C289" s="1">
        <v>0.69643518518518521</v>
      </c>
      <c r="D289" s="2">
        <v>43082</v>
      </c>
      <c r="G289">
        <f t="shared" si="8"/>
        <v>7.1850371560941491E-7</v>
      </c>
      <c r="H289">
        <f t="shared" si="9"/>
        <v>-14.146094960098441</v>
      </c>
    </row>
    <row r="290" spans="1:8" x14ac:dyDescent="0.25">
      <c r="A290">
        <v>576.4</v>
      </c>
      <c r="B290">
        <v>1.635</v>
      </c>
      <c r="C290" s="1">
        <v>0.69645833333333329</v>
      </c>
      <c r="D290" s="2">
        <v>43082</v>
      </c>
      <c r="G290">
        <f t="shared" si="8"/>
        <v>7.1850371560941491E-7</v>
      </c>
      <c r="H290">
        <f t="shared" si="9"/>
        <v>-14.146094960098441</v>
      </c>
    </row>
    <row r="291" spans="1:8" x14ac:dyDescent="0.25">
      <c r="A291">
        <v>578.4</v>
      </c>
      <c r="B291">
        <v>1.6359999999999999</v>
      </c>
      <c r="C291" s="1">
        <v>0.69648148148148137</v>
      </c>
      <c r="D291" s="2">
        <v>43082</v>
      </c>
      <c r="G291">
        <f t="shared" si="8"/>
        <v>7.1438424252563488E-7</v>
      </c>
      <c r="H291">
        <f t="shared" si="9"/>
        <v>-14.151844864562381</v>
      </c>
    </row>
    <row r="292" spans="1:8" x14ac:dyDescent="0.25">
      <c r="A292">
        <v>580.4</v>
      </c>
      <c r="B292">
        <v>1.637</v>
      </c>
      <c r="C292" s="1">
        <v>0.69650462962962967</v>
      </c>
      <c r="D292" s="2">
        <v>43082</v>
      </c>
      <c r="G292">
        <f t="shared" si="8"/>
        <v>7.102672866880128E-7</v>
      </c>
      <c r="H292">
        <f t="shared" si="9"/>
        <v>-14.157624477630421</v>
      </c>
    </row>
    <row r="293" spans="1:8" x14ac:dyDescent="0.25">
      <c r="A293">
        <v>582.4</v>
      </c>
      <c r="B293">
        <v>1.6379999999999999</v>
      </c>
      <c r="C293" s="1">
        <v>0.69652777777777775</v>
      </c>
      <c r="D293" s="2">
        <v>43082</v>
      </c>
      <c r="G293">
        <f t="shared" si="8"/>
        <v>7.0615284502205182E-7</v>
      </c>
      <c r="H293">
        <f t="shared" si="9"/>
        <v>-14.16343412851918</v>
      </c>
    </row>
    <row r="294" spans="1:8" x14ac:dyDescent="0.25">
      <c r="A294">
        <v>584.4</v>
      </c>
      <c r="B294">
        <v>1.6379999999999999</v>
      </c>
      <c r="C294" s="1">
        <v>0.69655092592592593</v>
      </c>
      <c r="D294" s="2">
        <v>43082</v>
      </c>
      <c r="G294">
        <f t="shared" si="8"/>
        <v>7.0615284502205182E-7</v>
      </c>
      <c r="H294">
        <f t="shared" si="9"/>
        <v>-14.16343412851918</v>
      </c>
    </row>
    <row r="295" spans="1:8" x14ac:dyDescent="0.25">
      <c r="A295">
        <v>586.4</v>
      </c>
      <c r="B295">
        <v>1.639</v>
      </c>
      <c r="C295" s="1">
        <v>0.69657407407407401</v>
      </c>
      <c r="D295" s="2">
        <v>43082</v>
      </c>
      <c r="G295">
        <f t="shared" si="8"/>
        <v>7.020409144588803E-7</v>
      </c>
      <c r="H295">
        <f t="shared" si="9"/>
        <v>-14.169274151914014</v>
      </c>
    </row>
    <row r="296" spans="1:8" x14ac:dyDescent="0.25">
      <c r="A296">
        <v>588.4</v>
      </c>
      <c r="B296">
        <v>1.64</v>
      </c>
      <c r="C296" s="1">
        <v>0.6965972222222222</v>
      </c>
      <c r="D296" s="2">
        <v>43082</v>
      </c>
      <c r="G296">
        <f t="shared" si="8"/>
        <v>6.9793149193524424E-7</v>
      </c>
      <c r="H296">
        <f t="shared" si="9"/>
        <v>-14.175144888090884</v>
      </c>
    </row>
    <row r="297" spans="1:8" x14ac:dyDescent="0.25">
      <c r="A297">
        <v>590.4</v>
      </c>
      <c r="B297">
        <v>1.641</v>
      </c>
      <c r="C297" s="1">
        <v>0.69662037037037028</v>
      </c>
      <c r="D297" s="2">
        <v>43082</v>
      </c>
      <c r="G297">
        <f t="shared" si="8"/>
        <v>6.9382457439349087E-7</v>
      </c>
      <c r="H297">
        <f t="shared" si="9"/>
        <v>-14.181046683041652</v>
      </c>
    </row>
    <row r="298" spans="1:8" x14ac:dyDescent="0.25">
      <c r="A298">
        <v>592.4</v>
      </c>
      <c r="B298">
        <v>1.6419999999999999</v>
      </c>
      <c r="C298" s="1">
        <v>0.69664351851851858</v>
      </c>
      <c r="D298" s="2">
        <v>43082</v>
      </c>
      <c r="G298">
        <f t="shared" si="8"/>
        <v>6.8972015878155529E-7</v>
      </c>
      <c r="H298">
        <f t="shared" si="9"/>
        <v>-14.186979888602892</v>
      </c>
    </row>
    <row r="299" spans="1:8" x14ac:dyDescent="0.25">
      <c r="A299">
        <v>594.4</v>
      </c>
      <c r="B299">
        <v>1.6419999999999999</v>
      </c>
      <c r="C299" s="1">
        <v>0.69666666666666666</v>
      </c>
      <c r="D299" s="2">
        <v>43082</v>
      </c>
      <c r="G299">
        <f t="shared" si="8"/>
        <v>6.8972015878155529E-7</v>
      </c>
      <c r="H299">
        <f t="shared" si="9"/>
        <v>-14.186979888602892</v>
      </c>
    </row>
    <row r="300" spans="1:8" x14ac:dyDescent="0.25">
      <c r="A300">
        <v>596.4</v>
      </c>
      <c r="B300">
        <v>1.643</v>
      </c>
      <c r="C300" s="1">
        <v>0.69668981481481485</v>
      </c>
      <c r="D300" s="2">
        <v>43082</v>
      </c>
      <c r="G300">
        <f t="shared" si="8"/>
        <v>6.8561824205294734E-7</v>
      </c>
      <c r="H300">
        <f t="shared" si="9"/>
        <v>-14.192944862588359</v>
      </c>
    </row>
    <row r="301" spans="1:8" x14ac:dyDescent="0.25">
      <c r="A301">
        <v>598.4</v>
      </c>
      <c r="B301">
        <v>1.6439999999999999</v>
      </c>
      <c r="C301" s="1">
        <v>0.69671296296296292</v>
      </c>
      <c r="D301" s="2">
        <v>43082</v>
      </c>
      <c r="G301">
        <f t="shared" si="8"/>
        <v>6.8151882116673795E-7</v>
      </c>
      <c r="H301">
        <f t="shared" si="9"/>
        <v>-14.198941968925233</v>
      </c>
    </row>
    <row r="302" spans="1:8" x14ac:dyDescent="0.25">
      <c r="A302">
        <v>600.4</v>
      </c>
      <c r="B302">
        <v>1.645</v>
      </c>
      <c r="C302" s="1">
        <v>0.69673611111111111</v>
      </c>
      <c r="D302" s="2">
        <v>43082</v>
      </c>
      <c r="G302">
        <f t="shared" si="8"/>
        <v>6.7742189308754474E-7</v>
      </c>
      <c r="H302">
        <f t="shared" si="9"/>
        <v>-14.204971577794261</v>
      </c>
    </row>
    <row r="303" spans="1:8" x14ac:dyDescent="0.25">
      <c r="A303">
        <v>602.4</v>
      </c>
      <c r="B303">
        <v>1.645</v>
      </c>
      <c r="C303" s="1">
        <v>0.69675925925925919</v>
      </c>
      <c r="D303" s="2">
        <v>43082</v>
      </c>
      <c r="G303">
        <f t="shared" si="8"/>
        <v>6.7742189308754474E-7</v>
      </c>
      <c r="H303">
        <f t="shared" si="9"/>
        <v>-14.204971577794261</v>
      </c>
    </row>
    <row r="304" spans="1:8" x14ac:dyDescent="0.25">
      <c r="A304">
        <v>604.4</v>
      </c>
      <c r="B304">
        <v>1.6459999999999999</v>
      </c>
      <c r="C304" s="1">
        <v>0.69678240740740749</v>
      </c>
      <c r="D304" s="2">
        <v>43082</v>
      </c>
      <c r="G304">
        <f t="shared" si="8"/>
        <v>6.7332745478552103E-7</v>
      </c>
      <c r="H304">
        <f t="shared" si="9"/>
        <v>-14.211034065773935</v>
      </c>
    </row>
    <row r="305" spans="1:8" x14ac:dyDescent="0.25">
      <c r="A305">
        <v>606.4</v>
      </c>
      <c r="B305">
        <v>1.647</v>
      </c>
      <c r="C305" s="1">
        <v>0.69680555555555557</v>
      </c>
      <c r="D305" s="2">
        <v>43082</v>
      </c>
      <c r="G305">
        <f t="shared" si="8"/>
        <v>6.6923550323633788E-7</v>
      </c>
      <c r="H305">
        <f t="shared" si="9"/>
        <v>-14.217129815988867</v>
      </c>
    </row>
    <row r="306" spans="1:8" x14ac:dyDescent="0.25">
      <c r="A306">
        <v>608.4</v>
      </c>
      <c r="B306">
        <v>1.6479999999999999</v>
      </c>
      <c r="C306" s="1">
        <v>0.69682870370370376</v>
      </c>
      <c r="D306" s="2">
        <v>43082</v>
      </c>
      <c r="G306">
        <f t="shared" si="8"/>
        <v>6.6514603542117794E-7</v>
      </c>
      <c r="H306">
        <f t="shared" si="9"/>
        <v>-14.223259218262466</v>
      </c>
    </row>
    <row r="307" spans="1:8" x14ac:dyDescent="0.25">
      <c r="A307">
        <v>610.4</v>
      </c>
      <c r="B307">
        <v>1.649</v>
      </c>
      <c r="C307" s="1">
        <v>0.69685185185185183</v>
      </c>
      <c r="D307" s="2">
        <v>43082</v>
      </c>
      <c r="G307">
        <f t="shared" si="8"/>
        <v>6.6105904832671088E-7</v>
      </c>
      <c r="H307">
        <f t="shared" si="9"/>
        <v>-14.229422669274118</v>
      </c>
    </row>
    <row r="308" spans="1:8" x14ac:dyDescent="0.25">
      <c r="A308">
        <v>612.4</v>
      </c>
      <c r="B308">
        <v>1.65</v>
      </c>
      <c r="C308" s="1">
        <v>0.69687500000000002</v>
      </c>
      <c r="D308" s="2">
        <v>43082</v>
      </c>
      <c r="G308">
        <f t="shared" si="8"/>
        <v>6.5697453894509605E-7</v>
      </c>
      <c r="H308">
        <f t="shared" si="9"/>
        <v>-14.235620572720963</v>
      </c>
    </row>
    <row r="309" spans="1:8" x14ac:dyDescent="0.25">
      <c r="A309">
        <v>614.4</v>
      </c>
      <c r="B309">
        <v>1.65</v>
      </c>
      <c r="C309" s="1">
        <v>0.6968981481481481</v>
      </c>
      <c r="D309" s="2">
        <v>43082</v>
      </c>
      <c r="G309">
        <f t="shared" si="8"/>
        <v>6.5697453894509605E-7</v>
      </c>
      <c r="H309">
        <f t="shared" si="9"/>
        <v>-14.235620572720963</v>
      </c>
    </row>
    <row r="310" spans="1:8" x14ac:dyDescent="0.25">
      <c r="A310">
        <v>616.4</v>
      </c>
      <c r="B310">
        <v>1.651</v>
      </c>
      <c r="C310" s="1">
        <v>0.6969212962962964</v>
      </c>
      <c r="D310" s="2">
        <v>43082</v>
      </c>
      <c r="G310">
        <f t="shared" si="8"/>
        <v>6.5289250427394914E-7</v>
      </c>
      <c r="H310">
        <f t="shared" si="9"/>
        <v>-14.241853339484532</v>
      </c>
    </row>
    <row r="311" spans="1:8" x14ac:dyDescent="0.25">
      <c r="A311">
        <v>618.4</v>
      </c>
      <c r="B311">
        <v>1.6519999999999999</v>
      </c>
      <c r="C311" s="1">
        <v>0.69694444444444448</v>
      </c>
      <c r="D311" s="2">
        <v>43082</v>
      </c>
      <c r="G311">
        <f t="shared" si="8"/>
        <v>6.4881294131635016E-7</v>
      </c>
      <c r="H311">
        <f t="shared" si="9"/>
        <v>-14.248121387802291</v>
      </c>
    </row>
    <row r="312" spans="1:8" x14ac:dyDescent="0.25">
      <c r="A312">
        <v>620.4</v>
      </c>
      <c r="B312">
        <v>1.653</v>
      </c>
      <c r="C312" s="1">
        <v>0.69696759259259267</v>
      </c>
      <c r="D312" s="2">
        <v>43082</v>
      </c>
      <c r="G312">
        <f t="shared" si="8"/>
        <v>6.4473584708081082E-7</v>
      </c>
      <c r="H312">
        <f t="shared" si="9"/>
        <v>-14.254425143444402</v>
      </c>
    </row>
    <row r="313" spans="1:8" x14ac:dyDescent="0.25">
      <c r="A313">
        <v>622.4</v>
      </c>
      <c r="B313">
        <v>1.653</v>
      </c>
      <c r="C313" s="1">
        <v>0.69699074074074074</v>
      </c>
      <c r="D313" s="2">
        <v>43082</v>
      </c>
      <c r="G313">
        <f t="shared" si="8"/>
        <v>6.4473584708081082E-7</v>
      </c>
      <c r="H313">
        <f t="shared" si="9"/>
        <v>-14.254425143444402</v>
      </c>
    </row>
    <row r="314" spans="1:8" x14ac:dyDescent="0.25">
      <c r="A314">
        <v>624.4</v>
      </c>
      <c r="B314">
        <v>1.6539999999999999</v>
      </c>
      <c r="C314" s="1">
        <v>0.69701388888888882</v>
      </c>
      <c r="D314" s="2">
        <v>43082</v>
      </c>
      <c r="G314">
        <f t="shared" si="8"/>
        <v>6.406612185812773E-7</v>
      </c>
      <c r="H314">
        <f t="shared" si="9"/>
        <v>-14.260765039895762</v>
      </c>
    </row>
    <row r="315" spans="1:8" x14ac:dyDescent="0.25">
      <c r="A315">
        <v>626.4</v>
      </c>
      <c r="B315">
        <v>1.655</v>
      </c>
      <c r="C315" s="1">
        <v>0.69703703703703701</v>
      </c>
      <c r="D315" s="2">
        <v>43082</v>
      </c>
      <c r="G315">
        <f t="shared" si="8"/>
        <v>6.3658905283710558E-7</v>
      </c>
      <c r="H315">
        <f t="shared" si="9"/>
        <v>-14.267141518543628</v>
      </c>
    </row>
    <row r="316" spans="1:8" x14ac:dyDescent="0.25">
      <c r="A316">
        <v>628.4</v>
      </c>
      <c r="B316">
        <v>1.655</v>
      </c>
      <c r="C316" s="1">
        <v>0.69706018518518509</v>
      </c>
      <c r="D316" s="2">
        <v>43082</v>
      </c>
      <c r="G316">
        <f t="shared" si="8"/>
        <v>6.3658905283710558E-7</v>
      </c>
      <c r="H316">
        <f t="shared" si="9"/>
        <v>-14.267141518543628</v>
      </c>
    </row>
    <row r="317" spans="1:8" x14ac:dyDescent="0.25">
      <c r="A317">
        <v>630.4</v>
      </c>
      <c r="B317">
        <v>1.6559999999999999</v>
      </c>
      <c r="C317" s="1">
        <v>0.69708333333333339</v>
      </c>
      <c r="D317" s="2">
        <v>43082</v>
      </c>
      <c r="G317">
        <f t="shared" si="8"/>
        <v>6.3251934687305789E-7</v>
      </c>
      <c r="H317">
        <f t="shared" si="9"/>
        <v>-14.273555028870945</v>
      </c>
    </row>
    <row r="318" spans="1:8" x14ac:dyDescent="0.25">
      <c r="A318">
        <v>632.4</v>
      </c>
      <c r="B318">
        <v>1.657</v>
      </c>
      <c r="C318" s="1">
        <v>0.69710648148148147</v>
      </c>
      <c r="D318" s="2">
        <v>43082</v>
      </c>
      <c r="G318">
        <f t="shared" si="8"/>
        <v>6.2845209771927801E-7</v>
      </c>
      <c r="H318">
        <f t="shared" si="9"/>
        <v>-14.28000602865564</v>
      </c>
    </row>
    <row r="319" spans="1:8" x14ac:dyDescent="0.25">
      <c r="A319">
        <v>634.4</v>
      </c>
      <c r="B319">
        <v>1.657</v>
      </c>
      <c r="C319" s="1">
        <v>0.69712962962962965</v>
      </c>
      <c r="D319" s="2">
        <v>43082</v>
      </c>
      <c r="G319">
        <f t="shared" si="8"/>
        <v>6.2845209771927801E-7</v>
      </c>
      <c r="H319">
        <f t="shared" si="9"/>
        <v>-14.28000602865564</v>
      </c>
    </row>
    <row r="320" spans="1:8" x14ac:dyDescent="0.25">
      <c r="A320">
        <v>636.4</v>
      </c>
      <c r="B320">
        <v>1.6579999999999999</v>
      </c>
      <c r="C320" s="1">
        <v>0.69715277777777773</v>
      </c>
      <c r="D320" s="2">
        <v>43082</v>
      </c>
      <c r="G320">
        <f t="shared" si="8"/>
        <v>6.243873024112903E-7</v>
      </c>
      <c r="H320">
        <f t="shared" si="9"/>
        <v>-14.28649498417608</v>
      </c>
    </row>
    <row r="321" spans="1:8" x14ac:dyDescent="0.25">
      <c r="A321">
        <v>638.4</v>
      </c>
      <c r="B321">
        <v>1.659</v>
      </c>
      <c r="C321" s="1">
        <v>0.69717592592592592</v>
      </c>
      <c r="D321" s="2">
        <v>43082</v>
      </c>
      <c r="G321">
        <f t="shared" si="8"/>
        <v>6.2032495798998068E-7</v>
      </c>
      <c r="H321">
        <f t="shared" si="9"/>
        <v>-14.29302237042293</v>
      </c>
    </row>
    <row r="322" spans="1:8" x14ac:dyDescent="0.25">
      <c r="A322">
        <v>640.4</v>
      </c>
      <c r="B322">
        <v>1.66</v>
      </c>
      <c r="C322" s="1">
        <v>0.697199074074074</v>
      </c>
      <c r="D322" s="2">
        <v>43082</v>
      </c>
      <c r="G322">
        <f t="shared" si="8"/>
        <v>6.1626506150158308E-7</v>
      </c>
      <c r="H322">
        <f t="shared" si="9"/>
        <v>-14.299588671317657</v>
      </c>
    </row>
    <row r="323" spans="1:8" x14ac:dyDescent="0.25">
      <c r="A323">
        <v>642.4</v>
      </c>
      <c r="B323">
        <v>1.66</v>
      </c>
      <c r="C323" s="1">
        <v>0.6972222222222223</v>
      </c>
      <c r="D323" s="2">
        <v>43082</v>
      </c>
      <c r="G323">
        <f t="shared" ref="G323:G335" si="10">LOG(1.819/B323)/64460.268</f>
        <v>6.1626506150158308E-7</v>
      </c>
      <c r="H323">
        <f t="shared" ref="H323:H335" si="11">LN(G323)</f>
        <v>-14.299588671317657</v>
      </c>
    </row>
    <row r="324" spans="1:8" x14ac:dyDescent="0.25">
      <c r="A324">
        <v>644.4</v>
      </c>
      <c r="B324">
        <v>1.661</v>
      </c>
      <c r="C324" s="1">
        <v>0.69724537037037038</v>
      </c>
      <c r="D324" s="2">
        <v>43082</v>
      </c>
      <c r="G324">
        <f t="shared" si="10"/>
        <v>6.1220760999766623E-7</v>
      </c>
      <c r="H324">
        <f t="shared" si="11"/>
        <v>-14.306194379937928</v>
      </c>
    </row>
    <row r="325" spans="1:8" x14ac:dyDescent="0.25">
      <c r="A325">
        <v>646.4</v>
      </c>
      <c r="B325">
        <v>1.6619999999999999</v>
      </c>
      <c r="C325" s="1">
        <v>0.69726851851851857</v>
      </c>
      <c r="D325" s="2">
        <v>43082</v>
      </c>
      <c r="G325">
        <f t="shared" si="10"/>
        <v>6.0815260053512901E-7</v>
      </c>
      <c r="H325">
        <f t="shared" si="11"/>
        <v>-14.312839998750141</v>
      </c>
    </row>
    <row r="326" spans="1:8" x14ac:dyDescent="0.25">
      <c r="A326">
        <v>648.4</v>
      </c>
      <c r="B326">
        <v>1.6619999999999999</v>
      </c>
      <c r="C326" s="1">
        <v>0.69729166666666664</v>
      </c>
      <c r="D326" s="2">
        <v>43082</v>
      </c>
      <c r="G326">
        <f t="shared" si="10"/>
        <v>6.0815260053512901E-7</v>
      </c>
      <c r="H326">
        <f t="shared" si="11"/>
        <v>-14.312839998750141</v>
      </c>
    </row>
    <row r="327" spans="1:8" x14ac:dyDescent="0.25">
      <c r="A327">
        <v>650.4</v>
      </c>
      <c r="B327">
        <v>1.663</v>
      </c>
      <c r="C327" s="1">
        <v>0.69731481481481483</v>
      </c>
      <c r="D327" s="2">
        <v>43082</v>
      </c>
      <c r="G327">
        <f t="shared" si="10"/>
        <v>6.041000301761753E-7</v>
      </c>
      <c r="H327">
        <f t="shared" si="11"/>
        <v>-14.319526039849432</v>
      </c>
    </row>
    <row r="328" spans="1:8" x14ac:dyDescent="0.25">
      <c r="A328">
        <v>652.4</v>
      </c>
      <c r="B328">
        <v>1.6639999999999999</v>
      </c>
      <c r="C328" s="1">
        <v>0.69733796296296291</v>
      </c>
      <c r="D328" s="2">
        <v>43082</v>
      </c>
      <c r="G328">
        <f t="shared" si="10"/>
        <v>6.0004989598830811E-7</v>
      </c>
      <c r="H328">
        <f t="shared" si="11"/>
        <v>-14.32625302520735</v>
      </c>
    </row>
    <row r="329" spans="1:8" x14ac:dyDescent="0.25">
      <c r="A329">
        <v>654.4</v>
      </c>
      <c r="B329">
        <v>1.6639999999999999</v>
      </c>
      <c r="C329" s="1">
        <v>0.69736111111111121</v>
      </c>
      <c r="D329" s="2">
        <v>43082</v>
      </c>
      <c r="G329">
        <f t="shared" si="10"/>
        <v>6.0004989598830811E-7</v>
      </c>
      <c r="H329">
        <f t="shared" si="11"/>
        <v>-14.32625302520735</v>
      </c>
    </row>
    <row r="330" spans="1:8" x14ac:dyDescent="0.25">
      <c r="A330">
        <v>656.4</v>
      </c>
      <c r="B330">
        <v>1.665</v>
      </c>
      <c r="C330" s="1">
        <v>0.69738425925925929</v>
      </c>
      <c r="D330" s="2">
        <v>43082</v>
      </c>
      <c r="G330">
        <f t="shared" si="10"/>
        <v>5.960021950443154E-7</v>
      </c>
      <c r="H330">
        <f t="shared" si="11"/>
        <v>-14.333021486927583</v>
      </c>
    </row>
    <row r="331" spans="1:8" x14ac:dyDescent="0.25">
      <c r="A331">
        <v>658.4</v>
      </c>
      <c r="B331">
        <v>1.6659999999999999</v>
      </c>
      <c r="C331" s="1">
        <v>0.69740740740740748</v>
      </c>
      <c r="D331" s="2">
        <v>43082</v>
      </c>
      <c r="G331">
        <f t="shared" si="10"/>
        <v>5.9195692442226247E-7</v>
      </c>
      <c r="H331">
        <f t="shared" si="11"/>
        <v>-14.339831967509978</v>
      </c>
    </row>
    <row r="332" spans="1:8" x14ac:dyDescent="0.25">
      <c r="A332">
        <v>660.4</v>
      </c>
      <c r="B332">
        <v>1.6659999999999999</v>
      </c>
      <c r="C332" s="1">
        <v>0.69743055555555555</v>
      </c>
      <c r="D332" s="2">
        <v>43082</v>
      </c>
      <c r="G332">
        <f t="shared" si="10"/>
        <v>5.9195692442226247E-7</v>
      </c>
      <c r="H332">
        <f t="shared" si="11"/>
        <v>-14.339831967509978</v>
      </c>
    </row>
    <row r="333" spans="1:8" x14ac:dyDescent="0.25">
      <c r="A333">
        <v>662.4</v>
      </c>
      <c r="B333">
        <v>1.667</v>
      </c>
      <c r="C333" s="1">
        <v>0.69745370370370363</v>
      </c>
      <c r="D333" s="2">
        <v>43082</v>
      </c>
      <c r="G333">
        <f t="shared" si="10"/>
        <v>5.8791408120546791E-7</v>
      </c>
      <c r="H333">
        <f t="shared" si="11"/>
        <v>-14.346685020123275</v>
      </c>
    </row>
    <row r="334" spans="1:8" x14ac:dyDescent="0.25">
      <c r="A334">
        <v>664.4</v>
      </c>
      <c r="B334">
        <v>1.6679999999999999</v>
      </c>
      <c r="C334" s="1">
        <v>0.69747685185185182</v>
      </c>
      <c r="D334" s="2">
        <v>43082</v>
      </c>
      <c r="G334">
        <f t="shared" si="10"/>
        <v>5.8387366248250321E-7</v>
      </c>
      <c r="H334">
        <f t="shared" si="11"/>
        <v>-14.353581208886766</v>
      </c>
    </row>
    <row r="335" spans="1:8" x14ac:dyDescent="0.25">
      <c r="A335">
        <v>666</v>
      </c>
      <c r="B335">
        <v>1.669</v>
      </c>
      <c r="C335" s="1">
        <v>0.69748842592592597</v>
      </c>
      <c r="D335" s="2">
        <v>43082</v>
      </c>
      <c r="G335">
        <f t="shared" si="10"/>
        <v>5.7983566534716919E-7</v>
      </c>
      <c r="H335">
        <f t="shared" si="11"/>
        <v>-14.360521109161391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8"/>
  <sheetViews>
    <sheetView topLeftCell="F10" zoomScale="175" zoomScaleNormal="175" workbookViewId="0">
      <selection activeCell="L28" sqref="L28"/>
    </sheetView>
  </sheetViews>
  <sheetFormatPr baseColWidth="10" defaultColWidth="9.140625" defaultRowHeight="15" x14ac:dyDescent="0.25"/>
  <cols>
    <col min="7" max="7" width="13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G1" t="s">
        <v>12</v>
      </c>
      <c r="I1" t="s">
        <v>18</v>
      </c>
    </row>
    <row r="2" spans="1:9" x14ac:dyDescent="0.25">
      <c r="A2">
        <v>1.2</v>
      </c>
      <c r="B2">
        <v>1.1279999999999999</v>
      </c>
      <c r="C2" s="1">
        <v>0.71995370370370371</v>
      </c>
      <c r="D2" s="2">
        <v>43082</v>
      </c>
      <c r="G2">
        <f>LOG(1.819/B2)/64460.268</f>
        <v>3.2194032984188052E-6</v>
      </c>
      <c r="I2">
        <f>LN(G2)</f>
        <v>-12.646314526630231</v>
      </c>
    </row>
    <row r="3" spans="1:9" x14ac:dyDescent="0.25">
      <c r="A3">
        <v>3.2</v>
      </c>
      <c r="B3">
        <v>1.131</v>
      </c>
      <c r="C3" s="1">
        <v>0.71997685185185178</v>
      </c>
      <c r="D3" s="2">
        <v>43082</v>
      </c>
      <c r="G3">
        <f t="shared" ref="G3:G66" si="0">LOG(1.819/B3)/64460.268</f>
        <v>3.20150847244427E-6</v>
      </c>
      <c r="I3">
        <f t="shared" ref="I3:I66" si="1">LN(G3)</f>
        <v>-12.651888461592721</v>
      </c>
    </row>
    <row r="4" spans="1:9" x14ac:dyDescent="0.25">
      <c r="A4">
        <v>5.2</v>
      </c>
      <c r="B4">
        <v>1.1339999999999999</v>
      </c>
      <c r="C4" s="1">
        <v>0.72000000000000008</v>
      </c>
      <c r="D4" s="2">
        <v>43082</v>
      </c>
      <c r="G4">
        <f t="shared" si="0"/>
        <v>3.1836610500377659E-6</v>
      </c>
      <c r="I4">
        <f t="shared" si="1"/>
        <v>-12.657478749782648</v>
      </c>
    </row>
    <row r="5" spans="1:9" x14ac:dyDescent="0.25">
      <c r="A5">
        <v>7.2</v>
      </c>
      <c r="B5">
        <v>1.1359999999999999</v>
      </c>
      <c r="C5" s="1">
        <v>0.72002314814814816</v>
      </c>
      <c r="D5" s="2">
        <v>43082</v>
      </c>
      <c r="G5">
        <f t="shared" si="0"/>
        <v>3.1717889799726481E-6</v>
      </c>
      <c r="I5">
        <f t="shared" si="1"/>
        <v>-12.661214782264437</v>
      </c>
    </row>
    <row r="6" spans="1:9" x14ac:dyDescent="0.25">
      <c r="A6">
        <v>9.1999999999999993</v>
      </c>
      <c r="B6">
        <v>1.139</v>
      </c>
      <c r="C6" s="1">
        <v>0.72004629629629635</v>
      </c>
      <c r="D6" s="2">
        <v>43082</v>
      </c>
      <c r="G6">
        <f t="shared" si="0"/>
        <v>3.1540200078656703E-6</v>
      </c>
      <c r="I6">
        <f t="shared" si="1"/>
        <v>-12.666832725795587</v>
      </c>
    </row>
    <row r="7" spans="1:9" x14ac:dyDescent="0.25">
      <c r="A7">
        <v>11.2</v>
      </c>
      <c r="B7">
        <v>1.143</v>
      </c>
      <c r="C7" s="1">
        <v>0.72006944444444443</v>
      </c>
      <c r="D7" s="2">
        <v>43082</v>
      </c>
      <c r="G7">
        <f t="shared" si="0"/>
        <v>3.1304007092896637E-6</v>
      </c>
      <c r="I7">
        <f t="shared" si="1"/>
        <v>-12.674349539469073</v>
      </c>
    </row>
    <row r="8" spans="1:9" x14ac:dyDescent="0.25">
      <c r="A8">
        <v>13.2</v>
      </c>
      <c r="B8">
        <v>1.145</v>
      </c>
      <c r="C8" s="1">
        <v>0.72009259259259262</v>
      </c>
      <c r="D8" s="2">
        <v>43082</v>
      </c>
      <c r="G8">
        <f t="shared" si="0"/>
        <v>3.1186220384249215E-6</v>
      </c>
      <c r="I8">
        <f t="shared" si="1"/>
        <v>-12.678119308051878</v>
      </c>
    </row>
    <row r="9" spans="1:9" x14ac:dyDescent="0.25">
      <c r="A9">
        <v>15.2</v>
      </c>
      <c r="B9">
        <v>1.149</v>
      </c>
      <c r="C9" s="1">
        <v>0.7201157407407407</v>
      </c>
      <c r="D9" s="2">
        <v>43082</v>
      </c>
      <c r="G9">
        <f t="shared" si="0"/>
        <v>3.0951262935363279E-6</v>
      </c>
      <c r="I9">
        <f t="shared" si="1"/>
        <v>-12.685681846994225</v>
      </c>
    </row>
    <row r="10" spans="1:9" x14ac:dyDescent="0.25">
      <c r="A10">
        <v>17.2</v>
      </c>
      <c r="B10">
        <v>1.151</v>
      </c>
      <c r="C10" s="1">
        <v>0.72013888888888899</v>
      </c>
      <c r="D10" s="2">
        <v>43082</v>
      </c>
      <c r="G10">
        <f t="shared" si="0"/>
        <v>3.0834090766375929E-6</v>
      </c>
      <c r="I10">
        <f t="shared" si="1"/>
        <v>-12.689474730013798</v>
      </c>
    </row>
    <row r="11" spans="1:9" x14ac:dyDescent="0.25">
      <c r="A11">
        <v>19.2</v>
      </c>
      <c r="B11">
        <v>1.153</v>
      </c>
      <c r="C11" s="1">
        <v>0.72016203703703707</v>
      </c>
      <c r="D11" s="2">
        <v>43082</v>
      </c>
      <c r="G11">
        <f t="shared" si="0"/>
        <v>3.0717122021395336E-6</v>
      </c>
      <c r="I11">
        <f t="shared" si="1"/>
        <v>-12.693275431266859</v>
      </c>
    </row>
    <row r="12" spans="1:9" x14ac:dyDescent="0.25">
      <c r="A12">
        <v>21.2</v>
      </c>
      <c r="B12">
        <v>1.1539999999999999</v>
      </c>
      <c r="C12" s="1">
        <v>0.72018518518518515</v>
      </c>
      <c r="D12" s="2">
        <v>43082</v>
      </c>
      <c r="G12">
        <f t="shared" si="0"/>
        <v>3.065871371241754E-6</v>
      </c>
      <c r="I12">
        <f t="shared" si="1"/>
        <v>-12.695178731675291</v>
      </c>
    </row>
    <row r="13" spans="1:9" x14ac:dyDescent="0.25">
      <c r="A13">
        <v>23.2</v>
      </c>
      <c r="B13">
        <v>1.157</v>
      </c>
      <c r="C13" s="1">
        <v>0.72020833333333334</v>
      </c>
      <c r="D13" s="2">
        <v>43082</v>
      </c>
      <c r="G13">
        <f t="shared" si="0"/>
        <v>3.0483791986675268E-6</v>
      </c>
      <c r="I13">
        <f t="shared" si="1"/>
        <v>-12.700900518866378</v>
      </c>
    </row>
    <row r="14" spans="1:9" x14ac:dyDescent="0.25">
      <c r="A14">
        <v>25.2</v>
      </c>
      <c r="B14">
        <v>1.1619999999999999</v>
      </c>
      <c r="C14" s="1">
        <v>0.72023148148148142</v>
      </c>
      <c r="D14" s="2">
        <v>43082</v>
      </c>
      <c r="G14">
        <f t="shared" si="0"/>
        <v>3.0193261220876659E-6</v>
      </c>
      <c r="I14">
        <f t="shared" si="1"/>
        <v>-12.710476889858136</v>
      </c>
    </row>
    <row r="15" spans="1:9" x14ac:dyDescent="0.25">
      <c r="A15">
        <v>27.2</v>
      </c>
      <c r="B15">
        <v>1.165</v>
      </c>
      <c r="C15" s="1">
        <v>0.72025462962962961</v>
      </c>
      <c r="D15" s="2">
        <v>43082</v>
      </c>
      <c r="G15">
        <f t="shared" si="0"/>
        <v>3.0019542224280824E-6</v>
      </c>
      <c r="I15">
        <f t="shared" si="1"/>
        <v>-12.716247073893895</v>
      </c>
    </row>
    <row r="16" spans="1:9" x14ac:dyDescent="0.25">
      <c r="A16">
        <v>29.2</v>
      </c>
      <c r="B16">
        <v>1.167</v>
      </c>
      <c r="C16" s="1">
        <v>0.72027777777777768</v>
      </c>
      <c r="D16" s="2">
        <v>43082</v>
      </c>
      <c r="G16">
        <f t="shared" si="0"/>
        <v>2.9903977907462839E-6</v>
      </c>
      <c r="I16">
        <f t="shared" si="1"/>
        <v>-12.720104139027393</v>
      </c>
    </row>
    <row r="17" spans="1:12" x14ac:dyDescent="0.25">
      <c r="A17">
        <v>31.2</v>
      </c>
      <c r="B17">
        <v>1.17</v>
      </c>
      <c r="C17" s="1">
        <v>0.72030092592592598</v>
      </c>
      <c r="D17" s="2">
        <v>43082</v>
      </c>
      <c r="G17">
        <f t="shared" si="0"/>
        <v>2.973100225356214E-6</v>
      </c>
      <c r="I17">
        <f t="shared" si="1"/>
        <v>-12.725905302657745</v>
      </c>
    </row>
    <row r="18" spans="1:12" x14ac:dyDescent="0.25">
      <c r="A18">
        <v>33.200000000000003</v>
      </c>
      <c r="B18">
        <v>1.1739999999999999</v>
      </c>
      <c r="C18" s="1">
        <v>0.72032407407407406</v>
      </c>
      <c r="D18" s="2">
        <v>43082</v>
      </c>
      <c r="G18">
        <f t="shared" si="0"/>
        <v>2.950105670548685E-6</v>
      </c>
      <c r="I18">
        <f t="shared" si="1"/>
        <v>-12.733669567729107</v>
      </c>
    </row>
    <row r="19" spans="1:12" x14ac:dyDescent="0.25">
      <c r="A19">
        <v>35.200000000000003</v>
      </c>
      <c r="B19">
        <v>1.1759999999999999</v>
      </c>
      <c r="C19" s="1">
        <v>0.72034722222222225</v>
      </c>
      <c r="D19" s="2">
        <v>43082</v>
      </c>
      <c r="G19">
        <f t="shared" si="0"/>
        <v>2.9386377562588464E-6</v>
      </c>
      <c r="I19">
        <f t="shared" si="1"/>
        <v>-12.737564432203914</v>
      </c>
    </row>
    <row r="20" spans="1:12" x14ac:dyDescent="0.25">
      <c r="A20">
        <v>37.200000000000003</v>
      </c>
      <c r="B20">
        <v>1.1779999999999999</v>
      </c>
      <c r="C20" s="1">
        <v>0.72037037037037033</v>
      </c>
      <c r="D20" s="2">
        <v>43082</v>
      </c>
      <c r="G20">
        <f t="shared" si="0"/>
        <v>2.9271893286636774E-6</v>
      </c>
      <c r="I20">
        <f t="shared" si="1"/>
        <v>-12.741467868826197</v>
      </c>
    </row>
    <row r="21" spans="1:12" x14ac:dyDescent="0.25">
      <c r="A21">
        <v>39.200000000000003</v>
      </c>
      <c r="B21">
        <v>1.181</v>
      </c>
      <c r="C21" s="1">
        <v>0.72039351851851852</v>
      </c>
      <c r="D21" s="2">
        <v>43082</v>
      </c>
      <c r="G21">
        <f t="shared" si="0"/>
        <v>2.9100530802938759E-6</v>
      </c>
      <c r="I21">
        <f t="shared" si="1"/>
        <v>-12.747339236296416</v>
      </c>
      <c r="L21" t="s">
        <v>19</v>
      </c>
    </row>
    <row r="22" spans="1:12" x14ac:dyDescent="0.25">
      <c r="A22">
        <v>41.2</v>
      </c>
      <c r="B22">
        <v>1.1850000000000001</v>
      </c>
      <c r="C22" s="1">
        <v>0.72041666666666659</v>
      </c>
      <c r="D22" s="2">
        <v>43082</v>
      </c>
      <c r="G22">
        <f t="shared" si="0"/>
        <v>2.8872723383241418E-6</v>
      </c>
      <c r="I22">
        <f t="shared" si="1"/>
        <v>-12.75519832909513</v>
      </c>
    </row>
    <row r="23" spans="1:12" x14ac:dyDescent="0.25">
      <c r="A23">
        <v>43.2</v>
      </c>
      <c r="B23">
        <v>1.1870000000000001</v>
      </c>
      <c r="C23" s="1">
        <v>0.72043981481481489</v>
      </c>
      <c r="D23" s="2">
        <v>43082</v>
      </c>
      <c r="G23">
        <f t="shared" si="0"/>
        <v>2.8759107875395796E-6</v>
      </c>
      <c r="I23">
        <f t="shared" si="1"/>
        <v>-12.759141138218171</v>
      </c>
    </row>
    <row r="24" spans="1:12" x14ac:dyDescent="0.25">
      <c r="A24">
        <v>45.2</v>
      </c>
      <c r="B24">
        <v>1.1890000000000001</v>
      </c>
      <c r="C24" s="1">
        <v>0.72046296296296297</v>
      </c>
      <c r="D24" s="2">
        <v>43082</v>
      </c>
      <c r="G24">
        <f t="shared" si="0"/>
        <v>2.8645683639539317E-6</v>
      </c>
      <c r="I24">
        <f t="shared" si="1"/>
        <v>-12.763092877453456</v>
      </c>
    </row>
    <row r="25" spans="1:12" x14ac:dyDescent="0.25">
      <c r="A25">
        <v>47.2</v>
      </c>
      <c r="B25">
        <v>1.1919999999999999</v>
      </c>
      <c r="C25" s="1">
        <v>0.72048611111111116</v>
      </c>
      <c r="D25" s="2">
        <v>43082</v>
      </c>
      <c r="G25">
        <f t="shared" si="0"/>
        <v>2.8475904515207099E-6</v>
      </c>
      <c r="I25">
        <f t="shared" si="1"/>
        <v>-12.769037376889646</v>
      </c>
    </row>
    <row r="26" spans="1:12" x14ac:dyDescent="0.25">
      <c r="A26">
        <v>49.2</v>
      </c>
      <c r="B26">
        <v>1.1950000000000001</v>
      </c>
      <c r="C26" s="1">
        <v>0.72050925925925924</v>
      </c>
      <c r="D26" s="2">
        <v>43082</v>
      </c>
      <c r="G26">
        <f t="shared" si="0"/>
        <v>2.830655215074921E-6</v>
      </c>
      <c r="I26">
        <f t="shared" si="1"/>
        <v>-12.775002348345392</v>
      </c>
    </row>
    <row r="27" spans="1:12" x14ac:dyDescent="0.25">
      <c r="A27">
        <v>51.2</v>
      </c>
      <c r="B27">
        <v>1.198</v>
      </c>
      <c r="C27" s="1">
        <v>0.72053240740740743</v>
      </c>
      <c r="D27" s="2">
        <v>43082</v>
      </c>
      <c r="G27">
        <f t="shared" si="0"/>
        <v>2.8137624406121145E-6</v>
      </c>
      <c r="I27">
        <f t="shared" si="1"/>
        <v>-12.780988023371542</v>
      </c>
    </row>
    <row r="28" spans="1:12" x14ac:dyDescent="0.25">
      <c r="A28">
        <v>53.2</v>
      </c>
      <c r="B28">
        <v>1.2</v>
      </c>
      <c r="C28" s="1">
        <v>0.7205555555555555</v>
      </c>
      <c r="D28" s="2">
        <v>43082</v>
      </c>
      <c r="G28">
        <f t="shared" si="0"/>
        <v>2.8025240760069249E-6</v>
      </c>
      <c r="I28">
        <f t="shared" si="1"/>
        <v>-12.784990091133546</v>
      </c>
    </row>
    <row r="29" spans="1:12" x14ac:dyDescent="0.25">
      <c r="A29">
        <v>55.2</v>
      </c>
      <c r="B29">
        <v>1.2030000000000001</v>
      </c>
      <c r="C29" s="1">
        <v>0.7205787037037038</v>
      </c>
      <c r="D29" s="2">
        <v>43082</v>
      </c>
      <c r="G29">
        <f t="shared" si="0"/>
        <v>2.7857016003042188E-6</v>
      </c>
      <c r="I29">
        <f t="shared" si="1"/>
        <v>-12.791010795197202</v>
      </c>
    </row>
    <row r="30" spans="1:12" x14ac:dyDescent="0.25">
      <c r="A30">
        <v>57.2</v>
      </c>
      <c r="B30">
        <v>1.2050000000000001</v>
      </c>
      <c r="C30" s="1">
        <v>0.72060185185185188</v>
      </c>
      <c r="D30" s="2">
        <v>43082</v>
      </c>
      <c r="G30">
        <f t="shared" si="0"/>
        <v>2.7745099066698947E-6</v>
      </c>
      <c r="I30">
        <f t="shared" si="1"/>
        <v>-12.795036436572342</v>
      </c>
    </row>
    <row r="31" spans="1:12" x14ac:dyDescent="0.25">
      <c r="A31">
        <v>59.2</v>
      </c>
      <c r="B31">
        <v>1.208</v>
      </c>
      <c r="C31" s="1">
        <v>0.72062500000000007</v>
      </c>
      <c r="D31" s="2">
        <v>43082</v>
      </c>
      <c r="G31">
        <f t="shared" si="0"/>
        <v>2.7577571470594966E-6</v>
      </c>
      <c r="I31">
        <f t="shared" si="1"/>
        <v>-12.801092836473229</v>
      </c>
    </row>
    <row r="32" spans="1:12" x14ac:dyDescent="0.25">
      <c r="A32">
        <v>61.2</v>
      </c>
      <c r="B32">
        <v>1.2110000000000001</v>
      </c>
      <c r="C32" s="1">
        <v>0.72064814814814815</v>
      </c>
      <c r="D32" s="2">
        <v>43082</v>
      </c>
      <c r="G32">
        <f t="shared" si="0"/>
        <v>2.741045940430022E-6</v>
      </c>
      <c r="I32">
        <f t="shared" si="1"/>
        <v>-12.807170980320738</v>
      </c>
    </row>
    <row r="33" spans="1:9" x14ac:dyDescent="0.25">
      <c r="A33">
        <v>63.2</v>
      </c>
      <c r="B33">
        <v>1.2130000000000001</v>
      </c>
      <c r="C33" s="1">
        <v>0.72067129629629623</v>
      </c>
      <c r="D33" s="2">
        <v>43082</v>
      </c>
      <c r="G33">
        <f t="shared" si="0"/>
        <v>2.7299281193945788E-6</v>
      </c>
      <c r="I33">
        <f t="shared" si="1"/>
        <v>-12.811235279006139</v>
      </c>
    </row>
    <row r="34" spans="1:9" x14ac:dyDescent="0.25">
      <c r="A34">
        <v>65.2</v>
      </c>
      <c r="B34">
        <v>1.216</v>
      </c>
      <c r="C34" s="1">
        <v>0.72069444444444442</v>
      </c>
      <c r="D34" s="2">
        <v>43082</v>
      </c>
      <c r="G34">
        <f t="shared" si="0"/>
        <v>2.7132857115450944E-6</v>
      </c>
      <c r="I34">
        <f t="shared" si="1"/>
        <v>-12.817350217799563</v>
      </c>
    </row>
    <row r="35" spans="1:9" x14ac:dyDescent="0.25">
      <c r="A35">
        <v>67.2</v>
      </c>
      <c r="B35">
        <v>1.218</v>
      </c>
      <c r="C35" s="1">
        <v>0.72071759259259249</v>
      </c>
      <c r="D35" s="2">
        <v>43082</v>
      </c>
      <c r="G35">
        <f t="shared" si="0"/>
        <v>2.7022135676914503E-6</v>
      </c>
      <c r="I35">
        <f t="shared" si="1"/>
        <v>-12.821439280953419</v>
      </c>
    </row>
    <row r="36" spans="1:9" x14ac:dyDescent="0.25">
      <c r="A36">
        <v>69.2</v>
      </c>
      <c r="B36">
        <v>1.222</v>
      </c>
      <c r="C36" s="1">
        <v>0.72074074074074079</v>
      </c>
      <c r="D36" s="2">
        <v>43082</v>
      </c>
      <c r="G36">
        <f t="shared" si="0"/>
        <v>2.6801237183337202E-6</v>
      </c>
      <c r="I36">
        <f t="shared" si="1"/>
        <v>-12.829647600949654</v>
      </c>
    </row>
    <row r="37" spans="1:9" x14ac:dyDescent="0.25">
      <c r="A37">
        <v>71.2</v>
      </c>
      <c r="B37">
        <v>1.224</v>
      </c>
      <c r="C37" s="1">
        <v>0.72076388888888887</v>
      </c>
      <c r="D37" s="2">
        <v>43082</v>
      </c>
      <c r="G37">
        <f t="shared" si="0"/>
        <v>2.6691058940980699E-6</v>
      </c>
      <c r="I37">
        <f t="shared" si="1"/>
        <v>-12.83376701275829</v>
      </c>
    </row>
    <row r="38" spans="1:9" x14ac:dyDescent="0.25">
      <c r="A38">
        <v>73.2</v>
      </c>
      <c r="B38">
        <v>1.226</v>
      </c>
      <c r="C38" s="1">
        <v>0.72078703703703706</v>
      </c>
      <c r="D38" s="2">
        <v>43082</v>
      </c>
      <c r="G38">
        <f t="shared" si="0"/>
        <v>2.6581060581548831E-6</v>
      </c>
      <c r="I38">
        <f t="shared" si="1"/>
        <v>-12.837896696981346</v>
      </c>
    </row>
    <row r="39" spans="1:9" x14ac:dyDescent="0.25">
      <c r="A39">
        <v>75.2</v>
      </c>
      <c r="B39">
        <v>1.2290000000000001</v>
      </c>
      <c r="C39" s="1">
        <v>0.72081018518518514</v>
      </c>
      <c r="D39" s="2">
        <v>43082</v>
      </c>
      <c r="G39">
        <f t="shared" si="0"/>
        <v>2.6416399040883521E-6</v>
      </c>
      <c r="I39">
        <f t="shared" si="1"/>
        <v>-12.84411065786483</v>
      </c>
    </row>
    <row r="40" spans="1:9" x14ac:dyDescent="0.25">
      <c r="A40">
        <v>77.2</v>
      </c>
      <c r="B40">
        <v>1.2310000000000001</v>
      </c>
      <c r="C40" s="1">
        <v>0.72083333333333333</v>
      </c>
      <c r="D40" s="2">
        <v>43082</v>
      </c>
      <c r="G40">
        <f t="shared" si="0"/>
        <v>2.6306847829451661E-6</v>
      </c>
      <c r="I40">
        <f t="shared" si="1"/>
        <v>-12.848266371922552</v>
      </c>
    </row>
    <row r="41" spans="1:9" x14ac:dyDescent="0.25">
      <c r="A41">
        <v>79.2</v>
      </c>
      <c r="B41">
        <v>1.234</v>
      </c>
      <c r="C41" s="1">
        <v>0.7208564814814814</v>
      </c>
      <c r="D41" s="2">
        <v>43082</v>
      </c>
      <c r="G41">
        <f t="shared" si="0"/>
        <v>2.6142854287583894E-6</v>
      </c>
      <c r="I41">
        <f t="shared" si="1"/>
        <v>-12.854519756390321</v>
      </c>
    </row>
    <row r="42" spans="1:9" x14ac:dyDescent="0.25">
      <c r="A42">
        <v>81.2</v>
      </c>
      <c r="B42">
        <v>1.236</v>
      </c>
      <c r="C42" s="1">
        <v>0.7208796296296297</v>
      </c>
      <c r="D42" s="2">
        <v>43082</v>
      </c>
      <c r="G42">
        <f t="shared" si="0"/>
        <v>2.6033746603518087E-6</v>
      </c>
      <c r="I42">
        <f t="shared" si="1"/>
        <v>-12.858702008251806</v>
      </c>
    </row>
    <row r="43" spans="1:9" x14ac:dyDescent="0.25">
      <c r="A43">
        <v>83.2</v>
      </c>
      <c r="B43">
        <v>1.24</v>
      </c>
      <c r="C43" s="1">
        <v>0.72090277777777778</v>
      </c>
      <c r="D43" s="2">
        <v>43082</v>
      </c>
      <c r="G43">
        <f t="shared" si="0"/>
        <v>2.581605988688233E-6</v>
      </c>
      <c r="I43">
        <f t="shared" si="1"/>
        <v>-12.867098876452969</v>
      </c>
    </row>
    <row r="44" spans="1:9" x14ac:dyDescent="0.25">
      <c r="A44">
        <v>85.2</v>
      </c>
      <c r="B44">
        <v>1.242</v>
      </c>
      <c r="C44" s="1">
        <v>0.72092592592592597</v>
      </c>
      <c r="D44" s="2">
        <v>43082</v>
      </c>
      <c r="G44">
        <f t="shared" si="0"/>
        <v>2.5707479718036889E-6</v>
      </c>
      <c r="I44">
        <f t="shared" si="1"/>
        <v>-12.871313661788628</v>
      </c>
    </row>
    <row r="45" spans="1:9" x14ac:dyDescent="0.25">
      <c r="A45">
        <v>87.2</v>
      </c>
      <c r="B45">
        <v>1.244</v>
      </c>
      <c r="C45" s="1">
        <v>0.72094907407407405</v>
      </c>
      <c r="D45" s="2">
        <v>43082</v>
      </c>
      <c r="G45">
        <f t="shared" si="0"/>
        <v>2.5599074255894134E-6</v>
      </c>
      <c r="I45">
        <f t="shared" si="1"/>
        <v>-12.875539462005795</v>
      </c>
    </row>
    <row r="46" spans="1:9" x14ac:dyDescent="0.25">
      <c r="A46">
        <v>89.2</v>
      </c>
      <c r="B46">
        <v>1.2470000000000001</v>
      </c>
      <c r="C46" s="1">
        <v>0.72097222222222224</v>
      </c>
      <c r="D46" s="2">
        <v>43082</v>
      </c>
      <c r="G46">
        <f t="shared" si="0"/>
        <v>2.5436792410627413E-6</v>
      </c>
      <c r="I46">
        <f t="shared" si="1"/>
        <v>-12.881899004923632</v>
      </c>
    </row>
    <row r="47" spans="1:9" x14ac:dyDescent="0.25">
      <c r="A47">
        <v>91.2</v>
      </c>
      <c r="B47">
        <v>1.2490000000000001</v>
      </c>
      <c r="C47" s="1">
        <v>0.72099537037037031</v>
      </c>
      <c r="D47" s="2">
        <v>43082</v>
      </c>
      <c r="G47">
        <f t="shared" si="0"/>
        <v>2.5328821265426331E-6</v>
      </c>
      <c r="I47">
        <f t="shared" si="1"/>
        <v>-12.8861527231469</v>
      </c>
    </row>
    <row r="48" spans="1:9" x14ac:dyDescent="0.25">
      <c r="A48">
        <v>93.2</v>
      </c>
      <c r="B48">
        <v>1.2509999999999999</v>
      </c>
      <c r="C48" s="1">
        <v>0.72101851851851861</v>
      </c>
      <c r="D48" s="2">
        <v>43082</v>
      </c>
      <c r="G48">
        <f t="shared" si="0"/>
        <v>2.5221022874131343E-6</v>
      </c>
      <c r="I48">
        <f t="shared" si="1"/>
        <v>-12.890417763189626</v>
      </c>
    </row>
    <row r="49" spans="1:9" x14ac:dyDescent="0.25">
      <c r="A49">
        <v>95.2</v>
      </c>
      <c r="B49">
        <v>1.2549999999999999</v>
      </c>
      <c r="C49" s="1">
        <v>0.72104166666666669</v>
      </c>
      <c r="D49" s="2">
        <v>43082</v>
      </c>
      <c r="G49">
        <f t="shared" si="0"/>
        <v>2.5005942148181371E-6</v>
      </c>
      <c r="I49">
        <f t="shared" si="1"/>
        <v>-12.89898216840569</v>
      </c>
    </row>
    <row r="50" spans="1:9" x14ac:dyDescent="0.25">
      <c r="A50">
        <v>97.2</v>
      </c>
      <c r="B50">
        <v>1.2569999999999999</v>
      </c>
      <c r="C50" s="1">
        <v>0.72106481481481488</v>
      </c>
      <c r="D50" s="2">
        <v>43082</v>
      </c>
      <c r="G50">
        <f t="shared" si="0"/>
        <v>2.4898658717572488E-6</v>
      </c>
      <c r="I50">
        <f t="shared" si="1"/>
        <v>-12.903281715702681</v>
      </c>
    </row>
    <row r="51" spans="1:9" x14ac:dyDescent="0.25">
      <c r="A51">
        <v>99.2</v>
      </c>
      <c r="B51">
        <v>1.26</v>
      </c>
      <c r="C51" s="1">
        <v>0.72108796296296296</v>
      </c>
      <c r="D51" s="2">
        <v>43082</v>
      </c>
      <c r="G51">
        <f t="shared" si="0"/>
        <v>2.4738053206033938E-6</v>
      </c>
      <c r="I51">
        <f t="shared" si="1"/>
        <v>-12.909752977226267</v>
      </c>
    </row>
    <row r="52" spans="1:9" x14ac:dyDescent="0.25">
      <c r="A52">
        <v>101.2</v>
      </c>
      <c r="B52">
        <v>1.2609999999999999</v>
      </c>
      <c r="C52" s="1">
        <v>0.72111111111111104</v>
      </c>
      <c r="D52" s="2">
        <v>43082</v>
      </c>
      <c r="G52">
        <f t="shared" si="0"/>
        <v>2.4684603000782118E-6</v>
      </c>
      <c r="I52">
        <f t="shared" si="1"/>
        <v>-12.911915961986416</v>
      </c>
    </row>
    <row r="53" spans="1:9" x14ac:dyDescent="0.25">
      <c r="A53">
        <v>103.2</v>
      </c>
      <c r="B53">
        <v>1.264</v>
      </c>
      <c r="C53" s="1">
        <v>0.72113425925925922</v>
      </c>
      <c r="D53" s="2">
        <v>43082</v>
      </c>
      <c r="G53">
        <f t="shared" si="0"/>
        <v>2.4524506338868674E-6</v>
      </c>
      <c r="I53">
        <f t="shared" si="1"/>
        <v>-12.918422774603725</v>
      </c>
    </row>
    <row r="54" spans="1:9" x14ac:dyDescent="0.25">
      <c r="A54">
        <v>105.2</v>
      </c>
      <c r="B54">
        <v>1.266</v>
      </c>
      <c r="C54" s="1">
        <v>0.7211574074074073</v>
      </c>
      <c r="D54" s="2">
        <v>43082</v>
      </c>
      <c r="G54">
        <f t="shared" si="0"/>
        <v>2.4417986189903403E-6</v>
      </c>
      <c r="I54">
        <f t="shared" si="1"/>
        <v>-12.922775651282157</v>
      </c>
    </row>
    <row r="55" spans="1:9" x14ac:dyDescent="0.25">
      <c r="A55">
        <v>107.2</v>
      </c>
      <c r="B55">
        <v>1.2689999999999999</v>
      </c>
      <c r="C55" s="1">
        <v>0.7211805555555556</v>
      </c>
      <c r="D55" s="2">
        <v>43082</v>
      </c>
      <c r="G55">
        <f t="shared" si="0"/>
        <v>2.4258521073598204E-6</v>
      </c>
      <c r="I55">
        <f t="shared" si="1"/>
        <v>-12.929327710817619</v>
      </c>
    </row>
    <row r="56" spans="1:9" x14ac:dyDescent="0.25">
      <c r="A56">
        <v>109.2</v>
      </c>
      <c r="B56">
        <v>1.272</v>
      </c>
      <c r="C56" s="1">
        <v>0.72120370370370368</v>
      </c>
      <c r="D56" s="2">
        <v>43082</v>
      </c>
      <c r="G56">
        <f t="shared" si="0"/>
        <v>2.4099432498649944E-6</v>
      </c>
      <c r="I56">
        <f t="shared" si="1"/>
        <v>-12.935907358512825</v>
      </c>
    </row>
    <row r="57" spans="1:9" x14ac:dyDescent="0.25">
      <c r="A57">
        <v>111.2</v>
      </c>
      <c r="B57">
        <v>1.274</v>
      </c>
      <c r="C57" s="1">
        <v>0.72122685185185187</v>
      </c>
      <c r="D57" s="2">
        <v>43082</v>
      </c>
      <c r="G57">
        <f t="shared" si="0"/>
        <v>2.3993581761737622E-6</v>
      </c>
      <c r="I57">
        <f t="shared" si="1"/>
        <v>-12.940309282969508</v>
      </c>
    </row>
    <row r="58" spans="1:9" x14ac:dyDescent="0.25">
      <c r="A58">
        <v>113.2</v>
      </c>
      <c r="B58">
        <v>1.276</v>
      </c>
      <c r="C58" s="1">
        <v>0.72124999999999995</v>
      </c>
      <c r="D58" s="2">
        <v>43082</v>
      </c>
      <c r="G58">
        <f t="shared" si="0"/>
        <v>2.3887897065265081E-6</v>
      </c>
      <c r="I58">
        <f t="shared" si="1"/>
        <v>-12.944723719226987</v>
      </c>
    </row>
    <row r="59" spans="1:9" x14ac:dyDescent="0.25">
      <c r="A59">
        <v>115.2</v>
      </c>
      <c r="B59">
        <v>1.2789999999999999</v>
      </c>
      <c r="C59" s="1">
        <v>0.72127314814814814</v>
      </c>
      <c r="D59" s="2">
        <v>43082</v>
      </c>
      <c r="G59">
        <f t="shared" si="0"/>
        <v>2.3729680209339136E-6</v>
      </c>
      <c r="I59">
        <f t="shared" si="1"/>
        <v>-12.951369056819779</v>
      </c>
    </row>
    <row r="60" spans="1:9" x14ac:dyDescent="0.25">
      <c r="A60">
        <v>117.2</v>
      </c>
      <c r="B60">
        <v>1.2809999999999999</v>
      </c>
      <c r="C60" s="1">
        <v>0.72129629629629621</v>
      </c>
      <c r="D60" s="2">
        <v>43082</v>
      </c>
      <c r="G60">
        <f t="shared" si="0"/>
        <v>2.3624408343880492E-6</v>
      </c>
      <c r="I60">
        <f t="shared" si="1"/>
        <v>-12.955815221537382</v>
      </c>
    </row>
    <row r="61" spans="1:9" x14ac:dyDescent="0.25">
      <c r="A61">
        <v>119.2</v>
      </c>
      <c r="B61">
        <v>1.2829999999999999</v>
      </c>
      <c r="C61" s="1">
        <v>0.72131944444444451</v>
      </c>
      <c r="D61" s="2">
        <v>43082</v>
      </c>
      <c r="G61">
        <f t="shared" si="0"/>
        <v>2.3519300709167869E-6</v>
      </c>
      <c r="I61">
        <f t="shared" si="1"/>
        <v>-12.960274260122958</v>
      </c>
    </row>
    <row r="62" spans="1:9" x14ac:dyDescent="0.25">
      <c r="A62">
        <v>121.2</v>
      </c>
      <c r="B62">
        <v>1.286</v>
      </c>
      <c r="C62" s="1">
        <v>0.72134259259259259</v>
      </c>
      <c r="D62" s="2">
        <v>43082</v>
      </c>
      <c r="G62">
        <f t="shared" si="0"/>
        <v>2.3361946071226434E-6</v>
      </c>
      <c r="I62">
        <f t="shared" si="1"/>
        <v>-12.966987188624602</v>
      </c>
    </row>
    <row r="63" spans="1:9" x14ac:dyDescent="0.25">
      <c r="A63">
        <v>123.2</v>
      </c>
      <c r="B63">
        <v>1.2889999999999999</v>
      </c>
      <c r="C63" s="1">
        <v>0.72136574074074078</v>
      </c>
      <c r="D63" s="2">
        <v>43082</v>
      </c>
      <c r="G63">
        <f t="shared" si="0"/>
        <v>2.3204958085200724E-6</v>
      </c>
      <c r="I63">
        <f t="shared" si="1"/>
        <v>-12.973729684549909</v>
      </c>
    </row>
    <row r="64" spans="1:9" x14ac:dyDescent="0.25">
      <c r="A64">
        <v>125.2</v>
      </c>
      <c r="B64">
        <v>1.2909999999999999</v>
      </c>
      <c r="C64" s="1">
        <v>0.72138888888888886</v>
      </c>
      <c r="D64" s="2">
        <v>43082</v>
      </c>
      <c r="G64">
        <f t="shared" si="0"/>
        <v>2.3100502281042837E-6</v>
      </c>
      <c r="I64">
        <f t="shared" si="1"/>
        <v>-12.978241289898875</v>
      </c>
    </row>
    <row r="65" spans="1:9" x14ac:dyDescent="0.25">
      <c r="A65">
        <v>127.2</v>
      </c>
      <c r="B65">
        <v>1.2929999999999999</v>
      </c>
      <c r="C65" s="1">
        <v>0.72141203703703705</v>
      </c>
      <c r="D65" s="2">
        <v>43082</v>
      </c>
      <c r="G65">
        <f t="shared" si="0"/>
        <v>2.2996208173240854E-6</v>
      </c>
      <c r="I65">
        <f t="shared" si="1"/>
        <v>-12.982766310653416</v>
      </c>
    </row>
    <row r="66" spans="1:9" x14ac:dyDescent="0.25">
      <c r="A66">
        <v>129.19999999999999</v>
      </c>
      <c r="B66">
        <v>1.296</v>
      </c>
      <c r="C66" s="1">
        <v>0.72143518518518512</v>
      </c>
      <c r="D66" s="2">
        <v>43082</v>
      </c>
      <c r="G66">
        <f t="shared" si="0"/>
        <v>2.2840069099450377E-6</v>
      </c>
      <c r="I66">
        <f t="shared" si="1"/>
        <v>-12.989579240805105</v>
      </c>
    </row>
    <row r="67" spans="1:9" x14ac:dyDescent="0.25">
      <c r="A67">
        <v>131.19999999999999</v>
      </c>
      <c r="B67">
        <v>1.2969999999999999</v>
      </c>
      <c r="C67" s="1">
        <v>0.72145833333333342</v>
      </c>
      <c r="D67" s="2">
        <v>43082</v>
      </c>
      <c r="G67">
        <f t="shared" ref="G67:G130" si="2">LOG(1.819/B67)/64460.268</f>
        <v>2.2788103049680699E-6</v>
      </c>
      <c r="I67">
        <f t="shared" ref="I67:I130" si="3">LN(G67)</f>
        <v>-12.991857047247503</v>
      </c>
    </row>
    <row r="68" spans="1:9" x14ac:dyDescent="0.25">
      <c r="A68">
        <v>133.19999999999999</v>
      </c>
      <c r="B68">
        <v>1.3</v>
      </c>
      <c r="C68" s="1">
        <v>0.7214814814814815</v>
      </c>
      <c r="D68" s="2">
        <v>43082</v>
      </c>
      <c r="G68">
        <f t="shared" si="2"/>
        <v>2.2632444959218407E-6</v>
      </c>
      <c r="I68">
        <f t="shared" si="3"/>
        <v>-12.99871115652938</v>
      </c>
    </row>
    <row r="69" spans="1:9" x14ac:dyDescent="0.25">
      <c r="A69">
        <v>135.19999999999999</v>
      </c>
      <c r="B69">
        <v>1.302</v>
      </c>
      <c r="C69" s="1">
        <v>0.72150462962962969</v>
      </c>
      <c r="D69" s="2">
        <v>43082</v>
      </c>
      <c r="G69">
        <f t="shared" si="2"/>
        <v>2.252887233284702E-6</v>
      </c>
      <c r="I69">
        <f t="shared" si="3"/>
        <v>-13.003297949571193</v>
      </c>
    </row>
    <row r="70" spans="1:9" x14ac:dyDescent="0.25">
      <c r="A70">
        <v>137.19999999999999</v>
      </c>
      <c r="B70">
        <v>1.304</v>
      </c>
      <c r="C70" s="1">
        <v>0.72152777777777777</v>
      </c>
      <c r="D70" s="2">
        <v>43082</v>
      </c>
      <c r="G70">
        <f t="shared" si="2"/>
        <v>2.2425458682173364E-6</v>
      </c>
      <c r="I70">
        <f t="shared" si="3"/>
        <v>-13.007898789168088</v>
      </c>
    </row>
    <row r="71" spans="1:9" x14ac:dyDescent="0.25">
      <c r="A71">
        <v>139.19999999999999</v>
      </c>
      <c r="B71">
        <v>1.306</v>
      </c>
      <c r="C71" s="1">
        <v>0.72155092592592596</v>
      </c>
      <c r="D71" s="2">
        <v>43082</v>
      </c>
      <c r="G71">
        <f t="shared" si="2"/>
        <v>2.2322203519915311E-6</v>
      </c>
      <c r="I71">
        <f t="shared" si="3"/>
        <v>-13.012513794307562</v>
      </c>
    </row>
    <row r="72" spans="1:9" x14ac:dyDescent="0.25">
      <c r="A72">
        <v>141.19999999999999</v>
      </c>
      <c r="B72">
        <v>1.3089999999999999</v>
      </c>
      <c r="C72" s="1">
        <v>0.72157407407407403</v>
      </c>
      <c r="D72" s="2">
        <v>43082</v>
      </c>
      <c r="G72">
        <f t="shared" si="2"/>
        <v>2.2167616881879516E-6</v>
      </c>
      <c r="I72">
        <f t="shared" si="3"/>
        <v>-13.01946312603167</v>
      </c>
    </row>
    <row r="73" spans="1:9" x14ac:dyDescent="0.25">
      <c r="A73">
        <v>143.19999999999999</v>
      </c>
      <c r="B73">
        <v>1.3109999999999999</v>
      </c>
      <c r="C73" s="1">
        <v>0.72159722222222233</v>
      </c>
      <c r="D73" s="2">
        <v>43082</v>
      </c>
      <c r="G73">
        <f t="shared" si="2"/>
        <v>2.2064755823447607E-6</v>
      </c>
      <c r="I73">
        <f t="shared" si="3"/>
        <v>-13.024114074536536</v>
      </c>
    </row>
    <row r="74" spans="1:9" x14ac:dyDescent="0.25">
      <c r="A74">
        <v>145.19999999999999</v>
      </c>
      <c r="B74">
        <v>1.3129999999999999</v>
      </c>
      <c r="C74" s="1">
        <v>0.72162037037037041</v>
      </c>
      <c r="D74" s="2">
        <v>43082</v>
      </c>
      <c r="G74">
        <f t="shared" si="2"/>
        <v>2.1962051565470409E-6</v>
      </c>
      <c r="I74">
        <f t="shared" si="3"/>
        <v>-13.028779615845002</v>
      </c>
    </row>
    <row r="75" spans="1:9" x14ac:dyDescent="0.25">
      <c r="A75">
        <v>147.19999999999999</v>
      </c>
      <c r="B75">
        <v>1.3160000000000001</v>
      </c>
      <c r="C75" s="1">
        <v>0.72164351851851849</v>
      </c>
      <c r="D75" s="2">
        <v>43082</v>
      </c>
      <c r="G75">
        <f t="shared" si="2"/>
        <v>2.1808288135809E-6</v>
      </c>
      <c r="I75">
        <f t="shared" si="3"/>
        <v>-13.035805563701064</v>
      </c>
    </row>
    <row r="76" spans="1:9" x14ac:dyDescent="0.25">
      <c r="A76">
        <v>149.19999999999999</v>
      </c>
      <c r="B76">
        <v>1.3180000000000001</v>
      </c>
      <c r="C76" s="1">
        <v>0.72166666666666668</v>
      </c>
      <c r="D76" s="2">
        <v>43082</v>
      </c>
      <c r="G76">
        <f t="shared" si="2"/>
        <v>2.1705973795438222E-6</v>
      </c>
      <c r="I76">
        <f t="shared" si="3"/>
        <v>-13.040508138184915</v>
      </c>
    </row>
    <row r="77" spans="1:9" x14ac:dyDescent="0.25">
      <c r="A77">
        <v>151.19999999999999</v>
      </c>
      <c r="B77">
        <v>1.32</v>
      </c>
      <c r="C77" s="1">
        <v>0.72168981481481476</v>
      </c>
      <c r="D77" s="2">
        <v>43082</v>
      </c>
      <c r="G77">
        <f t="shared" si="2"/>
        <v>2.1603814594384508E-6</v>
      </c>
      <c r="I77">
        <f t="shared" si="3"/>
        <v>-13.04522575026855</v>
      </c>
    </row>
    <row r="78" spans="1:9" x14ac:dyDescent="0.25">
      <c r="A78">
        <v>153.19999999999999</v>
      </c>
      <c r="B78">
        <v>1.3220000000000001</v>
      </c>
      <c r="C78" s="1">
        <v>0.72171296296296295</v>
      </c>
      <c r="D78" s="2">
        <v>43082</v>
      </c>
      <c r="G78">
        <f t="shared" si="2"/>
        <v>2.1501810062884335E-6</v>
      </c>
      <c r="I78">
        <f t="shared" si="3"/>
        <v>-13.049958530397031</v>
      </c>
    </row>
    <row r="79" spans="1:9" x14ac:dyDescent="0.25">
      <c r="A79">
        <v>155.19999999999999</v>
      </c>
      <c r="B79">
        <v>1.3240000000000001</v>
      </c>
      <c r="C79" s="1">
        <v>0.72173611111111102</v>
      </c>
      <c r="D79" s="2">
        <v>43082</v>
      </c>
      <c r="G79">
        <f t="shared" si="2"/>
        <v>2.1399959733304622E-6</v>
      </c>
      <c r="I79">
        <f t="shared" si="3"/>
        <v>-13.054706610553563</v>
      </c>
    </row>
    <row r="80" spans="1:9" x14ac:dyDescent="0.25">
      <c r="A80">
        <v>157.19999999999999</v>
      </c>
      <c r="B80">
        <v>1.327</v>
      </c>
      <c r="C80" s="1">
        <v>0.72175925925925932</v>
      </c>
      <c r="D80" s="2">
        <v>43082</v>
      </c>
      <c r="G80">
        <f t="shared" si="2"/>
        <v>2.1247472349796637E-6</v>
      </c>
      <c r="I80">
        <f t="shared" si="3"/>
        <v>-13.061857710907661</v>
      </c>
    </row>
    <row r="81" spans="1:9" x14ac:dyDescent="0.25">
      <c r="A81">
        <v>159.19999999999999</v>
      </c>
      <c r="B81">
        <v>1.329</v>
      </c>
      <c r="C81" s="1">
        <v>0.7217824074074074</v>
      </c>
      <c r="D81" s="2">
        <v>43082</v>
      </c>
      <c r="G81">
        <f t="shared" si="2"/>
        <v>2.114600549298858E-6</v>
      </c>
      <c r="I81">
        <f t="shared" si="3"/>
        <v>-13.066644628883118</v>
      </c>
    </row>
    <row r="82" spans="1:9" x14ac:dyDescent="0.25">
      <c r="A82">
        <v>161.19999999999999</v>
      </c>
      <c r="B82">
        <v>1.331</v>
      </c>
      <c r="C82" s="1">
        <v>0.72180555555555559</v>
      </c>
      <c r="D82" s="2">
        <v>43082</v>
      </c>
      <c r="G82">
        <f t="shared" si="2"/>
        <v>2.1044691217977636E-6</v>
      </c>
      <c r="I82">
        <f t="shared" si="3"/>
        <v>-13.071447321308259</v>
      </c>
    </row>
    <row r="83" spans="1:9" x14ac:dyDescent="0.25">
      <c r="A83">
        <v>163.19999999999999</v>
      </c>
      <c r="B83">
        <v>1.333</v>
      </c>
      <c r="C83" s="1">
        <v>0.72182870370370367</v>
      </c>
      <c r="D83" s="2">
        <v>43082</v>
      </c>
      <c r="G83">
        <f t="shared" si="2"/>
        <v>2.0943529066559947E-6</v>
      </c>
      <c r="I83">
        <f t="shared" si="3"/>
        <v>-13.07626592740645</v>
      </c>
    </row>
    <row r="84" spans="1:9" x14ac:dyDescent="0.25">
      <c r="A84">
        <v>165.2</v>
      </c>
      <c r="B84">
        <v>1.335</v>
      </c>
      <c r="C84" s="1">
        <v>0.72185185185185186</v>
      </c>
      <c r="D84" s="2">
        <v>43082</v>
      </c>
      <c r="G84">
        <f t="shared" si="2"/>
        <v>2.0842518582592545E-6</v>
      </c>
      <c r="I84">
        <f t="shared" si="3"/>
        <v>-13.081100588083935</v>
      </c>
    </row>
    <row r="85" spans="1:9" x14ac:dyDescent="0.25">
      <c r="A85">
        <v>167.2</v>
      </c>
      <c r="B85">
        <v>1.339</v>
      </c>
      <c r="C85" s="1">
        <v>0.72187499999999993</v>
      </c>
      <c r="D85" s="2">
        <v>43082</v>
      </c>
      <c r="G85">
        <f t="shared" si="2"/>
        <v>2.064095080266725E-6</v>
      </c>
      <c r="I85">
        <f t="shared" si="3"/>
        <v>-13.090818645385264</v>
      </c>
    </row>
    <row r="86" spans="1:9" x14ac:dyDescent="0.25">
      <c r="A86">
        <v>169.2</v>
      </c>
      <c r="B86">
        <v>1.34</v>
      </c>
      <c r="C86" s="1">
        <v>0.72189814814814823</v>
      </c>
      <c r="D86" s="2">
        <v>43082</v>
      </c>
      <c r="G86">
        <f t="shared" si="2"/>
        <v>2.059065294278266E-6</v>
      </c>
      <c r="I86">
        <f t="shared" si="3"/>
        <v>-13.093258418775838</v>
      </c>
    </row>
    <row r="87" spans="1:9" x14ac:dyDescent="0.25">
      <c r="A87">
        <v>171.2</v>
      </c>
      <c r="B87">
        <v>1.3420000000000001</v>
      </c>
      <c r="C87" s="1">
        <v>0.72192129629629631</v>
      </c>
      <c r="D87" s="2">
        <v>43082</v>
      </c>
      <c r="G87">
        <f t="shared" si="2"/>
        <v>2.0490169732231062E-6</v>
      </c>
      <c r="I87">
        <f t="shared" si="3"/>
        <v>-13.098150405079982</v>
      </c>
    </row>
    <row r="88" spans="1:9" x14ac:dyDescent="0.25">
      <c r="A88">
        <v>173.2</v>
      </c>
      <c r="B88">
        <v>1.3440000000000001</v>
      </c>
      <c r="C88" s="1">
        <v>0.7219444444444445</v>
      </c>
      <c r="D88" s="2">
        <v>43082</v>
      </c>
      <c r="G88">
        <f t="shared" si="2"/>
        <v>2.0389836161661177E-6</v>
      </c>
      <c r="I88">
        <f t="shared" si="3"/>
        <v>-13.103059101634196</v>
      </c>
    </row>
    <row r="89" spans="1:9" x14ac:dyDescent="0.25">
      <c r="A89">
        <v>175.2</v>
      </c>
      <c r="B89">
        <v>1.3460000000000001</v>
      </c>
      <c r="C89" s="1">
        <v>0.72196759259259258</v>
      </c>
      <c r="D89" s="2">
        <v>43082</v>
      </c>
      <c r="G89">
        <f t="shared" si="2"/>
        <v>2.0289651786046795E-6</v>
      </c>
      <c r="I89">
        <f t="shared" si="3"/>
        <v>-13.107984659118687</v>
      </c>
    </row>
    <row r="90" spans="1:9" x14ac:dyDescent="0.25">
      <c r="A90">
        <v>177.2</v>
      </c>
      <c r="B90">
        <v>1.3480000000000001</v>
      </c>
      <c r="C90" s="1">
        <v>0.72199074074074077</v>
      </c>
      <c r="D90" s="2">
        <v>43082</v>
      </c>
      <c r="G90">
        <f t="shared" si="2"/>
        <v>2.0189616162343992E-6</v>
      </c>
      <c r="I90">
        <f t="shared" si="3"/>
        <v>-13.112927230089971</v>
      </c>
    </row>
    <row r="91" spans="1:9" x14ac:dyDescent="0.25">
      <c r="A91">
        <v>179.2</v>
      </c>
      <c r="B91">
        <v>1.35</v>
      </c>
      <c r="C91" s="1">
        <v>0.72201388888888884</v>
      </c>
      <c r="D91" s="2">
        <v>43082</v>
      </c>
      <c r="G91">
        <f t="shared" si="2"/>
        <v>2.0089728849479413E-6</v>
      </c>
      <c r="I91">
        <f t="shared" si="3"/>
        <v>-13.117886969013032</v>
      </c>
    </row>
    <row r="92" spans="1:9" x14ac:dyDescent="0.25">
      <c r="A92">
        <v>181.2</v>
      </c>
      <c r="B92">
        <v>1.353</v>
      </c>
      <c r="C92" s="1">
        <v>0.72203703703703714</v>
      </c>
      <c r="D92" s="2">
        <v>43082</v>
      </c>
      <c r="G92">
        <f t="shared" si="2"/>
        <v>1.994017500297402E-6</v>
      </c>
      <c r="I92">
        <f t="shared" si="3"/>
        <v>-13.125359109985006</v>
      </c>
    </row>
    <row r="93" spans="1:9" x14ac:dyDescent="0.25">
      <c r="A93">
        <v>183.2</v>
      </c>
      <c r="B93">
        <v>1.3540000000000001</v>
      </c>
      <c r="C93" s="1">
        <v>0.72206018518518522</v>
      </c>
      <c r="D93" s="2">
        <v>43082</v>
      </c>
      <c r="G93">
        <f t="shared" si="2"/>
        <v>1.9890397401754215E-6</v>
      </c>
      <c r="I93">
        <f t="shared" si="3"/>
        <v>-13.127858578314449</v>
      </c>
    </row>
    <row r="94" spans="1:9" x14ac:dyDescent="0.25">
      <c r="A94">
        <v>185.2</v>
      </c>
      <c r="B94">
        <v>1.3560000000000001</v>
      </c>
      <c r="C94" s="1">
        <v>0.7220833333333333</v>
      </c>
      <c r="D94" s="2">
        <v>43082</v>
      </c>
      <c r="G94">
        <f t="shared" si="2"/>
        <v>1.9790952394495005E-6</v>
      </c>
      <c r="I94">
        <f t="shared" si="3"/>
        <v>-13.132870767464173</v>
      </c>
    </row>
    <row r="95" spans="1:9" x14ac:dyDescent="0.25">
      <c r="A95">
        <v>187.2</v>
      </c>
      <c r="B95">
        <v>1.359</v>
      </c>
      <c r="C95" s="1">
        <v>0.72210648148148149</v>
      </c>
      <c r="D95" s="2">
        <v>43082</v>
      </c>
      <c r="G95">
        <f t="shared" si="2"/>
        <v>1.9642059560005122E-6</v>
      </c>
      <c r="I95">
        <f t="shared" si="3"/>
        <v>-13.140422487949301</v>
      </c>
    </row>
    <row r="96" spans="1:9" x14ac:dyDescent="0.25">
      <c r="A96">
        <v>189.2</v>
      </c>
      <c r="B96">
        <v>1.361</v>
      </c>
      <c r="C96" s="1">
        <v>0.72212962962962957</v>
      </c>
      <c r="D96" s="2">
        <v>43082</v>
      </c>
      <c r="G96">
        <f t="shared" si="2"/>
        <v>1.9542980159522274E-6</v>
      </c>
      <c r="I96">
        <f t="shared" si="3"/>
        <v>-13.145479500132598</v>
      </c>
    </row>
    <row r="97" spans="1:9" x14ac:dyDescent="0.25">
      <c r="A97">
        <v>191.2</v>
      </c>
      <c r="B97">
        <v>1.363</v>
      </c>
      <c r="C97" s="1">
        <v>0.72215277777777775</v>
      </c>
      <c r="D97" s="2">
        <v>43082</v>
      </c>
      <c r="G97">
        <f t="shared" si="2"/>
        <v>1.9444046250135048E-6</v>
      </c>
      <c r="I97">
        <f t="shared" si="3"/>
        <v>-13.150554733145198</v>
      </c>
    </row>
    <row r="98" spans="1:9" x14ac:dyDescent="0.25">
      <c r="A98">
        <v>193.2</v>
      </c>
      <c r="B98">
        <v>1.365</v>
      </c>
      <c r="C98" s="1">
        <v>0.72217592592592583</v>
      </c>
      <c r="D98" s="2">
        <v>43082</v>
      </c>
      <c r="G98">
        <f t="shared" si="2"/>
        <v>1.9345257405183097E-6</v>
      </c>
      <c r="I98">
        <f t="shared" si="3"/>
        <v>-13.155648356862676</v>
      </c>
    </row>
    <row r="99" spans="1:9" x14ac:dyDescent="0.25">
      <c r="A99">
        <v>195.2</v>
      </c>
      <c r="B99">
        <v>1.3680000000000001</v>
      </c>
      <c r="C99" s="1">
        <v>0.72219907407407413</v>
      </c>
      <c r="D99" s="2">
        <v>43082</v>
      </c>
      <c r="G99">
        <f t="shared" si="2"/>
        <v>1.9197345204861091E-6</v>
      </c>
      <c r="I99">
        <f t="shared" si="3"/>
        <v>-13.163323652064994</v>
      </c>
    </row>
    <row r="100" spans="1:9" x14ac:dyDescent="0.25">
      <c r="A100">
        <v>197.2</v>
      </c>
      <c r="B100">
        <v>1.369</v>
      </c>
      <c r="C100" s="1">
        <v>0.72222222222222221</v>
      </c>
      <c r="D100" s="2">
        <v>43082</v>
      </c>
      <c r="G100">
        <f t="shared" si="2"/>
        <v>1.9148113211303052E-6</v>
      </c>
      <c r="I100">
        <f t="shared" si="3"/>
        <v>-13.165891467010658</v>
      </c>
    </row>
    <row r="101" spans="1:9" x14ac:dyDescent="0.25">
      <c r="A101">
        <v>199.2</v>
      </c>
      <c r="B101">
        <v>1.371</v>
      </c>
      <c r="C101" s="1">
        <v>0.7222453703703704</v>
      </c>
      <c r="D101" s="2">
        <v>43082</v>
      </c>
      <c r="G101">
        <f t="shared" si="2"/>
        <v>1.904975701838083E-6</v>
      </c>
      <c r="I101">
        <f t="shared" si="3"/>
        <v>-13.171041304407593</v>
      </c>
    </row>
    <row r="102" spans="1:9" x14ac:dyDescent="0.25">
      <c r="A102">
        <v>201.2</v>
      </c>
      <c r="B102">
        <v>1.373</v>
      </c>
      <c r="C102" s="1">
        <v>0.72226851851851848</v>
      </c>
      <c r="D102" s="2">
        <v>43082</v>
      </c>
      <c r="G102">
        <f t="shared" si="2"/>
        <v>1.8951544201883932E-6</v>
      </c>
      <c r="I102">
        <f t="shared" si="3"/>
        <v>-13.176210234523804</v>
      </c>
    </row>
    <row r="103" spans="1:9" x14ac:dyDescent="0.25">
      <c r="A103">
        <v>203.2</v>
      </c>
      <c r="B103">
        <v>1.375</v>
      </c>
      <c r="C103" s="1">
        <v>0.72229166666666667</v>
      </c>
      <c r="D103" s="2">
        <v>43082</v>
      </c>
      <c r="G103">
        <f t="shared" si="2"/>
        <v>1.8853474344413536E-6</v>
      </c>
      <c r="I103">
        <f t="shared" si="3"/>
        <v>-13.181398438694785</v>
      </c>
    </row>
    <row r="104" spans="1:9" x14ac:dyDescent="0.25">
      <c r="A104">
        <v>205.2</v>
      </c>
      <c r="B104">
        <v>1.377</v>
      </c>
      <c r="C104" s="1">
        <v>0.72231481481481474</v>
      </c>
      <c r="D104" s="2">
        <v>43082</v>
      </c>
      <c r="G104">
        <f t="shared" si="2"/>
        <v>1.8755547030390855E-6</v>
      </c>
      <c r="I104">
        <f t="shared" si="3"/>
        <v>-13.186606100673558</v>
      </c>
    </row>
    <row r="105" spans="1:9" x14ac:dyDescent="0.25">
      <c r="A105">
        <v>207.2</v>
      </c>
      <c r="B105">
        <v>1.379</v>
      </c>
      <c r="C105" s="1">
        <v>0.72233796296296304</v>
      </c>
      <c r="D105" s="2">
        <v>43082</v>
      </c>
      <c r="G105">
        <f t="shared" si="2"/>
        <v>1.8657761846046593E-6</v>
      </c>
      <c r="I105">
        <f t="shared" si="3"/>
        <v>-13.191833406674741</v>
      </c>
    </row>
    <row r="106" spans="1:9" x14ac:dyDescent="0.25">
      <c r="A106">
        <v>209.2</v>
      </c>
      <c r="B106">
        <v>1.3819999999999999</v>
      </c>
      <c r="C106" s="1">
        <v>0.72236111111111112</v>
      </c>
      <c r="D106" s="2">
        <v>43082</v>
      </c>
      <c r="G106">
        <f t="shared" si="2"/>
        <v>1.851134966198155E-6</v>
      </c>
      <c r="I106">
        <f t="shared" si="3"/>
        <v>-13.199711611743068</v>
      </c>
    </row>
    <row r="107" spans="1:9" x14ac:dyDescent="0.25">
      <c r="A107">
        <v>211.2</v>
      </c>
      <c r="B107">
        <v>1.383</v>
      </c>
      <c r="C107" s="1">
        <v>0.72238425925925931</v>
      </c>
      <c r="D107" s="2">
        <v>43082</v>
      </c>
      <c r="G107">
        <f t="shared" si="2"/>
        <v>1.846261622030069E-6</v>
      </c>
      <c r="I107">
        <f t="shared" si="3"/>
        <v>-13.202347708182209</v>
      </c>
    </row>
    <row r="108" spans="1:9" x14ac:dyDescent="0.25">
      <c r="A108">
        <v>213.2</v>
      </c>
      <c r="B108">
        <v>1.385</v>
      </c>
      <c r="C108" s="1">
        <v>0.72240740740740739</v>
      </c>
      <c r="D108" s="2">
        <v>43082</v>
      </c>
      <c r="G108">
        <f t="shared" si="2"/>
        <v>1.8365254960313881E-6</v>
      </c>
      <c r="I108">
        <f t="shared" si="3"/>
        <v>-13.207635088836479</v>
      </c>
    </row>
    <row r="109" spans="1:9" x14ac:dyDescent="0.25">
      <c r="A109">
        <v>215.2</v>
      </c>
      <c r="B109">
        <v>1.387</v>
      </c>
      <c r="C109" s="1">
        <v>0.72243055555555558</v>
      </c>
      <c r="D109" s="2">
        <v>43082</v>
      </c>
      <c r="G109">
        <f t="shared" si="2"/>
        <v>1.8268034192814511E-6</v>
      </c>
      <c r="I109">
        <f t="shared" si="3"/>
        <v>-13.212942883904534</v>
      </c>
    </row>
    <row r="110" spans="1:9" x14ac:dyDescent="0.25">
      <c r="A110">
        <v>217.2</v>
      </c>
      <c r="B110">
        <v>1.389</v>
      </c>
      <c r="C110" s="1">
        <v>0.72245370370370365</v>
      </c>
      <c r="D110" s="2">
        <v>43082</v>
      </c>
      <c r="G110">
        <f t="shared" si="2"/>
        <v>1.8170953512924889E-6</v>
      </c>
      <c r="I110">
        <f t="shared" si="3"/>
        <v>-13.218271292606</v>
      </c>
    </row>
    <row r="111" spans="1:9" x14ac:dyDescent="0.25">
      <c r="A111">
        <v>219.2</v>
      </c>
      <c r="B111">
        <v>1.391</v>
      </c>
      <c r="C111" s="1">
        <v>0.72247685185185195</v>
      </c>
      <c r="D111" s="2">
        <v>43082</v>
      </c>
      <c r="G111">
        <f t="shared" si="2"/>
        <v>1.8074012517515002E-6</v>
      </c>
      <c r="I111">
        <f t="shared" si="3"/>
        <v>-13.223620516908529</v>
      </c>
    </row>
    <row r="112" spans="1:9" x14ac:dyDescent="0.25">
      <c r="A112">
        <v>221.2</v>
      </c>
      <c r="B112">
        <v>1.393</v>
      </c>
      <c r="C112" s="1">
        <v>0.72250000000000003</v>
      </c>
      <c r="D112" s="2">
        <v>43082</v>
      </c>
      <c r="G112">
        <f t="shared" si="2"/>
        <v>1.7977210805192445E-6</v>
      </c>
      <c r="I112">
        <f t="shared" si="3"/>
        <v>-13.228990761579501</v>
      </c>
    </row>
    <row r="113" spans="1:9" x14ac:dyDescent="0.25">
      <c r="A113">
        <v>223.2</v>
      </c>
      <c r="B113">
        <v>1.3959999999999999</v>
      </c>
      <c r="C113" s="1">
        <v>0.72252314814814822</v>
      </c>
      <c r="D113" s="2">
        <v>43082</v>
      </c>
      <c r="G113">
        <f t="shared" si="2"/>
        <v>1.7832268518700742E-6</v>
      </c>
      <c r="I113">
        <f t="shared" si="3"/>
        <v>-13.23708599673887</v>
      </c>
    </row>
    <row r="114" spans="1:9" x14ac:dyDescent="0.25">
      <c r="A114">
        <v>225.2</v>
      </c>
      <c r="B114">
        <v>1.397</v>
      </c>
      <c r="C114" s="1">
        <v>0.7225462962962963</v>
      </c>
      <c r="D114" s="2">
        <v>43082</v>
      </c>
      <c r="G114">
        <f t="shared" si="2"/>
        <v>1.7784023632868176E-6</v>
      </c>
      <c r="I114">
        <f t="shared" si="3"/>
        <v>-13.239795145413582</v>
      </c>
    </row>
    <row r="115" spans="1:9" x14ac:dyDescent="0.25">
      <c r="A115">
        <v>227.2</v>
      </c>
      <c r="B115">
        <v>1.399</v>
      </c>
      <c r="C115" s="1">
        <v>0.72256944444444438</v>
      </c>
      <c r="D115" s="2">
        <v>43082</v>
      </c>
      <c r="G115">
        <f t="shared" si="2"/>
        <v>1.7687637378680448E-6</v>
      </c>
      <c r="I115">
        <f t="shared" si="3"/>
        <v>-13.245229708592491</v>
      </c>
    </row>
    <row r="116" spans="1:9" x14ac:dyDescent="0.25">
      <c r="A116">
        <v>229.2</v>
      </c>
      <c r="B116">
        <v>1.4</v>
      </c>
      <c r="C116" s="1">
        <v>0.72259259259259256</v>
      </c>
      <c r="D116" s="2">
        <v>43082</v>
      </c>
      <c r="G116">
        <f t="shared" si="2"/>
        <v>1.7639495911690218E-6</v>
      </c>
      <c r="I116">
        <f t="shared" si="3"/>
        <v>-13.247955177222783</v>
      </c>
    </row>
    <row r="117" spans="1:9" x14ac:dyDescent="0.25">
      <c r="A117">
        <v>231.2</v>
      </c>
      <c r="B117">
        <v>1.4019999999999999</v>
      </c>
      <c r="C117" s="1">
        <v>0.72261574074074064</v>
      </c>
      <c r="D117" s="2">
        <v>43082</v>
      </c>
      <c r="G117">
        <f t="shared" si="2"/>
        <v>1.7543316052121249E-6</v>
      </c>
      <c r="I117">
        <f t="shared" si="3"/>
        <v>-13.253422625319867</v>
      </c>
    </row>
    <row r="118" spans="1:9" x14ac:dyDescent="0.25">
      <c r="A118">
        <v>233.2</v>
      </c>
      <c r="B118">
        <v>1.4039999999999999</v>
      </c>
      <c r="C118" s="1">
        <v>0.72263888888888894</v>
      </c>
      <c r="D118" s="2">
        <v>43082</v>
      </c>
      <c r="G118">
        <f t="shared" si="2"/>
        <v>1.7447273298599558E-6</v>
      </c>
      <c r="I118">
        <f t="shared" si="3"/>
        <v>-13.258912272479341</v>
      </c>
    </row>
    <row r="119" spans="1:9" x14ac:dyDescent="0.25">
      <c r="A119">
        <v>235.2</v>
      </c>
      <c r="B119">
        <v>1.4059999999999999</v>
      </c>
      <c r="C119" s="1">
        <v>0.72266203703703702</v>
      </c>
      <c r="D119" s="2">
        <v>43082</v>
      </c>
      <c r="G119">
        <f t="shared" si="2"/>
        <v>1.7351367260787444E-6</v>
      </c>
      <c r="I119">
        <f t="shared" si="3"/>
        <v>-13.264424343014038</v>
      </c>
    </row>
    <row r="120" spans="1:9" x14ac:dyDescent="0.25">
      <c r="A120">
        <v>237.2</v>
      </c>
      <c r="B120">
        <v>1.409</v>
      </c>
      <c r="C120" s="1">
        <v>0.72268518518518521</v>
      </c>
      <c r="D120" s="2">
        <v>43082</v>
      </c>
      <c r="G120">
        <f t="shared" si="2"/>
        <v>1.7207763696255055E-6</v>
      </c>
      <c r="I120">
        <f t="shared" si="3"/>
        <v>-13.27273499128993</v>
      </c>
    </row>
    <row r="121" spans="1:9" x14ac:dyDescent="0.25">
      <c r="A121">
        <v>239.2</v>
      </c>
      <c r="B121">
        <v>1.41</v>
      </c>
      <c r="C121" s="1">
        <v>0.72270833333333329</v>
      </c>
      <c r="D121" s="2">
        <v>43082</v>
      </c>
      <c r="G121">
        <f t="shared" si="2"/>
        <v>1.715996377925449E-6</v>
      </c>
      <c r="I121">
        <f t="shared" si="3"/>
        <v>-13.275516667666787</v>
      </c>
    </row>
    <row r="122" spans="1:9" x14ac:dyDescent="0.25">
      <c r="A122">
        <v>241.2</v>
      </c>
      <c r="B122">
        <v>1.413</v>
      </c>
      <c r="C122" s="1">
        <v>0.72273148148148147</v>
      </c>
      <c r="D122" s="2">
        <v>43082</v>
      </c>
      <c r="G122">
        <f t="shared" si="2"/>
        <v>1.7016767168098799E-6</v>
      </c>
      <c r="I122">
        <f t="shared" si="3"/>
        <v>-13.2838964889745</v>
      </c>
    </row>
    <row r="123" spans="1:9" x14ac:dyDescent="0.25">
      <c r="A123">
        <v>243.2</v>
      </c>
      <c r="B123">
        <v>1.4139999999999999</v>
      </c>
      <c r="C123" s="1">
        <v>0.72275462962962955</v>
      </c>
      <c r="D123" s="2">
        <v>43082</v>
      </c>
      <c r="G123">
        <f t="shared" si="2"/>
        <v>1.6969102517942215E-6</v>
      </c>
      <c r="I123">
        <f t="shared" si="3"/>
        <v>-13.286701459501867</v>
      </c>
    </row>
    <row r="124" spans="1:9" x14ac:dyDescent="0.25">
      <c r="A124">
        <v>245.2</v>
      </c>
      <c r="B124">
        <v>1.4159999999999999</v>
      </c>
      <c r="C124" s="1">
        <v>0.72277777777777785</v>
      </c>
      <c r="D124" s="2">
        <v>43082</v>
      </c>
      <c r="G124">
        <f t="shared" si="2"/>
        <v>1.6873874261542528E-6</v>
      </c>
      <c r="I124">
        <f t="shared" si="3"/>
        <v>-13.292329126852076</v>
      </c>
    </row>
    <row r="125" spans="1:9" x14ac:dyDescent="0.25">
      <c r="A125">
        <v>247.2</v>
      </c>
      <c r="B125">
        <v>1.4179999999999999</v>
      </c>
      <c r="C125" s="1">
        <v>0.72280092592592593</v>
      </c>
      <c r="D125" s="2">
        <v>43082</v>
      </c>
      <c r="G125">
        <f t="shared" si="2"/>
        <v>1.6778780413453429E-6</v>
      </c>
      <c r="I125">
        <f t="shared" si="3"/>
        <v>-13.297980633522899</v>
      </c>
    </row>
    <row r="126" spans="1:9" x14ac:dyDescent="0.25">
      <c r="A126">
        <v>249.2</v>
      </c>
      <c r="B126">
        <v>1.419</v>
      </c>
      <c r="C126" s="1">
        <v>0.72282407407407412</v>
      </c>
      <c r="D126" s="2">
        <v>43082</v>
      </c>
      <c r="G126">
        <f t="shared" si="2"/>
        <v>1.6731283774062116E-6</v>
      </c>
      <c r="I126">
        <f t="shared" si="3"/>
        <v>-13.300815404052264</v>
      </c>
    </row>
    <row r="127" spans="1:9" x14ac:dyDescent="0.25">
      <c r="A127">
        <v>251.2</v>
      </c>
      <c r="B127">
        <v>1.4219999999999999</v>
      </c>
      <c r="C127" s="1">
        <v>0.7228472222222222</v>
      </c>
      <c r="D127" s="2">
        <v>43082</v>
      </c>
      <c r="G127">
        <f t="shared" si="2"/>
        <v>1.6588994428278839E-6</v>
      </c>
      <c r="I127">
        <f t="shared" si="3"/>
        <v>-13.309356161716655</v>
      </c>
    </row>
    <row r="128" spans="1:9" x14ac:dyDescent="0.25">
      <c r="A128">
        <v>253.2</v>
      </c>
      <c r="B128">
        <v>1.4239999999999999</v>
      </c>
      <c r="C128" s="1">
        <v>0.72287037037037039</v>
      </c>
      <c r="D128" s="2">
        <v>43082</v>
      </c>
      <c r="G128">
        <f t="shared" si="2"/>
        <v>1.6494301538219792E-6</v>
      </c>
      <c r="I128">
        <f t="shared" si="3"/>
        <v>-13.315080691022752</v>
      </c>
    </row>
    <row r="129" spans="1:9" x14ac:dyDescent="0.25">
      <c r="A129">
        <v>255.2</v>
      </c>
      <c r="B129">
        <v>1.425</v>
      </c>
      <c r="C129" s="1">
        <v>0.72289351851851846</v>
      </c>
      <c r="D129" s="2">
        <v>43082</v>
      </c>
      <c r="G129">
        <f t="shared" si="2"/>
        <v>1.644700495489013E-6</v>
      </c>
      <c r="I129">
        <f t="shared" si="3"/>
        <v>-13.317952259935165</v>
      </c>
    </row>
    <row r="130" spans="1:9" x14ac:dyDescent="0.25">
      <c r="A130">
        <v>257.2</v>
      </c>
      <c r="B130">
        <v>1.427</v>
      </c>
      <c r="C130" s="1">
        <v>0.72291666666666676</v>
      </c>
      <c r="D130" s="2">
        <v>43082</v>
      </c>
      <c r="G130">
        <f t="shared" si="2"/>
        <v>1.6352511278550163E-6</v>
      </c>
      <c r="I130">
        <f t="shared" si="3"/>
        <v>-13.323714170391206</v>
      </c>
    </row>
    <row r="131" spans="1:9" x14ac:dyDescent="0.25">
      <c r="A131">
        <v>259.2</v>
      </c>
      <c r="B131">
        <v>1.429</v>
      </c>
      <c r="C131" s="1">
        <v>0.72293981481481484</v>
      </c>
      <c r="D131" s="2">
        <v>43082</v>
      </c>
      <c r="G131">
        <f t="shared" ref="G131:G194" si="4">LOG(1.819/B131)/64460.268</f>
        <v>1.6258149946338E-6</v>
      </c>
      <c r="I131">
        <f t="shared" ref="I131:I194" si="5">LN(G131)</f>
        <v>-13.329501332750034</v>
      </c>
    </row>
    <row r="132" spans="1:9" x14ac:dyDescent="0.25">
      <c r="A132">
        <v>261.2</v>
      </c>
      <c r="B132">
        <v>1.43</v>
      </c>
      <c r="C132" s="1">
        <v>0.72296296296296303</v>
      </c>
      <c r="D132" s="2">
        <v>43082</v>
      </c>
      <c r="G132">
        <f t="shared" si="4"/>
        <v>1.6211018793533683E-6</v>
      </c>
      <c r="I132">
        <f t="shared" si="5"/>
        <v>-13.332404467492069</v>
      </c>
    </row>
    <row r="133" spans="1:9" x14ac:dyDescent="0.25">
      <c r="A133">
        <v>263.2</v>
      </c>
      <c r="B133">
        <v>1.4319999999999999</v>
      </c>
      <c r="C133" s="1">
        <v>0.72298611111111111</v>
      </c>
      <c r="D133" s="2">
        <v>43082</v>
      </c>
      <c r="G133">
        <f t="shared" si="4"/>
        <v>1.6116855283885387E-6</v>
      </c>
      <c r="I133">
        <f t="shared" si="5"/>
        <v>-13.338230014555563</v>
      </c>
    </row>
    <row r="134" spans="1:9" x14ac:dyDescent="0.25">
      <c r="A134">
        <v>265.2</v>
      </c>
      <c r="B134">
        <v>1.4350000000000001</v>
      </c>
      <c r="C134" s="1">
        <v>0.7230092592592593</v>
      </c>
      <c r="D134" s="2">
        <v>43082</v>
      </c>
      <c r="G134">
        <f t="shared" si="4"/>
        <v>1.5975856320279713E-6</v>
      </c>
      <c r="I134">
        <f t="shared" si="5"/>
        <v>-13.347017048357975</v>
      </c>
    </row>
    <row r="135" spans="1:9" x14ac:dyDescent="0.25">
      <c r="A135">
        <v>267.2</v>
      </c>
      <c r="B135">
        <v>1.4359999999999999</v>
      </c>
      <c r="C135" s="1">
        <v>0.72303240740740737</v>
      </c>
      <c r="D135" s="2">
        <v>43082</v>
      </c>
      <c r="G135">
        <f t="shared" si="4"/>
        <v>1.5928922162905378E-6</v>
      </c>
      <c r="I135">
        <f t="shared" si="5"/>
        <v>-13.349959190160025</v>
      </c>
    </row>
    <row r="136" spans="1:9" x14ac:dyDescent="0.25">
      <c r="A136">
        <v>269.2</v>
      </c>
      <c r="B136">
        <v>1.4370000000000001</v>
      </c>
      <c r="C136" s="1">
        <v>0.72305555555555545</v>
      </c>
      <c r="D136" s="2">
        <v>43082</v>
      </c>
      <c r="G136">
        <f t="shared" si="4"/>
        <v>1.5882020678111034E-6</v>
      </c>
      <c r="I136">
        <f t="shared" si="5"/>
        <v>-13.352907956502076</v>
      </c>
    </row>
    <row r="137" spans="1:9" x14ac:dyDescent="0.25">
      <c r="A137">
        <v>271.2</v>
      </c>
      <c r="B137">
        <v>1.4390000000000001</v>
      </c>
      <c r="C137" s="1">
        <v>0.72307870370370375</v>
      </c>
      <c r="D137" s="2">
        <v>43082</v>
      </c>
      <c r="G137">
        <f t="shared" si="4"/>
        <v>1.5788315544527107E-6</v>
      </c>
      <c r="I137">
        <f t="shared" si="5"/>
        <v>-13.358825507005333</v>
      </c>
    </row>
    <row r="138" spans="1:9" x14ac:dyDescent="0.25">
      <c r="A138">
        <v>273.2</v>
      </c>
      <c r="B138">
        <v>1.4410000000000001</v>
      </c>
      <c r="C138" s="1">
        <v>0.72310185185185183</v>
      </c>
      <c r="D138" s="2">
        <v>43082</v>
      </c>
      <c r="G138">
        <f t="shared" si="4"/>
        <v>1.5694740557003923E-6</v>
      </c>
      <c r="I138">
        <f t="shared" si="5"/>
        <v>-13.364769991097052</v>
      </c>
    </row>
    <row r="139" spans="1:9" x14ac:dyDescent="0.25">
      <c r="A139">
        <v>275.2</v>
      </c>
      <c r="B139">
        <v>1.4419999999999999</v>
      </c>
      <c r="C139" s="1">
        <v>0.72312500000000002</v>
      </c>
      <c r="D139" s="2">
        <v>43082</v>
      </c>
      <c r="G139">
        <f t="shared" si="4"/>
        <v>1.5648001755139054E-6</v>
      </c>
      <c r="I139">
        <f t="shared" si="5"/>
        <v>-13.36775242550207</v>
      </c>
    </row>
    <row r="140" spans="1:9" x14ac:dyDescent="0.25">
      <c r="A140">
        <v>277.2</v>
      </c>
      <c r="B140">
        <v>1.444</v>
      </c>
      <c r="C140" s="1">
        <v>0.7231481481481481</v>
      </c>
      <c r="D140" s="2">
        <v>43082</v>
      </c>
      <c r="G140">
        <f t="shared" si="4"/>
        <v>1.5554621310271821E-6</v>
      </c>
      <c r="I140">
        <f t="shared" si="5"/>
        <v>-13.37373786611421</v>
      </c>
    </row>
    <row r="141" spans="1:9" x14ac:dyDescent="0.25">
      <c r="A141">
        <v>279.2</v>
      </c>
      <c r="B141">
        <v>1.446</v>
      </c>
      <c r="C141" s="1">
        <v>0.72317129629629628</v>
      </c>
      <c r="D141" s="2">
        <v>43082</v>
      </c>
      <c r="G141">
        <f t="shared" si="4"/>
        <v>1.5461370111736356E-6</v>
      </c>
      <c r="I141">
        <f t="shared" si="5"/>
        <v>-13.379750988715717</v>
      </c>
    </row>
    <row r="142" spans="1:9" x14ac:dyDescent="0.25">
      <c r="A142">
        <v>281.2</v>
      </c>
      <c r="B142">
        <v>1.448</v>
      </c>
      <c r="C142" s="1">
        <v>0.72319444444444436</v>
      </c>
      <c r="D142" s="2">
        <v>43082</v>
      </c>
      <c r="G142">
        <f t="shared" si="4"/>
        <v>1.5368247802251688E-6</v>
      </c>
      <c r="I142">
        <f t="shared" si="5"/>
        <v>-13.385792101061178</v>
      </c>
    </row>
    <row r="143" spans="1:9" x14ac:dyDescent="0.25">
      <c r="A143">
        <v>283.2</v>
      </c>
      <c r="B143">
        <v>1.4490000000000001</v>
      </c>
      <c r="C143" s="1">
        <v>0.72321759259259266</v>
      </c>
      <c r="D143" s="2">
        <v>43082</v>
      </c>
      <c r="G143">
        <f t="shared" si="4"/>
        <v>1.5321734869657841E-6</v>
      </c>
      <c r="I143">
        <f t="shared" si="5"/>
        <v>-13.388823250912514</v>
      </c>
    </row>
    <row r="144" spans="1:9" x14ac:dyDescent="0.25">
      <c r="A144">
        <v>285.2</v>
      </c>
      <c r="B144">
        <v>1.4510000000000001</v>
      </c>
      <c r="C144" s="1">
        <v>0.72324074074074074</v>
      </c>
      <c r="D144" s="2">
        <v>43082</v>
      </c>
      <c r="G144">
        <f t="shared" si="4"/>
        <v>1.5228805227081542E-6</v>
      </c>
      <c r="I144">
        <f t="shared" si="5"/>
        <v>-13.394906935777124</v>
      </c>
    </row>
    <row r="145" spans="1:9" x14ac:dyDescent="0.25">
      <c r="A145">
        <v>287.2</v>
      </c>
      <c r="B145">
        <v>1.452</v>
      </c>
      <c r="C145" s="1">
        <v>0.72326388888888893</v>
      </c>
      <c r="D145" s="2">
        <v>43082</v>
      </c>
      <c r="G145">
        <f t="shared" si="4"/>
        <v>1.5182388428699776E-6</v>
      </c>
      <c r="I145">
        <f t="shared" si="5"/>
        <v>-13.397959550873496</v>
      </c>
    </row>
    <row r="146" spans="1:9" x14ac:dyDescent="0.25">
      <c r="A146">
        <v>289.2</v>
      </c>
      <c r="B146">
        <v>1.454</v>
      </c>
      <c r="C146" s="1">
        <v>0.72328703703703701</v>
      </c>
      <c r="D146" s="2">
        <v>43082</v>
      </c>
      <c r="G146">
        <f t="shared" si="4"/>
        <v>1.508965065743514E-6</v>
      </c>
      <c r="I146">
        <f t="shared" si="5"/>
        <v>-13.404086529047261</v>
      </c>
    </row>
    <row r="147" spans="1:9" x14ac:dyDescent="0.25">
      <c r="A147">
        <v>291.2</v>
      </c>
      <c r="B147">
        <v>1.456</v>
      </c>
      <c r="C147" s="1">
        <v>0.72331018518518519</v>
      </c>
      <c r="D147" s="2">
        <v>43082</v>
      </c>
      <c r="G147">
        <f t="shared" si="4"/>
        <v>1.4997040360810351E-6</v>
      </c>
      <c r="I147">
        <f t="shared" si="5"/>
        <v>-13.410242778603456</v>
      </c>
    </row>
    <row r="148" spans="1:9" x14ac:dyDescent="0.25">
      <c r="A148">
        <v>293.2</v>
      </c>
      <c r="B148">
        <v>1.4570000000000001</v>
      </c>
      <c r="C148" s="1">
        <v>0.72333333333333327</v>
      </c>
      <c r="D148" s="2">
        <v>43082</v>
      </c>
      <c r="G148">
        <f t="shared" si="4"/>
        <v>1.4950782906067561E-6</v>
      </c>
      <c r="I148">
        <f t="shared" si="5"/>
        <v>-13.413331984193963</v>
      </c>
    </row>
    <row r="149" spans="1:9" x14ac:dyDescent="0.25">
      <c r="A149">
        <v>295.2</v>
      </c>
      <c r="B149">
        <v>1.4590000000000001</v>
      </c>
      <c r="C149" s="1">
        <v>0.72335648148148157</v>
      </c>
      <c r="D149" s="2">
        <v>43082</v>
      </c>
      <c r="G149">
        <f t="shared" si="4"/>
        <v>1.4858363165668487E-6</v>
      </c>
      <c r="I149">
        <f t="shared" si="5"/>
        <v>-13.419532768094486</v>
      </c>
    </row>
    <row r="150" spans="1:9" x14ac:dyDescent="0.25">
      <c r="A150">
        <v>297.2</v>
      </c>
      <c r="B150">
        <v>1.46</v>
      </c>
      <c r="C150" s="1">
        <v>0.72337962962962965</v>
      </c>
      <c r="D150" s="2">
        <v>43082</v>
      </c>
      <c r="G150">
        <f t="shared" si="4"/>
        <v>1.4812200793060076E-6</v>
      </c>
      <c r="I150">
        <f t="shared" si="5"/>
        <v>-13.422644431891621</v>
      </c>
    </row>
    <row r="151" spans="1:9" x14ac:dyDescent="0.25">
      <c r="A151">
        <v>299.2</v>
      </c>
      <c r="B151">
        <v>1.462</v>
      </c>
      <c r="C151" s="1">
        <v>0.72340277777777784</v>
      </c>
      <c r="D151" s="2">
        <v>43082</v>
      </c>
      <c r="G151">
        <f t="shared" si="4"/>
        <v>1.4719970826314578E-6</v>
      </c>
      <c r="I151">
        <f t="shared" si="5"/>
        <v>-13.428890519567531</v>
      </c>
    </row>
    <row r="152" spans="1:9" x14ac:dyDescent="0.25">
      <c r="A152">
        <v>301.2</v>
      </c>
      <c r="B152">
        <v>1.4630000000000001</v>
      </c>
      <c r="C152" s="1">
        <v>0.72342592592592592</v>
      </c>
      <c r="D152" s="2">
        <v>43082</v>
      </c>
      <c r="G152">
        <f t="shared" si="4"/>
        <v>1.4673903145759914E-6</v>
      </c>
      <c r="I152">
        <f t="shared" si="5"/>
        <v>-13.432025031086289</v>
      </c>
    </row>
    <row r="153" spans="1:9" x14ac:dyDescent="0.25">
      <c r="A153">
        <v>303.2</v>
      </c>
      <c r="B153">
        <v>1.4650000000000001</v>
      </c>
      <c r="C153" s="1">
        <v>0.72344907407407411</v>
      </c>
      <c r="D153" s="2">
        <v>43082</v>
      </c>
      <c r="G153">
        <f t="shared" si="4"/>
        <v>1.458186217490676E-6</v>
      </c>
      <c r="I153">
        <f t="shared" si="5"/>
        <v>-13.438317211346444</v>
      </c>
    </row>
    <row r="154" spans="1:9" x14ac:dyDescent="0.25">
      <c r="A154">
        <v>305.2</v>
      </c>
      <c r="B154">
        <v>1.466</v>
      </c>
      <c r="C154" s="1">
        <v>0.72347222222222218</v>
      </c>
      <c r="D154" s="2">
        <v>43082</v>
      </c>
      <c r="G154">
        <f t="shared" si="4"/>
        <v>1.4535888798720849E-6</v>
      </c>
      <c r="I154">
        <f t="shared" si="5"/>
        <v>-13.441474969954193</v>
      </c>
    </row>
    <row r="155" spans="1:9" x14ac:dyDescent="0.25">
      <c r="A155">
        <v>307.2</v>
      </c>
      <c r="B155">
        <v>1.468</v>
      </c>
      <c r="C155" s="1">
        <v>0.72349537037037026</v>
      </c>
      <c r="D155" s="2">
        <v>43082</v>
      </c>
      <c r="G155">
        <f t="shared" si="4"/>
        <v>1.4444036050770355E-6</v>
      </c>
      <c r="I155">
        <f t="shared" si="5"/>
        <v>-13.447814051646864</v>
      </c>
    </row>
    <row r="156" spans="1:9" x14ac:dyDescent="0.25">
      <c r="A156">
        <v>309.2</v>
      </c>
      <c r="B156">
        <v>1.4710000000000001</v>
      </c>
      <c r="C156" s="1">
        <v>0.72351851851851856</v>
      </c>
      <c r="D156" s="2">
        <v>43082</v>
      </c>
      <c r="G156">
        <f t="shared" si="4"/>
        <v>1.4306491300339218E-6</v>
      </c>
      <c r="I156">
        <f t="shared" si="5"/>
        <v>-13.457382279604071</v>
      </c>
    </row>
    <row r="157" spans="1:9" x14ac:dyDescent="0.25">
      <c r="A157">
        <v>311.2</v>
      </c>
      <c r="B157">
        <v>1.472</v>
      </c>
      <c r="C157" s="1">
        <v>0.72354166666666664</v>
      </c>
      <c r="D157" s="2">
        <v>43082</v>
      </c>
      <c r="G157">
        <f t="shared" si="4"/>
        <v>1.4260705379320405E-6</v>
      </c>
      <c r="I157">
        <f t="shared" si="5"/>
        <v>-13.460587771605061</v>
      </c>
    </row>
    <row r="158" spans="1:9" x14ac:dyDescent="0.25">
      <c r="A158">
        <v>313.2</v>
      </c>
      <c r="B158">
        <v>1.4730000000000001</v>
      </c>
      <c r="C158" s="1">
        <v>0.72356481481481483</v>
      </c>
      <c r="D158" s="2">
        <v>43082</v>
      </c>
      <c r="G158">
        <f t="shared" si="4"/>
        <v>1.421495055230807E-6</v>
      </c>
      <c r="I158">
        <f t="shared" si="5"/>
        <v>-13.463801384418701</v>
      </c>
    </row>
    <row r="159" spans="1:9" x14ac:dyDescent="0.25">
      <c r="A159">
        <v>315.2</v>
      </c>
      <c r="B159">
        <v>1.4750000000000001</v>
      </c>
      <c r="C159" s="1">
        <v>0.72358796296296291</v>
      </c>
      <c r="D159" s="2">
        <v>43082</v>
      </c>
      <c r="G159">
        <f t="shared" si="4"/>
        <v>1.4123534011571552E-6</v>
      </c>
      <c r="I159">
        <f t="shared" si="5"/>
        <v>-13.470253166103431</v>
      </c>
    </row>
    <row r="160" spans="1:9" x14ac:dyDescent="0.25">
      <c r="A160">
        <v>317.2</v>
      </c>
      <c r="B160">
        <v>1.4770000000000001</v>
      </c>
      <c r="C160" s="1">
        <v>0.72361111111111109</v>
      </c>
      <c r="D160" s="2">
        <v>43082</v>
      </c>
      <c r="G160">
        <f t="shared" si="4"/>
        <v>1.4032241341524366E-6</v>
      </c>
      <c r="I160">
        <f t="shared" si="5"/>
        <v>-13.476738016108929</v>
      </c>
    </row>
    <row r="161" spans="1:9" x14ac:dyDescent="0.25">
      <c r="A161">
        <v>319.2</v>
      </c>
      <c r="B161">
        <v>1.478</v>
      </c>
      <c r="C161" s="1">
        <v>0.72363425925925917</v>
      </c>
      <c r="D161" s="2">
        <v>43082</v>
      </c>
      <c r="G161">
        <f t="shared" si="4"/>
        <v>1.3986641353193974E-6</v>
      </c>
      <c r="I161">
        <f t="shared" si="5"/>
        <v>-13.47999296592881</v>
      </c>
    </row>
    <row r="162" spans="1:9" x14ac:dyDescent="0.25">
      <c r="A162">
        <v>321.2</v>
      </c>
      <c r="B162">
        <v>1.48</v>
      </c>
      <c r="C162" s="1">
        <v>0.72365740740740747</v>
      </c>
      <c r="D162" s="2">
        <v>43082</v>
      </c>
      <c r="G162">
        <f t="shared" si="4"/>
        <v>1.3895533861032996E-6</v>
      </c>
      <c r="I162">
        <f t="shared" si="5"/>
        <v>-13.486528167412827</v>
      </c>
    </row>
    <row r="163" spans="1:9" x14ac:dyDescent="0.25">
      <c r="A163">
        <v>323.2</v>
      </c>
      <c r="B163">
        <v>1.482</v>
      </c>
      <c r="C163" s="1">
        <v>0.72368055555555555</v>
      </c>
      <c r="D163" s="2">
        <v>43082</v>
      </c>
      <c r="G163">
        <f t="shared" si="4"/>
        <v>1.380454940401026E-6</v>
      </c>
      <c r="I163">
        <f t="shared" si="5"/>
        <v>-13.493097446166107</v>
      </c>
    </row>
    <row r="164" spans="1:9" x14ac:dyDescent="0.25">
      <c r="A164">
        <v>325.2</v>
      </c>
      <c r="B164">
        <v>1.4830000000000001</v>
      </c>
      <c r="C164" s="1">
        <v>0.72370370370370374</v>
      </c>
      <c r="D164" s="2">
        <v>43082</v>
      </c>
      <c r="G164">
        <f t="shared" si="4"/>
        <v>1.3759103209918627E-6</v>
      </c>
      <c r="I164">
        <f t="shared" si="5"/>
        <v>-13.496394994274794</v>
      </c>
    </row>
    <row r="165" spans="1:9" x14ac:dyDescent="0.25">
      <c r="A165">
        <v>327.2</v>
      </c>
      <c r="B165">
        <v>1.4850000000000001</v>
      </c>
      <c r="C165" s="1">
        <v>0.72372685185185182</v>
      </c>
      <c r="D165" s="2">
        <v>43082</v>
      </c>
      <c r="G165">
        <f t="shared" si="4"/>
        <v>1.3668302683794668E-6</v>
      </c>
      <c r="I165">
        <f t="shared" si="5"/>
        <v>-13.503016171516279</v>
      </c>
    </row>
    <row r="166" spans="1:9" x14ac:dyDescent="0.25">
      <c r="A166">
        <v>329.2</v>
      </c>
      <c r="B166">
        <v>1.486</v>
      </c>
      <c r="C166" s="1">
        <v>0.72375</v>
      </c>
      <c r="D166" s="2">
        <v>43082</v>
      </c>
      <c r="G166">
        <f t="shared" si="4"/>
        <v>1.3622948269300876E-6</v>
      </c>
      <c r="I166">
        <f t="shared" si="5"/>
        <v>-13.506339907487568</v>
      </c>
    </row>
    <row r="167" spans="1:9" x14ac:dyDescent="0.25">
      <c r="A167">
        <v>331.2</v>
      </c>
      <c r="B167">
        <v>1.488</v>
      </c>
      <c r="C167" s="1">
        <v>0.72377314814814808</v>
      </c>
      <c r="D167" s="2">
        <v>43082</v>
      </c>
      <c r="G167">
        <f t="shared" si="4"/>
        <v>1.3532330931919746E-6</v>
      </c>
      <c r="I167">
        <f t="shared" si="5"/>
        <v>-13.513013944831961</v>
      </c>
    </row>
    <row r="168" spans="1:9" x14ac:dyDescent="0.25">
      <c r="A168">
        <v>333.2</v>
      </c>
      <c r="B168">
        <v>1.49</v>
      </c>
      <c r="C168" s="1">
        <v>0.72379629629629638</v>
      </c>
      <c r="D168" s="2">
        <v>43082</v>
      </c>
      <c r="G168">
        <f t="shared" si="4"/>
        <v>1.3441835310273533E-6</v>
      </c>
      <c r="I168">
        <f t="shared" si="5"/>
        <v>-13.51972376936229</v>
      </c>
    </row>
    <row r="169" spans="1:9" x14ac:dyDescent="0.25">
      <c r="A169">
        <v>335.2</v>
      </c>
      <c r="B169">
        <v>1.4910000000000001</v>
      </c>
      <c r="C169" s="1">
        <v>0.72381944444444446</v>
      </c>
      <c r="D169" s="2">
        <v>43082</v>
      </c>
      <c r="G169">
        <f t="shared" si="4"/>
        <v>1.3396633040757596E-6</v>
      </c>
      <c r="I169">
        <f t="shared" si="5"/>
        <v>-13.523092241189053</v>
      </c>
    </row>
    <row r="170" spans="1:9" x14ac:dyDescent="0.25">
      <c r="A170">
        <v>337.2</v>
      </c>
      <c r="B170">
        <v>1.4930000000000001</v>
      </c>
      <c r="C170" s="1">
        <v>0.72384259259259265</v>
      </c>
      <c r="D170" s="2">
        <v>43082</v>
      </c>
      <c r="G170">
        <f t="shared" si="4"/>
        <v>1.3306319380871659E-6</v>
      </c>
      <c r="I170">
        <f t="shared" si="5"/>
        <v>-13.529856587155631</v>
      </c>
    </row>
    <row r="171" spans="1:9" x14ac:dyDescent="0.25">
      <c r="A171">
        <v>339.2</v>
      </c>
      <c r="B171">
        <v>1.4950000000000001</v>
      </c>
      <c r="C171" s="1">
        <v>0.72386574074074073</v>
      </c>
      <c r="D171" s="2">
        <v>43082</v>
      </c>
      <c r="G171">
        <f t="shared" si="4"/>
        <v>1.3216126622842322E-6</v>
      </c>
      <c r="I171">
        <f t="shared" si="5"/>
        <v>-13.53665785319939</v>
      </c>
    </row>
    <row r="172" spans="1:9" x14ac:dyDescent="0.25">
      <c r="A172">
        <v>341.2</v>
      </c>
      <c r="B172">
        <v>1.496</v>
      </c>
      <c r="C172" s="1">
        <v>0.72388888888888892</v>
      </c>
      <c r="D172" s="2">
        <v>43082</v>
      </c>
      <c r="G172">
        <f t="shared" si="4"/>
        <v>1.3171075480952234E-6</v>
      </c>
      <c r="I172">
        <f t="shared" si="5"/>
        <v>-13.540072477113382</v>
      </c>
    </row>
    <row r="173" spans="1:9" x14ac:dyDescent="0.25">
      <c r="A173">
        <v>343.2</v>
      </c>
      <c r="B173">
        <v>1.4970000000000001</v>
      </c>
      <c r="C173" s="1">
        <v>0.72391203703703699</v>
      </c>
      <c r="D173" s="2">
        <v>43082</v>
      </c>
      <c r="G173">
        <f t="shared" si="4"/>
        <v>1.3126054443402438E-6</v>
      </c>
      <c r="I173">
        <f t="shared" si="5"/>
        <v>-13.543496507162653</v>
      </c>
    </row>
    <row r="174" spans="1:9" x14ac:dyDescent="0.25">
      <c r="A174">
        <v>345.2</v>
      </c>
      <c r="B174">
        <v>1.4990000000000001</v>
      </c>
      <c r="C174" s="1">
        <v>0.72393518518518529</v>
      </c>
      <c r="D174" s="2">
        <v>43082</v>
      </c>
      <c r="G174">
        <f t="shared" si="4"/>
        <v>1.3036102520579669E-6</v>
      </c>
      <c r="I174">
        <f t="shared" si="5"/>
        <v>-13.550373025593887</v>
      </c>
    </row>
    <row r="175" spans="1:9" x14ac:dyDescent="0.25">
      <c r="A175">
        <v>347.2</v>
      </c>
      <c r="B175">
        <v>1.5</v>
      </c>
      <c r="C175" s="1">
        <v>0.72395833333333337</v>
      </c>
      <c r="D175" s="2">
        <v>43082</v>
      </c>
      <c r="G175">
        <f t="shared" si="4"/>
        <v>1.2991171555135684E-6</v>
      </c>
      <c r="I175">
        <f t="shared" si="5"/>
        <v>-13.553825635340617</v>
      </c>
    </row>
    <row r="176" spans="1:9" x14ac:dyDescent="0.25">
      <c r="A176">
        <v>349.2</v>
      </c>
      <c r="B176">
        <v>1.502</v>
      </c>
      <c r="C176" s="1">
        <v>0.72398148148148145</v>
      </c>
      <c r="D176" s="2">
        <v>43082</v>
      </c>
      <c r="G176">
        <f t="shared" si="4"/>
        <v>1.2901399416355821E-6</v>
      </c>
      <c r="I176">
        <f t="shared" si="5"/>
        <v>-13.56075986358638</v>
      </c>
    </row>
    <row r="177" spans="1:9" x14ac:dyDescent="0.25">
      <c r="A177">
        <v>351.2</v>
      </c>
      <c r="B177">
        <v>1.504</v>
      </c>
      <c r="C177" s="1">
        <v>0.72400462962962964</v>
      </c>
      <c r="D177" s="2">
        <v>43082</v>
      </c>
      <c r="G177">
        <f t="shared" si="4"/>
        <v>1.2811746734881727E-6</v>
      </c>
      <c r="I177">
        <f t="shared" si="5"/>
        <v>-13.567733187211841</v>
      </c>
    </row>
    <row r="178" spans="1:9" x14ac:dyDescent="0.25">
      <c r="A178">
        <v>353.2</v>
      </c>
      <c r="B178">
        <v>1.504</v>
      </c>
      <c r="C178" s="1">
        <v>0.72402777777777771</v>
      </c>
      <c r="D178" s="2">
        <v>43082</v>
      </c>
      <c r="G178">
        <f t="shared" si="4"/>
        <v>1.2811746734881727E-6</v>
      </c>
      <c r="I178">
        <f t="shared" si="5"/>
        <v>-13.567733187211841</v>
      </c>
    </row>
    <row r="179" spans="1:9" x14ac:dyDescent="0.25">
      <c r="A179">
        <v>355.2</v>
      </c>
      <c r="B179">
        <v>1.506</v>
      </c>
      <c r="C179" s="1">
        <v>0.7240509259259259</v>
      </c>
      <c r="D179" s="2">
        <v>43082</v>
      </c>
      <c r="G179">
        <f t="shared" si="4"/>
        <v>1.2722213193218776E-6</v>
      </c>
      <c r="I179">
        <f t="shared" si="5"/>
        <v>-13.574746115003824</v>
      </c>
    </row>
    <row r="180" spans="1:9" x14ac:dyDescent="0.25">
      <c r="A180">
        <v>357.2</v>
      </c>
      <c r="B180">
        <v>1.5069999999999999</v>
      </c>
      <c r="C180" s="1">
        <v>0.72407407407407398</v>
      </c>
      <c r="D180" s="2">
        <v>43082</v>
      </c>
      <c r="G180">
        <f t="shared" si="4"/>
        <v>1.2677491000945225E-6</v>
      </c>
      <c r="I180">
        <f t="shared" si="5"/>
        <v>-13.578267592116124</v>
      </c>
    </row>
    <row r="181" spans="1:9" x14ac:dyDescent="0.25">
      <c r="A181">
        <v>359.2</v>
      </c>
      <c r="B181">
        <v>1.5089999999999999</v>
      </c>
      <c r="C181" s="1">
        <v>0.72409722222222228</v>
      </c>
      <c r="D181" s="2">
        <v>43082</v>
      </c>
      <c r="G181">
        <f t="shared" si="4"/>
        <v>1.2588135576459864E-6</v>
      </c>
      <c r="I181">
        <f t="shared" si="5"/>
        <v>-13.585340901520238</v>
      </c>
    </row>
    <row r="182" spans="1:9" x14ac:dyDescent="0.25">
      <c r="A182">
        <v>361.2</v>
      </c>
      <c r="B182">
        <v>1.51</v>
      </c>
      <c r="C182" s="1">
        <v>0.72412037037037036</v>
      </c>
      <c r="D182" s="2">
        <v>43082</v>
      </c>
      <c r="G182">
        <f t="shared" si="4"/>
        <v>1.2543502265661402E-6</v>
      </c>
      <c r="I182">
        <f t="shared" si="5"/>
        <v>-13.588892867214241</v>
      </c>
    </row>
    <row r="183" spans="1:9" x14ac:dyDescent="0.25">
      <c r="A183">
        <v>363.2</v>
      </c>
      <c r="B183">
        <v>1.512</v>
      </c>
      <c r="C183" s="1">
        <v>0.72414351851851855</v>
      </c>
      <c r="D183" s="2">
        <v>43082</v>
      </c>
      <c r="G183">
        <f t="shared" si="4"/>
        <v>1.2454324251071342E-6</v>
      </c>
      <c r="I183">
        <f t="shared" si="5"/>
        <v>-13.596027758949177</v>
      </c>
    </row>
    <row r="184" spans="1:9" x14ac:dyDescent="0.25">
      <c r="A184">
        <v>365.2</v>
      </c>
      <c r="B184">
        <v>1.514</v>
      </c>
      <c r="C184" s="1">
        <v>0.72416666666666663</v>
      </c>
      <c r="D184" s="2">
        <v>43082</v>
      </c>
      <c r="G184">
        <f t="shared" si="4"/>
        <v>1.2365264118887874E-6</v>
      </c>
      <c r="I184">
        <f t="shared" si="5"/>
        <v>-13.603204390011863</v>
      </c>
    </row>
    <row r="185" spans="1:9" x14ac:dyDescent="0.25">
      <c r="A185">
        <v>367.2</v>
      </c>
      <c r="B185">
        <v>1.514</v>
      </c>
      <c r="C185" s="1">
        <v>0.72418981481481481</v>
      </c>
      <c r="D185" s="2">
        <v>43082</v>
      </c>
      <c r="G185">
        <f t="shared" si="4"/>
        <v>1.2365264118887874E-6</v>
      </c>
      <c r="I185">
        <f t="shared" si="5"/>
        <v>-13.603204390011863</v>
      </c>
    </row>
    <row r="186" spans="1:9" x14ac:dyDescent="0.25">
      <c r="A186">
        <v>369.2</v>
      </c>
      <c r="B186">
        <v>1.516</v>
      </c>
      <c r="C186" s="1">
        <v>0.72421296296296289</v>
      </c>
      <c r="D186" s="2">
        <v>43082</v>
      </c>
      <c r="G186">
        <f t="shared" si="4"/>
        <v>1.2276321557870158E-6</v>
      </c>
      <c r="I186">
        <f t="shared" si="5"/>
        <v>-13.610423320517318</v>
      </c>
    </row>
    <row r="187" spans="1:9" x14ac:dyDescent="0.25">
      <c r="A187">
        <v>371.2</v>
      </c>
      <c r="B187">
        <v>1.5169999999999999</v>
      </c>
      <c r="C187" s="1">
        <v>0.72423611111111119</v>
      </c>
      <c r="D187" s="2">
        <v>43082</v>
      </c>
      <c r="G187">
        <f t="shared" si="4"/>
        <v>1.2231894269622499E-6</v>
      </c>
      <c r="I187">
        <f t="shared" si="5"/>
        <v>-13.614048826121165</v>
      </c>
    </row>
    <row r="188" spans="1:9" x14ac:dyDescent="0.25">
      <c r="A188">
        <v>373.2</v>
      </c>
      <c r="B188">
        <v>1.5189999999999999</v>
      </c>
      <c r="C188" s="1">
        <v>0.72425925925925927</v>
      </c>
      <c r="D188" s="2">
        <v>43082</v>
      </c>
      <c r="G188">
        <f t="shared" si="4"/>
        <v>1.2143127484467991E-6</v>
      </c>
      <c r="I188">
        <f t="shared" si="5"/>
        <v>-13.621332280344367</v>
      </c>
    </row>
    <row r="189" spans="1:9" x14ac:dyDescent="0.25">
      <c r="A189">
        <v>375.2</v>
      </c>
      <c r="B189">
        <v>1.52</v>
      </c>
      <c r="C189" s="1">
        <v>0.72428240740740746</v>
      </c>
      <c r="D189" s="2">
        <v>43082</v>
      </c>
      <c r="G189">
        <f t="shared" si="4"/>
        <v>1.2098787910517371E-6</v>
      </c>
      <c r="I189">
        <f t="shared" si="5"/>
        <v>-13.624990376057758</v>
      </c>
    </row>
    <row r="190" spans="1:9" x14ac:dyDescent="0.25">
      <c r="A190">
        <v>377.2</v>
      </c>
      <c r="B190">
        <v>1.5209999999999999</v>
      </c>
      <c r="C190" s="1">
        <v>0.72430555555555554</v>
      </c>
      <c r="D190" s="2">
        <v>43082</v>
      </c>
      <c r="G190">
        <f t="shared" si="4"/>
        <v>1.2054477497748717E-6</v>
      </c>
      <c r="I190">
        <f t="shared" si="5"/>
        <v>-13.628659483462478</v>
      </c>
    </row>
    <row r="191" spans="1:9" x14ac:dyDescent="0.25">
      <c r="A191">
        <v>379.2</v>
      </c>
      <c r="B191">
        <v>1.5229999999999999</v>
      </c>
      <c r="C191" s="1">
        <v>0.72432870370370372</v>
      </c>
      <c r="D191" s="2">
        <v>43082</v>
      </c>
      <c r="G191">
        <f t="shared" si="4"/>
        <v>1.1965944002504155E-6</v>
      </c>
      <c r="I191">
        <f t="shared" si="5"/>
        <v>-13.636031035718615</v>
      </c>
    </row>
    <row r="192" spans="1:9" x14ac:dyDescent="0.25">
      <c r="A192">
        <v>381.2</v>
      </c>
      <c r="B192">
        <v>1.5249999999999999</v>
      </c>
      <c r="C192" s="1">
        <v>0.7243518518518518</v>
      </c>
      <c r="D192" s="2">
        <v>43082</v>
      </c>
      <c r="G192">
        <f t="shared" si="4"/>
        <v>1.1877526692982242E-6</v>
      </c>
      <c r="I192">
        <f t="shared" si="5"/>
        <v>-13.64344754952495</v>
      </c>
    </row>
    <row r="193" spans="1:9" x14ac:dyDescent="0.25">
      <c r="A193">
        <v>383.2</v>
      </c>
      <c r="B193">
        <v>1.5249999999999999</v>
      </c>
      <c r="C193" s="1">
        <v>0.7243750000000001</v>
      </c>
      <c r="D193" s="2">
        <v>43082</v>
      </c>
      <c r="G193">
        <f t="shared" si="4"/>
        <v>1.1877526692982242E-6</v>
      </c>
      <c r="I193">
        <f t="shared" si="5"/>
        <v>-13.64344754952495</v>
      </c>
    </row>
    <row r="194" spans="1:9" x14ac:dyDescent="0.25">
      <c r="A194">
        <v>385.2</v>
      </c>
      <c r="B194">
        <v>1.5269999999999999</v>
      </c>
      <c r="C194" s="1">
        <v>0.72439814814814818</v>
      </c>
      <c r="D194" s="2">
        <v>43082</v>
      </c>
      <c r="G194">
        <f t="shared" si="4"/>
        <v>1.1789225264633158E-6</v>
      </c>
      <c r="I194">
        <f t="shared" si="5"/>
        <v>-13.65090964979516</v>
      </c>
    </row>
    <row r="195" spans="1:9" x14ac:dyDescent="0.25">
      <c r="A195">
        <v>387.2</v>
      </c>
      <c r="B195">
        <v>1.528</v>
      </c>
      <c r="C195" s="1">
        <v>0.72442129629629637</v>
      </c>
      <c r="D195" s="2">
        <v>43082</v>
      </c>
      <c r="G195">
        <f t="shared" ref="G195:G258" si="6">LOG(1.819/B195)/64460.268</f>
        <v>1.1745117911053739E-6</v>
      </c>
      <c r="I195">
        <f t="shared" ref="I195:I258" si="7">LN(G195)</f>
        <v>-13.654657993642516</v>
      </c>
    </row>
    <row r="196" spans="1:9" x14ac:dyDescent="0.25">
      <c r="A196">
        <v>389.2</v>
      </c>
      <c r="B196">
        <v>1.5289999999999999</v>
      </c>
      <c r="C196" s="1">
        <v>0.72444444444444445</v>
      </c>
      <c r="D196" s="2">
        <v>43082</v>
      </c>
      <c r="G196">
        <f t="shared" si="6"/>
        <v>1.1701039414102884E-6</v>
      </c>
      <c r="I196">
        <f t="shared" si="7"/>
        <v>-13.65841797428833</v>
      </c>
    </row>
    <row r="197" spans="1:9" x14ac:dyDescent="0.25">
      <c r="A197">
        <v>391.2</v>
      </c>
      <c r="B197">
        <v>1.5309999999999999</v>
      </c>
      <c r="C197" s="1">
        <v>0.72446759259259252</v>
      </c>
      <c r="D197" s="2">
        <v>43082</v>
      </c>
      <c r="G197">
        <f t="shared" si="6"/>
        <v>1.1612968839227065E-6</v>
      </c>
      <c r="I197">
        <f t="shared" si="7"/>
        <v>-13.665973173964719</v>
      </c>
    </row>
    <row r="198" spans="1:9" x14ac:dyDescent="0.25">
      <c r="A198">
        <v>393.2</v>
      </c>
      <c r="B198">
        <v>1.5329999999999999</v>
      </c>
      <c r="C198" s="1">
        <v>0.72449074074074071</v>
      </c>
      <c r="D198" s="2">
        <v>43082</v>
      </c>
      <c r="G198">
        <f t="shared" si="6"/>
        <v>1.1525013239024766E-6</v>
      </c>
      <c r="I198">
        <f t="shared" si="7"/>
        <v>-13.673575913353945</v>
      </c>
    </row>
    <row r="199" spans="1:9" x14ac:dyDescent="0.25">
      <c r="A199">
        <v>395.2</v>
      </c>
      <c r="B199">
        <v>1.534</v>
      </c>
      <c r="C199" s="1">
        <v>0.72451388888888879</v>
      </c>
      <c r="D199" s="2">
        <v>43082</v>
      </c>
      <c r="G199">
        <f t="shared" si="6"/>
        <v>1.1481078460691697E-6</v>
      </c>
      <c r="I199">
        <f t="shared" si="7"/>
        <v>-13.677395321910263</v>
      </c>
    </row>
    <row r="200" spans="1:9" x14ac:dyDescent="0.25">
      <c r="A200">
        <v>397.2</v>
      </c>
      <c r="B200">
        <v>1.534</v>
      </c>
      <c r="C200" s="1">
        <v>0.72453703703703709</v>
      </c>
      <c r="D200" s="2">
        <v>43082</v>
      </c>
      <c r="G200">
        <f t="shared" si="6"/>
        <v>1.1481078460691697E-6</v>
      </c>
      <c r="I200">
        <f t="shared" si="7"/>
        <v>-13.677395321910263</v>
      </c>
    </row>
    <row r="201" spans="1:9" x14ac:dyDescent="0.25">
      <c r="A201">
        <v>399.2</v>
      </c>
      <c r="B201">
        <v>1.536</v>
      </c>
      <c r="C201" s="1">
        <v>0.72456018518518517</v>
      </c>
      <c r="D201" s="2">
        <v>43082</v>
      </c>
      <c r="G201">
        <f t="shared" si="6"/>
        <v>1.1393294760733904E-6</v>
      </c>
      <c r="I201">
        <f t="shared" si="7"/>
        <v>-13.685070647485917</v>
      </c>
    </row>
    <row r="202" spans="1:9" x14ac:dyDescent="0.25">
      <c r="A202">
        <v>401.2</v>
      </c>
      <c r="B202">
        <v>1.5369999999999999</v>
      </c>
      <c r="C202" s="1">
        <v>0.72458333333333336</v>
      </c>
      <c r="D202" s="2">
        <v>43082</v>
      </c>
      <c r="G202">
        <f t="shared" si="6"/>
        <v>1.1349445764596956E-6</v>
      </c>
      <c r="I202">
        <f t="shared" si="7"/>
        <v>-13.688926739536239</v>
      </c>
    </row>
    <row r="203" spans="1:9" x14ac:dyDescent="0.25">
      <c r="A203">
        <v>403.2</v>
      </c>
      <c r="B203">
        <v>1.538</v>
      </c>
      <c r="C203" s="1">
        <v>0.72460648148148143</v>
      </c>
      <c r="D203" s="2">
        <v>43082</v>
      </c>
      <c r="G203">
        <f t="shared" si="6"/>
        <v>1.1305625288134278E-6</v>
      </c>
      <c r="I203">
        <f t="shared" si="7"/>
        <v>-13.692795235998636</v>
      </c>
    </row>
    <row r="204" spans="1:9" x14ac:dyDescent="0.25">
      <c r="A204">
        <v>405.2</v>
      </c>
      <c r="B204">
        <v>1.54</v>
      </c>
      <c r="C204" s="1">
        <v>0.72462962962962962</v>
      </c>
      <c r="D204" s="2">
        <v>43082</v>
      </c>
      <c r="G204">
        <f t="shared" si="6"/>
        <v>1.1218069746005473E-6</v>
      </c>
      <c r="I204">
        <f t="shared" si="7"/>
        <v>-13.700569802561722</v>
      </c>
    </row>
    <row r="205" spans="1:9" x14ac:dyDescent="0.25">
      <c r="A205">
        <v>407.2</v>
      </c>
      <c r="B205">
        <v>1.542</v>
      </c>
      <c r="C205" s="1">
        <v>0.7246527777777777</v>
      </c>
      <c r="D205" s="2">
        <v>43082</v>
      </c>
      <c r="G205">
        <f t="shared" si="6"/>
        <v>1.1130627838616095E-6</v>
      </c>
      <c r="I205">
        <f t="shared" si="7"/>
        <v>-13.708395077682663</v>
      </c>
    </row>
    <row r="206" spans="1:9" x14ac:dyDescent="0.25">
      <c r="A206">
        <v>409.2</v>
      </c>
      <c r="B206">
        <v>1.5429999999999999</v>
      </c>
      <c r="C206" s="1">
        <v>0.724675925925926</v>
      </c>
      <c r="D206" s="2">
        <v>43082</v>
      </c>
      <c r="G206">
        <f t="shared" si="6"/>
        <v>1.1086949405847224E-6</v>
      </c>
      <c r="I206">
        <f t="shared" si="7"/>
        <v>-13.712326963554794</v>
      </c>
    </row>
    <row r="207" spans="1:9" x14ac:dyDescent="0.25">
      <c r="A207">
        <v>411.2</v>
      </c>
      <c r="B207">
        <v>1.544</v>
      </c>
      <c r="C207" s="1">
        <v>0.72469907407407408</v>
      </c>
      <c r="D207" s="2">
        <v>43082</v>
      </c>
      <c r="G207">
        <f t="shared" si="6"/>
        <v>1.1043299271384693E-6</v>
      </c>
      <c r="I207">
        <f t="shared" si="7"/>
        <v>-13.716271807709539</v>
      </c>
    </row>
    <row r="208" spans="1:9" x14ac:dyDescent="0.25">
      <c r="A208">
        <v>413.2</v>
      </c>
      <c r="B208">
        <v>1.5449999999999999</v>
      </c>
      <c r="C208" s="1">
        <v>0.72472222222222227</v>
      </c>
      <c r="D208" s="2">
        <v>43082</v>
      </c>
      <c r="G208">
        <f t="shared" si="6"/>
        <v>1.0999677398584531E-6</v>
      </c>
      <c r="I208">
        <f t="shared" si="7"/>
        <v>-13.720229705991413</v>
      </c>
    </row>
    <row r="209" spans="1:9" x14ac:dyDescent="0.25">
      <c r="A209">
        <v>415.2</v>
      </c>
      <c r="B209">
        <v>1.546</v>
      </c>
      <c r="C209" s="1">
        <v>0.72474537037037035</v>
      </c>
      <c r="D209" s="2">
        <v>43082</v>
      </c>
      <c r="G209">
        <f t="shared" si="6"/>
        <v>1.0956083750873862E-6</v>
      </c>
      <c r="I209">
        <f t="shared" si="7"/>
        <v>-13.724200755293728</v>
      </c>
    </row>
    <row r="210" spans="1:9" x14ac:dyDescent="0.25">
      <c r="A210">
        <v>417.2</v>
      </c>
      <c r="B210">
        <v>1.5469999999999999</v>
      </c>
      <c r="C210" s="1">
        <v>0.72476851851851853</v>
      </c>
      <c r="D210" s="2">
        <v>43082</v>
      </c>
      <c r="G210">
        <f t="shared" si="6"/>
        <v>1.0912518291750827E-6</v>
      </c>
      <c r="I210">
        <f t="shared" si="7"/>
        <v>-13.728185053573997</v>
      </c>
    </row>
    <row r="211" spans="1:9" x14ac:dyDescent="0.25">
      <c r="A211">
        <v>419.2</v>
      </c>
      <c r="B211">
        <v>1.548</v>
      </c>
      <c r="C211" s="1">
        <v>0.72479166666666661</v>
      </c>
      <c r="D211" s="2">
        <v>43082</v>
      </c>
      <c r="G211">
        <f t="shared" si="6"/>
        <v>1.0868980984784265E-6</v>
      </c>
      <c r="I211">
        <f t="shared" si="7"/>
        <v>-13.732182699869622</v>
      </c>
    </row>
    <row r="212" spans="1:9" x14ac:dyDescent="0.25">
      <c r="A212">
        <v>421.2</v>
      </c>
      <c r="B212">
        <v>1.55</v>
      </c>
      <c r="C212" s="1">
        <v>0.72481481481481491</v>
      </c>
      <c r="D212" s="2">
        <v>43082</v>
      </c>
      <c r="G212">
        <f t="shared" si="6"/>
        <v>1.0781990681948778E-6</v>
      </c>
      <c r="I212">
        <f t="shared" si="7"/>
        <v>-13.740218438152109</v>
      </c>
    </row>
    <row r="213" spans="1:9" x14ac:dyDescent="0.25">
      <c r="A213">
        <v>423.2</v>
      </c>
      <c r="B213">
        <v>1.5509999999999999</v>
      </c>
      <c r="C213" s="1">
        <v>0.72483796296296299</v>
      </c>
      <c r="D213" s="2">
        <v>43082</v>
      </c>
      <c r="G213">
        <f t="shared" si="6"/>
        <v>1.0738537613569747E-6</v>
      </c>
      <c r="I213">
        <f t="shared" si="7"/>
        <v>-13.744256733758464</v>
      </c>
    </row>
    <row r="214" spans="1:9" x14ac:dyDescent="0.25">
      <c r="A214">
        <v>425.2</v>
      </c>
      <c r="B214">
        <v>1.552</v>
      </c>
      <c r="C214" s="1">
        <v>0.72486111111111118</v>
      </c>
      <c r="D214" s="2">
        <v>43082</v>
      </c>
      <c r="G214">
        <f t="shared" si="6"/>
        <v>1.0695112552326634E-6</v>
      </c>
      <c r="I214">
        <f t="shared" si="7"/>
        <v>-13.748308784652618</v>
      </c>
    </row>
    <row r="215" spans="1:9" x14ac:dyDescent="0.25">
      <c r="A215">
        <v>427.2</v>
      </c>
      <c r="B215">
        <v>1.5529999999999999</v>
      </c>
      <c r="C215" s="1">
        <v>0.72488425925925926</v>
      </c>
      <c r="D215" s="2">
        <v>43082</v>
      </c>
      <c r="G215">
        <f t="shared" si="6"/>
        <v>1.0651715462139418E-6</v>
      </c>
      <c r="I215">
        <f t="shared" si="7"/>
        <v>-13.752374695517052</v>
      </c>
    </row>
    <row r="216" spans="1:9" x14ac:dyDescent="0.25">
      <c r="A216">
        <v>429.2</v>
      </c>
      <c r="B216">
        <v>1.554</v>
      </c>
      <c r="C216" s="1">
        <v>0.72490740740740733</v>
      </c>
      <c r="D216" s="2">
        <v>43082</v>
      </c>
      <c r="G216">
        <f t="shared" si="6"/>
        <v>1.0608346306997677E-6</v>
      </c>
      <c r="I216">
        <f t="shared" si="7"/>
        <v>-13.756454572214562</v>
      </c>
    </row>
    <row r="217" spans="1:9" x14ac:dyDescent="0.25">
      <c r="A217">
        <v>431.2</v>
      </c>
      <c r="B217">
        <v>1.556</v>
      </c>
      <c r="C217" s="1">
        <v>0.72493055555555552</v>
      </c>
      <c r="D217" s="2">
        <v>43082</v>
      </c>
      <c r="G217">
        <f t="shared" si="6"/>
        <v>1.0521691658156535E-6</v>
      </c>
      <c r="I217">
        <f t="shared" si="7"/>
        <v>-13.764656652569059</v>
      </c>
    </row>
    <row r="218" spans="1:9" x14ac:dyDescent="0.25">
      <c r="A218">
        <v>433.2</v>
      </c>
      <c r="B218">
        <v>1.5569999999999999</v>
      </c>
      <c r="C218" s="1">
        <v>0.7249537037037036</v>
      </c>
      <c r="D218" s="2">
        <v>43082</v>
      </c>
      <c r="G218">
        <f t="shared" si="6"/>
        <v>1.0478406092783123E-6</v>
      </c>
      <c r="I218">
        <f t="shared" si="7"/>
        <v>-13.768779074015628</v>
      </c>
    </row>
    <row r="219" spans="1:9" x14ac:dyDescent="0.25">
      <c r="A219">
        <v>435.2</v>
      </c>
      <c r="B219">
        <v>1.5589999999999999</v>
      </c>
      <c r="C219" s="1">
        <v>0.7249768518518519</v>
      </c>
      <c r="D219" s="2">
        <v>43082</v>
      </c>
      <c r="G219">
        <f t="shared" si="6"/>
        <v>1.0391918301463139E-6</v>
      </c>
      <c r="I219">
        <f t="shared" si="7"/>
        <v>-13.777067233296911</v>
      </c>
    </row>
    <row r="220" spans="1:9" x14ac:dyDescent="0.25">
      <c r="A220">
        <v>437.2</v>
      </c>
      <c r="B220">
        <v>1.56</v>
      </c>
      <c r="C220" s="1">
        <v>0.72499999999999998</v>
      </c>
      <c r="D220" s="2">
        <v>43082</v>
      </c>
      <c r="G220">
        <f t="shared" si="6"/>
        <v>1.0348716004255819E-6</v>
      </c>
      <c r="I220">
        <f t="shared" si="7"/>
        <v>-13.781233196502541</v>
      </c>
    </row>
    <row r="221" spans="1:9" x14ac:dyDescent="0.25">
      <c r="A221">
        <v>439.2</v>
      </c>
      <c r="B221">
        <v>1.5609999999999999</v>
      </c>
      <c r="C221" s="1">
        <v>0.72502314814814817</v>
      </c>
      <c r="D221" s="2">
        <v>43082</v>
      </c>
      <c r="G221">
        <f t="shared" si="6"/>
        <v>1.0305541391957302E-6</v>
      </c>
      <c r="I221">
        <f t="shared" si="7"/>
        <v>-13.785413901173268</v>
      </c>
    </row>
    <row r="222" spans="1:9" x14ac:dyDescent="0.25">
      <c r="A222">
        <v>441.2</v>
      </c>
      <c r="B222">
        <v>1.5620000000000001</v>
      </c>
      <c r="C222" s="1">
        <v>0.72504629629629624</v>
      </c>
      <c r="D222" s="2">
        <v>43082</v>
      </c>
      <c r="G222">
        <f t="shared" si="6"/>
        <v>1.0262394429108174E-6</v>
      </c>
      <c r="I222">
        <f t="shared" si="7"/>
        <v>-13.7896094632867</v>
      </c>
    </row>
    <row r="223" spans="1:9" x14ac:dyDescent="0.25">
      <c r="A223">
        <v>443.2</v>
      </c>
      <c r="B223">
        <v>1.5629999999999999</v>
      </c>
      <c r="C223" s="1">
        <v>0.72506944444444443</v>
      </c>
      <c r="D223" s="2">
        <v>43082</v>
      </c>
      <c r="G223">
        <f t="shared" si="6"/>
        <v>1.0219275080317182E-6</v>
      </c>
      <c r="I223">
        <f t="shared" si="7"/>
        <v>-13.793820000174332</v>
      </c>
    </row>
    <row r="224" spans="1:9" x14ac:dyDescent="0.25">
      <c r="A224">
        <v>445.2</v>
      </c>
      <c r="B224">
        <v>1.5640000000000001</v>
      </c>
      <c r="C224" s="1">
        <v>0.72509259259259251</v>
      </c>
      <c r="D224" s="2">
        <v>43082</v>
      </c>
      <c r="G224">
        <f t="shared" si="6"/>
        <v>1.0176183310260875E-6</v>
      </c>
      <c r="I224">
        <f t="shared" si="7"/>
        <v>-13.798045630542765</v>
      </c>
    </row>
    <row r="225" spans="1:9" x14ac:dyDescent="0.25">
      <c r="A225">
        <v>447.2</v>
      </c>
      <c r="B225">
        <v>1.5649999999999999</v>
      </c>
      <c r="C225" s="1">
        <v>0.72511574074074081</v>
      </c>
      <c r="D225" s="2">
        <v>43082</v>
      </c>
      <c r="G225">
        <f t="shared" si="6"/>
        <v>1.0133119083683658E-6</v>
      </c>
      <c r="I225">
        <f t="shared" si="7"/>
        <v>-13.802286474495304</v>
      </c>
    </row>
    <row r="226" spans="1:9" x14ac:dyDescent="0.25">
      <c r="A226">
        <v>449.2</v>
      </c>
      <c r="B226">
        <v>1.5660000000000001</v>
      </c>
      <c r="C226" s="1">
        <v>0.72513888888888889</v>
      </c>
      <c r="D226" s="2">
        <v>43082</v>
      </c>
      <c r="G226">
        <f t="shared" si="6"/>
        <v>1.0090082365397383E-6</v>
      </c>
      <c r="I226">
        <f t="shared" si="7"/>
        <v>-13.806542653554031</v>
      </c>
    </row>
    <row r="227" spans="1:9" x14ac:dyDescent="0.25">
      <c r="A227">
        <v>451.2</v>
      </c>
      <c r="B227">
        <v>1.5680000000000001</v>
      </c>
      <c r="C227" s="1">
        <v>0.72516203703703708</v>
      </c>
      <c r="D227" s="2">
        <v>43082</v>
      </c>
      <c r="G227">
        <f t="shared" si="6"/>
        <v>1.0004091313282151E-6</v>
      </c>
      <c r="I227">
        <f t="shared" si="7"/>
        <v>-13.815101510307461</v>
      </c>
    </row>
    <row r="228" spans="1:9" x14ac:dyDescent="0.25">
      <c r="A228">
        <v>453.2</v>
      </c>
      <c r="B228">
        <v>1.569</v>
      </c>
      <c r="C228" s="1">
        <v>0.72518518518518515</v>
      </c>
      <c r="D228" s="2">
        <v>43082</v>
      </c>
      <c r="G228">
        <f t="shared" si="6"/>
        <v>9.9611369094132316E-7</v>
      </c>
      <c r="I228">
        <f t="shared" si="7"/>
        <v>-13.819404438344698</v>
      </c>
    </row>
    <row r="229" spans="1:9" x14ac:dyDescent="0.25">
      <c r="A229">
        <v>455.2</v>
      </c>
      <c r="B229">
        <v>1.57</v>
      </c>
      <c r="C229" s="1">
        <v>0.72520833333333334</v>
      </c>
      <c r="D229" s="2">
        <v>43082</v>
      </c>
      <c r="G229">
        <f t="shared" si="6"/>
        <v>9.9182098737550662E-7</v>
      </c>
      <c r="I229">
        <f t="shared" si="7"/>
        <v>-13.823723202220421</v>
      </c>
    </row>
    <row r="230" spans="1:9" x14ac:dyDescent="0.25">
      <c r="A230">
        <v>457.2</v>
      </c>
      <c r="B230">
        <v>1.571</v>
      </c>
      <c r="C230" s="1">
        <v>0.72523148148148142</v>
      </c>
      <c r="D230" s="2">
        <v>43082</v>
      </c>
      <c r="G230">
        <f t="shared" si="6"/>
        <v>9.8753101714547985E-7</v>
      </c>
      <c r="I230">
        <f t="shared" si="7"/>
        <v>-13.828057930896836</v>
      </c>
    </row>
    <row r="231" spans="1:9" x14ac:dyDescent="0.25">
      <c r="A231">
        <v>459.2</v>
      </c>
      <c r="B231">
        <v>1.5720000000000001</v>
      </c>
      <c r="C231" s="1">
        <v>0.72525462962962972</v>
      </c>
      <c r="D231" s="2">
        <v>43082</v>
      </c>
      <c r="G231">
        <f t="shared" si="6"/>
        <v>9.8324377677260728E-7</v>
      </c>
      <c r="I231">
        <f t="shared" si="7"/>
        <v>-13.832408754896722</v>
      </c>
    </row>
    <row r="232" spans="1:9" x14ac:dyDescent="0.25">
      <c r="A232">
        <v>461.2</v>
      </c>
      <c r="B232">
        <v>1.573</v>
      </c>
      <c r="C232" s="1">
        <v>0.7252777777777778</v>
      </c>
      <c r="D232" s="2">
        <v>43082</v>
      </c>
      <c r="G232">
        <f t="shared" si="6"/>
        <v>9.7895926278489514E-7</v>
      </c>
      <c r="I232">
        <f t="shared" si="7"/>
        <v>-13.836775806328758</v>
      </c>
    </row>
    <row r="233" spans="1:9" x14ac:dyDescent="0.25">
      <c r="A233">
        <v>463.2</v>
      </c>
      <c r="B233">
        <v>1.5740000000000001</v>
      </c>
      <c r="C233" s="1">
        <v>0.72530092592592599</v>
      </c>
      <c r="D233" s="2">
        <v>43082</v>
      </c>
      <c r="G233">
        <f t="shared" si="6"/>
        <v>9.7467747171696222E-7</v>
      </c>
      <c r="I233">
        <f t="shared" si="7"/>
        <v>-13.841159218913385</v>
      </c>
    </row>
    <row r="234" spans="1:9" x14ac:dyDescent="0.25">
      <c r="A234">
        <v>465.2</v>
      </c>
      <c r="B234">
        <v>1.5760000000000001</v>
      </c>
      <c r="C234" s="1">
        <v>0.72532407407407407</v>
      </c>
      <c r="D234" s="2">
        <v>43082</v>
      </c>
      <c r="G234">
        <f t="shared" si="6"/>
        <v>9.6612204451193091E-7</v>
      </c>
      <c r="I234">
        <f t="shared" si="7"/>
        <v>-13.849975670639665</v>
      </c>
    </row>
    <row r="235" spans="1:9" x14ac:dyDescent="0.25">
      <c r="A235">
        <v>467.2</v>
      </c>
      <c r="B235">
        <v>1.577</v>
      </c>
      <c r="C235" s="1">
        <v>0.72534722222222225</v>
      </c>
      <c r="D235" s="2">
        <v>43082</v>
      </c>
      <c r="G235">
        <f t="shared" si="6"/>
        <v>9.6184840147702648E-7</v>
      </c>
      <c r="I235">
        <f t="shared" si="7"/>
        <v>-13.85440898552103</v>
      </c>
    </row>
    <row r="236" spans="1:9" x14ac:dyDescent="0.25">
      <c r="A236">
        <v>469.2</v>
      </c>
      <c r="B236">
        <v>1.577</v>
      </c>
      <c r="C236" s="1">
        <v>0.72537037037037033</v>
      </c>
      <c r="D236" s="2">
        <v>43082</v>
      </c>
      <c r="G236">
        <f t="shared" si="6"/>
        <v>9.6184840147702648E-7</v>
      </c>
      <c r="I236">
        <f t="shared" si="7"/>
        <v>-13.85440898552103</v>
      </c>
    </row>
    <row r="237" spans="1:9" x14ac:dyDescent="0.25">
      <c r="A237">
        <v>471.2</v>
      </c>
      <c r="B237">
        <v>1.579</v>
      </c>
      <c r="C237" s="1">
        <v>0.72539351851851841</v>
      </c>
      <c r="D237" s="2">
        <v>43082</v>
      </c>
      <c r="G237">
        <f t="shared" si="6"/>
        <v>9.5330923934708646E-7</v>
      </c>
      <c r="I237">
        <f t="shared" si="7"/>
        <v>-13.863326495532148</v>
      </c>
    </row>
    <row r="238" spans="1:9" x14ac:dyDescent="0.25">
      <c r="A238">
        <v>473.2</v>
      </c>
      <c r="B238">
        <v>1.579</v>
      </c>
      <c r="C238" s="1">
        <v>0.72541666666666671</v>
      </c>
      <c r="D238" s="2">
        <v>43082</v>
      </c>
      <c r="G238">
        <f t="shared" si="6"/>
        <v>9.5330923934708646E-7</v>
      </c>
      <c r="I238">
        <f t="shared" si="7"/>
        <v>-13.863326495532148</v>
      </c>
    </row>
    <row r="239" spans="1:9" x14ac:dyDescent="0.25">
      <c r="A239">
        <v>475.2</v>
      </c>
      <c r="B239">
        <v>1.581</v>
      </c>
      <c r="C239" s="1">
        <v>0.72543981481481479</v>
      </c>
      <c r="D239" s="2">
        <v>43082</v>
      </c>
      <c r="G239">
        <f t="shared" si="6"/>
        <v>9.4478088628602286E-7</v>
      </c>
      <c r="I239">
        <f t="shared" si="7"/>
        <v>-13.872312802701826</v>
      </c>
    </row>
    <row r="240" spans="1:9" x14ac:dyDescent="0.25">
      <c r="A240">
        <v>477.2</v>
      </c>
      <c r="B240">
        <v>1.5820000000000001</v>
      </c>
      <c r="C240" s="1">
        <v>0.72546296296296298</v>
      </c>
      <c r="D240" s="2">
        <v>43082</v>
      </c>
      <c r="G240">
        <f t="shared" si="6"/>
        <v>9.4052075461159732E-7</v>
      </c>
      <c r="I240">
        <f t="shared" si="7"/>
        <v>-13.876832120812876</v>
      </c>
    </row>
    <row r="241" spans="1:9" x14ac:dyDescent="0.25">
      <c r="A241">
        <v>479.2</v>
      </c>
      <c r="B241">
        <v>1.583</v>
      </c>
      <c r="C241" s="1">
        <v>0.72548611111111105</v>
      </c>
      <c r="D241" s="2">
        <v>43082</v>
      </c>
      <c r="G241">
        <f t="shared" si="6"/>
        <v>9.3626331496368627E-7</v>
      </c>
      <c r="I241">
        <f t="shared" si="7"/>
        <v>-13.881369080626056</v>
      </c>
    </row>
    <row r="242" spans="1:9" x14ac:dyDescent="0.25">
      <c r="A242">
        <v>481.2</v>
      </c>
      <c r="B242">
        <v>1.5840000000000001</v>
      </c>
      <c r="C242" s="1">
        <v>0.72550925925925924</v>
      </c>
      <c r="D242" s="2">
        <v>43082</v>
      </c>
      <c r="G242">
        <f t="shared" si="6"/>
        <v>9.3200856394219273E-7</v>
      </c>
      <c r="I242">
        <f t="shared" si="7"/>
        <v>-13.88592383352386</v>
      </c>
    </row>
    <row r="243" spans="1:9" x14ac:dyDescent="0.25">
      <c r="A243">
        <v>483.2</v>
      </c>
      <c r="B243">
        <v>1.585</v>
      </c>
      <c r="C243" s="1">
        <v>0.72553240740740732</v>
      </c>
      <c r="D243" s="2">
        <v>43082</v>
      </c>
      <c r="G243">
        <f t="shared" si="6"/>
        <v>9.2775649815345547E-7</v>
      </c>
      <c r="I243">
        <f t="shared" si="7"/>
        <v>-13.890496532822791</v>
      </c>
    </row>
    <row r="244" spans="1:9" x14ac:dyDescent="0.25">
      <c r="A244">
        <v>485.2</v>
      </c>
      <c r="B244">
        <v>1.5860000000000001</v>
      </c>
      <c r="C244" s="1">
        <v>0.72555555555555562</v>
      </c>
      <c r="D244" s="2">
        <v>43082</v>
      </c>
      <c r="G244">
        <f t="shared" si="6"/>
        <v>9.2350711421023729E-7</v>
      </c>
      <c r="I244">
        <f t="shared" si="7"/>
        <v>-13.895087333806483</v>
      </c>
    </row>
    <row r="245" spans="1:9" x14ac:dyDescent="0.25">
      <c r="A245">
        <v>487.2</v>
      </c>
      <c r="B245">
        <v>1.587</v>
      </c>
      <c r="C245" s="1">
        <v>0.7255787037037037</v>
      </c>
      <c r="D245" s="2">
        <v>43082</v>
      </c>
      <c r="G245">
        <f t="shared" si="6"/>
        <v>9.1926040873170664E-7</v>
      </c>
      <c r="I245">
        <f t="shared" si="7"/>
        <v>-13.899696393759561</v>
      </c>
    </row>
    <row r="246" spans="1:9" x14ac:dyDescent="0.25">
      <c r="A246">
        <v>489.2</v>
      </c>
      <c r="B246">
        <v>1.5880000000000001</v>
      </c>
      <c r="C246" s="1">
        <v>0.72560185185185189</v>
      </c>
      <c r="D246" s="2">
        <v>43082</v>
      </c>
      <c r="G246">
        <f t="shared" si="6"/>
        <v>9.1501637834341758E-7</v>
      </c>
      <c r="I246">
        <f t="shared" si="7"/>
        <v>-13.904323872002218</v>
      </c>
    </row>
    <row r="247" spans="1:9" x14ac:dyDescent="0.25">
      <c r="A247">
        <v>491.2</v>
      </c>
      <c r="B247">
        <v>1.589</v>
      </c>
      <c r="C247" s="1">
        <v>0.72562499999999996</v>
      </c>
      <c r="D247" s="2">
        <v>43082</v>
      </c>
      <c r="G247">
        <f t="shared" si="6"/>
        <v>9.1077501967729923E-7</v>
      </c>
      <c r="I247">
        <f t="shared" si="7"/>
        <v>-13.908969929925549</v>
      </c>
    </row>
    <row r="248" spans="1:9" x14ac:dyDescent="0.25">
      <c r="A248">
        <v>493.2</v>
      </c>
      <c r="B248">
        <v>1.591</v>
      </c>
      <c r="C248" s="1">
        <v>0.72564814814814815</v>
      </c>
      <c r="D248" s="2">
        <v>43082</v>
      </c>
      <c r="G248">
        <f t="shared" si="6"/>
        <v>9.023003040710601E-7</v>
      </c>
      <c r="I248">
        <f t="shared" si="7"/>
        <v>-13.91831844095049</v>
      </c>
    </row>
    <row r="249" spans="1:9" x14ac:dyDescent="0.25">
      <c r="A249">
        <v>495.2</v>
      </c>
      <c r="B249">
        <v>1.591</v>
      </c>
      <c r="C249" s="1">
        <v>0.72567129629629623</v>
      </c>
      <c r="D249" s="2">
        <v>43082</v>
      </c>
      <c r="G249">
        <f t="shared" si="6"/>
        <v>9.023003040710601E-7</v>
      </c>
      <c r="I249">
        <f t="shared" si="7"/>
        <v>-13.91831844095049</v>
      </c>
    </row>
    <row r="250" spans="1:9" x14ac:dyDescent="0.25">
      <c r="A250">
        <v>497.2</v>
      </c>
      <c r="B250">
        <v>1.593</v>
      </c>
      <c r="C250" s="1">
        <v>0.72569444444444453</v>
      </c>
      <c r="D250" s="2">
        <v>43082</v>
      </c>
      <c r="G250">
        <f t="shared" si="6"/>
        <v>8.9383623509526894E-7</v>
      </c>
      <c r="I250">
        <f t="shared" si="7"/>
        <v>-13.927743260772866</v>
      </c>
    </row>
    <row r="251" spans="1:9" x14ac:dyDescent="0.25">
      <c r="A251">
        <v>499.2</v>
      </c>
      <c r="B251">
        <v>1.593</v>
      </c>
      <c r="C251" s="1">
        <v>0.72571759259259261</v>
      </c>
      <c r="D251" s="2">
        <v>43082</v>
      </c>
      <c r="G251">
        <f t="shared" si="6"/>
        <v>8.9383623509526894E-7</v>
      </c>
      <c r="I251">
        <f t="shared" si="7"/>
        <v>-13.927743260772866</v>
      </c>
    </row>
    <row r="252" spans="1:9" x14ac:dyDescent="0.25">
      <c r="A252">
        <v>501.2</v>
      </c>
      <c r="B252">
        <v>1.5940000000000001</v>
      </c>
      <c r="C252" s="1">
        <v>0.7257407407407408</v>
      </c>
      <c r="D252" s="2">
        <v>43082</v>
      </c>
      <c r="G252">
        <f t="shared" si="6"/>
        <v>8.8960818474086993E-7</v>
      </c>
      <c r="I252">
        <f t="shared" si="7"/>
        <v>-13.932484713019317</v>
      </c>
    </row>
    <row r="253" spans="1:9" x14ac:dyDescent="0.25">
      <c r="A253">
        <v>503.2</v>
      </c>
      <c r="B253">
        <v>1.595</v>
      </c>
      <c r="C253" s="1">
        <v>0.72576388888888888</v>
      </c>
      <c r="D253" s="2">
        <v>43082</v>
      </c>
      <c r="G253">
        <f t="shared" si="6"/>
        <v>8.8538278603315186E-7</v>
      </c>
      <c r="I253">
        <f t="shared" si="7"/>
        <v>-13.937245758860012</v>
      </c>
    </row>
    <row r="254" spans="1:9" x14ac:dyDescent="0.25">
      <c r="A254">
        <v>505.2</v>
      </c>
      <c r="B254">
        <v>1.5960000000000001</v>
      </c>
      <c r="C254" s="1">
        <v>0.72578703703703706</v>
      </c>
      <c r="D254" s="2">
        <v>43082</v>
      </c>
      <c r="G254">
        <f t="shared" si="6"/>
        <v>8.8116003564820658E-7</v>
      </c>
      <c r="I254">
        <f t="shared" si="7"/>
        <v>-13.942026575238895</v>
      </c>
    </row>
    <row r="255" spans="1:9" x14ac:dyDescent="0.25">
      <c r="A255">
        <v>507.2</v>
      </c>
      <c r="B255">
        <v>1.597</v>
      </c>
      <c r="C255" s="1">
        <v>0.72581018518518514</v>
      </c>
      <c r="D255" s="2">
        <v>43082</v>
      </c>
      <c r="G255">
        <f t="shared" si="6"/>
        <v>8.769399302683732E-7</v>
      </c>
      <c r="I255">
        <f t="shared" si="7"/>
        <v>-13.946827341482946</v>
      </c>
    </row>
    <row r="256" spans="1:9" x14ac:dyDescent="0.25">
      <c r="A256">
        <v>509.2</v>
      </c>
      <c r="B256">
        <v>1.599</v>
      </c>
      <c r="C256" s="1">
        <v>0.72583333333333344</v>
      </c>
      <c r="D256" s="2">
        <v>43082</v>
      </c>
      <c r="G256">
        <f t="shared" si="6"/>
        <v>8.685076412845333E-7</v>
      </c>
      <c r="I256">
        <f t="shared" si="7"/>
        <v>-13.95648945304888</v>
      </c>
    </row>
    <row r="257" spans="1:9" x14ac:dyDescent="0.25">
      <c r="A257">
        <v>511.2</v>
      </c>
      <c r="B257">
        <v>1.6</v>
      </c>
      <c r="C257" s="1">
        <v>0.72585648148148152</v>
      </c>
      <c r="D257" s="2">
        <v>43082</v>
      </c>
      <c r="G257">
        <f t="shared" si="6"/>
        <v>8.6429545107629304E-7</v>
      </c>
      <c r="I257">
        <f t="shared" si="7"/>
        <v>-13.961351169332188</v>
      </c>
    </row>
    <row r="258" spans="1:9" x14ac:dyDescent="0.25">
      <c r="A258">
        <v>513.20000000000005</v>
      </c>
      <c r="B258">
        <v>1.6</v>
      </c>
      <c r="C258" s="1">
        <v>0.7258796296296296</v>
      </c>
      <c r="D258" s="2">
        <v>43082</v>
      </c>
      <c r="G258">
        <f t="shared" si="6"/>
        <v>8.6429545107629304E-7</v>
      </c>
      <c r="I258">
        <f t="shared" si="7"/>
        <v>-13.961351169332188</v>
      </c>
    </row>
    <row r="259" spans="1:9" x14ac:dyDescent="0.25">
      <c r="A259">
        <v>515.20000000000005</v>
      </c>
      <c r="B259">
        <v>1.601</v>
      </c>
      <c r="C259" s="1">
        <v>0.72590277777777779</v>
      </c>
      <c r="D259" s="2">
        <v>43082</v>
      </c>
      <c r="G259">
        <f t="shared" ref="G259:G278" si="8">LOG(1.819/B259)/64460.268</f>
        <v>8.6008589266466993E-7</v>
      </c>
      <c r="I259">
        <f t="shared" ref="I259:I278" si="9">LN(G259)</f>
        <v>-13.966233577494576</v>
      </c>
    </row>
    <row r="260" spans="1:9" x14ac:dyDescent="0.25">
      <c r="A260">
        <v>517.20000000000005</v>
      </c>
      <c r="B260">
        <v>1.6020000000000001</v>
      </c>
      <c r="C260" s="1">
        <v>0.72592592592592586</v>
      </c>
      <c r="D260" s="2">
        <v>43082</v>
      </c>
      <c r="G260">
        <f t="shared" si="8"/>
        <v>8.5587896276299558E-7</v>
      </c>
      <c r="I260">
        <f t="shared" si="9"/>
        <v>-13.971136869443759</v>
      </c>
    </row>
    <row r="261" spans="1:9" x14ac:dyDescent="0.25">
      <c r="A261">
        <v>519.20000000000005</v>
      </c>
      <c r="B261">
        <v>1.603</v>
      </c>
      <c r="C261" s="1">
        <v>0.72594907407407405</v>
      </c>
      <c r="D261" s="2">
        <v>43082</v>
      </c>
      <c r="G261">
        <f t="shared" si="8"/>
        <v>8.5167465809076023E-7</v>
      </c>
      <c r="I261">
        <f t="shared" si="9"/>
        <v>-13.976061239743917</v>
      </c>
    </row>
    <row r="262" spans="1:9" x14ac:dyDescent="0.25">
      <c r="A262">
        <v>521.20000000000005</v>
      </c>
      <c r="B262">
        <v>1.6040000000000001</v>
      </c>
      <c r="C262" s="1">
        <v>0.72597222222222213</v>
      </c>
      <c r="D262" s="2">
        <v>43082</v>
      </c>
      <c r="G262">
        <f t="shared" si="8"/>
        <v>8.474729753735869E-7</v>
      </c>
      <c r="I262">
        <f t="shared" si="9"/>
        <v>-13.981006885665016</v>
      </c>
    </row>
    <row r="263" spans="1:9" x14ac:dyDescent="0.25">
      <c r="A263">
        <v>523.20000000000005</v>
      </c>
      <c r="B263">
        <v>1.6060000000000001</v>
      </c>
      <c r="C263" s="1">
        <v>0.72599537037037043</v>
      </c>
      <c r="D263" s="2">
        <v>43082</v>
      </c>
      <c r="G263">
        <f t="shared" si="8"/>
        <v>8.3907746273753279E-7</v>
      </c>
      <c r="I263">
        <f t="shared" si="9"/>
        <v>-13.9909628072828</v>
      </c>
    </row>
    <row r="264" spans="1:9" x14ac:dyDescent="0.25">
      <c r="A264">
        <v>525.20000000000005</v>
      </c>
      <c r="B264">
        <v>1.607</v>
      </c>
      <c r="C264" s="1">
        <v>0.72601851851851851</v>
      </c>
      <c r="D264" s="2">
        <v>43082</v>
      </c>
      <c r="G264">
        <f t="shared" si="8"/>
        <v>8.3488362630045322E-7</v>
      </c>
      <c r="I264">
        <f t="shared" si="9"/>
        <v>-13.995973491508471</v>
      </c>
    </row>
    <row r="265" spans="1:9" x14ac:dyDescent="0.25">
      <c r="A265">
        <v>527.20000000000005</v>
      </c>
      <c r="B265">
        <v>1.607</v>
      </c>
      <c r="C265" s="1">
        <v>0.7260416666666667</v>
      </c>
      <c r="D265" s="2">
        <v>43082</v>
      </c>
      <c r="G265">
        <f t="shared" si="8"/>
        <v>8.3488362630045322E-7</v>
      </c>
      <c r="I265">
        <f t="shared" si="9"/>
        <v>-13.995973491508471</v>
      </c>
    </row>
    <row r="266" spans="1:9" x14ac:dyDescent="0.25">
      <c r="A266">
        <v>529.20000000000005</v>
      </c>
      <c r="B266">
        <v>1.6080000000000001</v>
      </c>
      <c r="C266" s="1">
        <v>0.72606481481481477</v>
      </c>
      <c r="D266" s="2">
        <v>43082</v>
      </c>
      <c r="G266">
        <f t="shared" si="8"/>
        <v>8.3069239878200739E-7</v>
      </c>
      <c r="I266">
        <f t="shared" si="9"/>
        <v>-14.001006268520031</v>
      </c>
    </row>
    <row r="267" spans="1:9" x14ac:dyDescent="0.25">
      <c r="A267">
        <v>531.20000000000005</v>
      </c>
      <c r="B267">
        <v>1.609</v>
      </c>
      <c r="C267" s="1">
        <v>0.72608796296296296</v>
      </c>
      <c r="D267" s="2">
        <v>43082</v>
      </c>
      <c r="G267">
        <f t="shared" si="8"/>
        <v>8.2650377693828379E-7</v>
      </c>
      <c r="I267">
        <f t="shared" si="9"/>
        <v>-14.006061349897488</v>
      </c>
    </row>
    <row r="268" spans="1:9" x14ac:dyDescent="0.25">
      <c r="A268">
        <v>533.20000000000005</v>
      </c>
      <c r="B268">
        <v>1.61</v>
      </c>
      <c r="C268" s="1">
        <v>0.72611111111111104</v>
      </c>
      <c r="D268" s="2">
        <v>43082</v>
      </c>
      <c r="G268">
        <f t="shared" si="8"/>
        <v>8.223177575314112E-7</v>
      </c>
      <c r="I268">
        <f t="shared" si="9"/>
        <v>-14.011138950247833</v>
      </c>
    </row>
    <row r="269" spans="1:9" x14ac:dyDescent="0.25">
      <c r="A269">
        <v>535.20000000000005</v>
      </c>
      <c r="B269">
        <v>1.611</v>
      </c>
      <c r="C269" s="1">
        <v>0.72613425925925934</v>
      </c>
      <c r="D269" s="2">
        <v>43082</v>
      </c>
      <c r="G269">
        <f t="shared" si="8"/>
        <v>8.1813433732955563E-7</v>
      </c>
      <c r="I269">
        <f t="shared" si="9"/>
        <v>-14.016239287263121</v>
      </c>
    </row>
    <row r="270" spans="1:9" x14ac:dyDescent="0.25">
      <c r="A270">
        <v>537.20000000000005</v>
      </c>
      <c r="B270">
        <v>1.6120000000000001</v>
      </c>
      <c r="C270" s="1">
        <v>0.72615740740740742</v>
      </c>
      <c r="D270" s="2">
        <v>43082</v>
      </c>
      <c r="G270">
        <f t="shared" si="8"/>
        <v>8.1395351310689047E-7</v>
      </c>
      <c r="I270">
        <f t="shared" si="9"/>
        <v>-14.021362581779957</v>
      </c>
    </row>
    <row r="271" spans="1:9" x14ac:dyDescent="0.25">
      <c r="A271">
        <v>539.20000000000005</v>
      </c>
      <c r="B271">
        <v>1.613</v>
      </c>
      <c r="C271" s="1">
        <v>0.72618055555555561</v>
      </c>
      <c r="D271" s="2">
        <v>43082</v>
      </c>
      <c r="G271">
        <f t="shared" si="8"/>
        <v>8.0977528164360154E-7</v>
      </c>
      <c r="I271">
        <f t="shared" si="9"/>
        <v>-14.026509057840395</v>
      </c>
    </row>
    <row r="272" spans="1:9" x14ac:dyDescent="0.25">
      <c r="A272">
        <v>541.20000000000005</v>
      </c>
      <c r="B272">
        <v>1.613</v>
      </c>
      <c r="C272" s="1">
        <v>0.72620370370370368</v>
      </c>
      <c r="D272" s="2">
        <v>43082</v>
      </c>
      <c r="G272">
        <f t="shared" si="8"/>
        <v>8.0977528164360154E-7</v>
      </c>
      <c r="I272">
        <f t="shared" si="9"/>
        <v>-14.026509057840395</v>
      </c>
    </row>
    <row r="273" spans="1:9" x14ac:dyDescent="0.25">
      <c r="A273">
        <v>543.20000000000005</v>
      </c>
      <c r="B273">
        <v>1.6140000000000001</v>
      </c>
      <c r="C273" s="1">
        <v>0.72622685185185187</v>
      </c>
      <c r="D273" s="2">
        <v>43082</v>
      </c>
      <c r="G273">
        <f t="shared" si="8"/>
        <v>8.0559963972585263E-7</v>
      </c>
      <c r="I273">
        <f t="shared" si="9"/>
        <v>-14.031678942754358</v>
      </c>
    </row>
    <row r="274" spans="1:9" x14ac:dyDescent="0.25">
      <c r="A274">
        <v>545.20000000000005</v>
      </c>
      <c r="B274">
        <v>1.615</v>
      </c>
      <c r="C274" s="1">
        <v>0.72624999999999995</v>
      </c>
      <c r="D274" s="2">
        <v>43082</v>
      </c>
      <c r="G274">
        <f t="shared" si="8"/>
        <v>8.0142658414578511E-7</v>
      </c>
      <c r="I274">
        <f t="shared" si="9"/>
        <v>-14.036872467163548</v>
      </c>
    </row>
    <row r="275" spans="1:9" x14ac:dyDescent="0.25">
      <c r="A275">
        <v>547.20000000000005</v>
      </c>
      <c r="B275">
        <v>1.6160000000000001</v>
      </c>
      <c r="C275" s="1">
        <v>0.72627314814814825</v>
      </c>
      <c r="D275" s="2">
        <v>43082</v>
      </c>
      <c r="G275">
        <f t="shared" si="8"/>
        <v>7.9725611170149332E-7</v>
      </c>
      <c r="I275">
        <f t="shared" si="9"/>
        <v>-14.042089865106959</v>
      </c>
    </row>
    <row r="276" spans="1:9" x14ac:dyDescent="0.25">
      <c r="A276">
        <v>549.20000000000005</v>
      </c>
      <c r="B276">
        <v>1.617</v>
      </c>
      <c r="C276" s="1">
        <v>0.72629629629629633</v>
      </c>
      <c r="D276" s="2">
        <v>43082</v>
      </c>
      <c r="G276">
        <f t="shared" si="8"/>
        <v>7.9308821919701628E-7</v>
      </c>
      <c r="I276">
        <f t="shared" si="9"/>
        <v>-14.04733137408798</v>
      </c>
    </row>
    <row r="277" spans="1:9" x14ac:dyDescent="0.25">
      <c r="A277">
        <v>551.20000000000005</v>
      </c>
      <c r="B277">
        <v>1.6180000000000001</v>
      </c>
      <c r="C277" s="1">
        <v>0.72631944444444441</v>
      </c>
      <c r="D277" s="2">
        <v>43082</v>
      </c>
      <c r="G277">
        <f t="shared" si="8"/>
        <v>7.8892290344231896E-7</v>
      </c>
      <c r="I277">
        <f t="shared" si="9"/>
        <v>-14.052597235143176</v>
      </c>
    </row>
    <row r="278" spans="1:9" x14ac:dyDescent="0.25">
      <c r="A278">
        <v>553.20000000000005</v>
      </c>
      <c r="B278">
        <v>1.619</v>
      </c>
      <c r="C278" s="1">
        <v>0.72633101851851845</v>
      </c>
      <c r="D278" s="2">
        <v>43082</v>
      </c>
      <c r="G278">
        <f t="shared" si="8"/>
        <v>7.8476016125328339E-7</v>
      </c>
      <c r="I278">
        <f t="shared" si="9"/>
        <v>-14.057887692912786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Wasser</vt:lpstr>
      <vt:lpstr>Probe 0</vt:lpstr>
      <vt:lpstr>Probe 1</vt:lpstr>
      <vt:lpstr>Probe 2</vt:lpstr>
      <vt:lpstr>Probe 3 neu</vt:lpstr>
      <vt:lpstr>Probe 3 falsch</vt:lpstr>
      <vt:lpstr>Probe 4</vt:lpstr>
      <vt:lpstr>Probe 5</vt:lpstr>
      <vt:lpstr>Probe 6</vt:lpstr>
      <vt:lpstr>Probe 7</vt:lpstr>
      <vt:lpstr>reaktionsordnung von OH</vt:lpstr>
      <vt:lpstr>Ionenstärke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Nawi</dc:creator>
  <cp:lastModifiedBy>josefk</cp:lastModifiedBy>
  <dcterms:created xsi:type="dcterms:W3CDTF">2017-12-13T13:49:01Z</dcterms:created>
  <dcterms:modified xsi:type="dcterms:W3CDTF">2017-12-14T19:11:12Z</dcterms:modified>
</cp:coreProperties>
</file>