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davidromoff/Downloads/AA/GoodStuff/"/>
    </mc:Choice>
  </mc:AlternateContent>
  <xr:revisionPtr revIDLastSave="0" documentId="13_ncr:1_{E8C65982-78EC-A447-B9D1-53EBE09A13C8}" xr6:coauthVersionLast="47" xr6:coauthVersionMax="47" xr10:uidLastSave="{00000000-0000-0000-0000-000000000000}"/>
  <bookViews>
    <workbookView xWindow="0" yWindow="0" windowWidth="28800" windowHeight="18000" activeTab="5"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API" sheetId="86" r:id="rId12"/>
    <sheet name="Prework4NextClass" sheetId="28" r:id="rId13"/>
    <sheet name="InClassProjects" sheetId="21" r:id="rId14"/>
    <sheet name="SQL_CroseJoin" sheetId="87" r:id="rId15"/>
    <sheet name="qOffice1_Filter" sheetId="22" state="hidden" r:id="rId16"/>
    <sheet name="qOffice_Pivot" sheetId="23" state="hidden" r:id="rId17"/>
    <sheet name="qDataTypes1" sheetId="15" state="hidden" r:id="rId18"/>
    <sheet name="qDataTypes2" sheetId="30" state="hidden" r:id="rId19"/>
    <sheet name="NextTime" sheetId="25" state="hidden" r:id="rId20"/>
    <sheet name="qGetReturns2" sheetId="72" state="hidden" r:id="rId21"/>
    <sheet name="qPVariance" sheetId="50" state="hidden"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_xlnm._FilterDatabase" localSheetId="0" hidden="1">Office1_Filter!$B$2:$E$869</definedName>
    <definedName name="_xlnm._FilterDatabase" localSheetId="15"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1">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1">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1">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1">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1">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1">#REF!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1">#REF!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1">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1">qPVariance!$D$43:$H$47</definedName>
    <definedName name="covmat">[11]VaR3!$D$43:$H$47</definedName>
    <definedName name="covmat_calc" localSheetId="21">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1">#REF!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1">#REF!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1">[15]MatrixMult_CovCorr!$P$34:$R$36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1">#REF!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1">#REF!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1">#REF!</definedName>
    <definedName name="loss_t" localSheetId="6">#REF!</definedName>
    <definedName name="loss_t">#REF!</definedName>
    <definedName name="lossAmount">[4]Spread2PD!$G$45</definedName>
    <definedName name="M" localSheetId="21">[15]MatrixMult_Credit!$I$7:$K$9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1">[15]MatrixMult_Credit!#REF!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1">[15]MatrixMult_Credit!#REF!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1">#REF!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1">[15]CreditExample!$H$15:$M$20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1">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1">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1">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1">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1">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1">#REF!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1">#REF!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1">[18]CreditMatrix!$D$10:$D$109</definedName>
    <definedName name="RatingLast">[19]CreditMatrix!$D$10:$D$109</definedName>
    <definedName name="RatingNow" localSheetId="21">[18]CreditMatrix!$E$10:$E$109</definedName>
    <definedName name="RatingNow">[19]CreditMatrix!$E$10:$E$109</definedName>
    <definedName name="ratingsTbl" localSheetId="21">[18]CreditMatrix!$B$2:$C$7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1">#REF!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1">#REF!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1">#REF!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1">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1">#REF!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1">#REF!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1">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1">[15]MatrixMult_Credit!#REF!</definedName>
    <definedName name="u" localSheetId="6">[9]MatrixMult_Credit!#REF!</definedName>
    <definedName name="u">[9]MatrixMult_Credit!#REF!</definedName>
    <definedName name="usd_peso">[12]FX_Intro!$C$65</definedName>
    <definedName name="v" localSheetId="21">[15]MatrixMult_Credit!$T$7:$T$9</definedName>
    <definedName name="v">'[21]2_PMT'!$C$13</definedName>
    <definedName name="Value" localSheetId="21">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1">#REF!</definedName>
    <definedName name="value_lo" localSheetId="6">#REF!</definedName>
    <definedName name="value_lo">#REF!</definedName>
    <definedName name="value_rf_">[4]Spread2PD!$C$40:$C$44</definedName>
    <definedName name="Variance" localSheetId="21">qPVariance!$D$61</definedName>
    <definedName name="Variance">[11]VaR3!$D$61</definedName>
    <definedName name="Variance_calc" localSheetId="21">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1">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1">qPVariance!$M$66</definedName>
    <definedName name="Volatility_calc" localSheetId="6">#REF!</definedName>
    <definedName name="Volatility_calc">#REF!</definedName>
    <definedName name="volmat" localSheetId="21">qPVariance!$M$52:$Q$56</definedName>
    <definedName name="volmat">[9]PortfolioVaRExample!$M$52:$Q$56</definedName>
    <definedName name="vols" localSheetId="21">qPVariance!$J$52:$J$56</definedName>
    <definedName name="vols">[9]PortfolioVaRExample!$J$52:$J$56</definedName>
    <definedName name="vols_" localSheetId="21">qPVariance!$M$49:$Q$49</definedName>
    <definedName name="vols_">[9]PortfolioVaRExample!$M$49:$Q$49</definedName>
    <definedName name="w" localSheetId="21">[15]MatrixMult_CovCorr!$M$43:$M$45</definedName>
    <definedName name="w">[9]MatrixMult_CovCorr!$M$43:$M$45</definedName>
    <definedName name="weight" localSheetId="21">[18]CreditMatrix_Weighted!$F$10:$F$109</definedName>
    <definedName name="weight">[19]CreditMatrix_Weighted!$F$10:$F$109</definedName>
    <definedName name="weights" localSheetId="21">qPVariance!$C$55:$C$59</definedName>
    <definedName name="weights">[11]VaR3!$C$55:$C$59</definedName>
    <definedName name="Withdrawl">[22]InvestmentReturns!$B$12</definedName>
    <definedName name="X" localSheetId="21">#REF!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E44" i="50"/>
  <c r="E47" i="50"/>
  <c r="G44" i="50"/>
  <c r="G46" i="50"/>
  <c r="H47" i="50"/>
  <c r="H46" i="50"/>
  <c r="G47" i="50"/>
  <c r="E46" i="50"/>
  <c r="H44" i="50"/>
  <c r="D27" i="50" l="1"/>
  <c r="D30" i="50"/>
  <c r="D38" i="50"/>
  <c r="D33" i="50"/>
  <c r="D28" i="50"/>
  <c r="D31" i="50"/>
  <c r="F33" i="50"/>
  <c r="D29" i="50"/>
  <c r="D50" i="50" a="1"/>
  <c r="F50" i="50" s="1"/>
  <c r="F30" i="50"/>
  <c r="F32" i="50"/>
  <c r="F36" i="50"/>
  <c r="D37" i="50"/>
  <c r="F38" i="50"/>
  <c r="H45" i="50"/>
  <c r="H43" i="50"/>
  <c r="D44" i="50"/>
  <c r="D45" i="50"/>
  <c r="F43" i="50"/>
  <c r="E43" i="50"/>
  <c r="F44" i="50"/>
  <c r="D43" i="50"/>
  <c r="D46" i="50"/>
  <c r="F47" i="50"/>
  <c r="D47" i="50"/>
  <c r="G45" i="50"/>
  <c r="G43" i="50"/>
  <c r="F46" i="50"/>
  <c r="E45" i="50"/>
  <c r="F45"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<sst xmlns="http://schemas.openxmlformats.org/spreadsheetml/2006/main" count="151" uniqueCount="117">
  <si>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</si>
  <si>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</si>
  <si>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</si>
  <si>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</si>
  <si>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</si>
  <si>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</si>
  <si>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</si>
  <si>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</si>
  <si>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</si>
  <si>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</si>
  <si>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</si>
  <si>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</si>
  <si>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</si>
  <si>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</si>
  <si>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</si>
  <si>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</si>
  <si>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</si>
  <si>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</si>
  <si>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</si>
  <si>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</si>
  <si>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</si>
  <si>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</si>
  <si>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</si>
  <si>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</si>
  <si>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</si>
  <si>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</si>
  <si>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</si>
  <si>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</si>
  <si>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</si>
  <si>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</si>
  <si>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</si>
  <si>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</si>
  <si>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</si>
  <si>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</si>
  <si>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</si>
  <si>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</si>
  <si>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</si>
  <si>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</si>
  <si>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</si>
  <si>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</si>
  <si>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</si>
  <si>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</si>
  <si>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</si>
  <si>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</si>
  <si>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</si>
  <si>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</si>
  <si>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</si>
  <si>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</si>
  <si>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</si>
  <si>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</si>
  <si>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</si>
  <si>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</si>
  <si>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</si>
  <si>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</si>
  <si>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</si>
  <si>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</si>
  <si>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</si>
  <si>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</si>
  <si>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</si>
  <si>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</si>
  <si>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</si>
  <si>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</si>
  <si>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</si>
  <si>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</si>
  <si>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</si>
  <si>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</si>
  <si>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</si>
  <si>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</si>
  <si>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</si>
  <si>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</si>
  <si>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</si>
  <si>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</si>
  <si>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</si>
  <si>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</si>
  <si>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</si>
  <si>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</si>
  <si>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</si>
  <si>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</si>
  <si>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</si>
  <si>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</si>
  <si>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</si>
  <si>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Question</t>
  </si>
  <si>
    <t>Points</t>
  </si>
  <si>
    <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</si>
  <si>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</si>
  <si>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</si>
  <si>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</si>
  <si>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</si>
  <si>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</si>
  <si>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</si>
  <si>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</si>
  <si>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</si>
  <si>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</si>
  <si>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</si>
  <si>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</si>
  <si>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</si>
  <si>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</si>
  <si>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</si>
  <si>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</si>
  <si>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</si>
  <si>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</si>
  <si>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</si>
  <si>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</si>
  <si>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</si>
  <si>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</si>
  <si>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</si>
  <si>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</si>
  <si>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</si>
  <si>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</si>
  <si>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</si>
  <si>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</si>
  <si>
    <t>API</t>
  </si>
  <si>
    <t>GPT</t>
  </si>
  <si>
    <t>Gmail</t>
  </si>
  <si>
    <t>Twilio</t>
  </si>
  <si>
    <t>YouTube</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</si>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</sst>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9" Type="http://schemas.openxmlformats.org/officeDocument/2006/relationships/externalLink" Target="externalLinks/externalLink17.xml"/><Relationship Id="rId21" Type="http://schemas.openxmlformats.org/officeDocument/2006/relationships/worksheet" Target="worksheets/sheet21.xml"/><Relationship Id="rId34" Type="http://schemas.openxmlformats.org/officeDocument/2006/relationships/externalLink" Target="externalLinks/externalLink12.xml"/><Relationship Id="rId42" Type="http://schemas.openxmlformats.org/officeDocument/2006/relationships/externalLink" Target="externalLinks/externalLink20.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externalLink" Target="externalLinks/externalLink10.xml"/><Relationship Id="rId37" Type="http://schemas.openxmlformats.org/officeDocument/2006/relationships/externalLink" Target="externalLinks/externalLink15.xml"/><Relationship Id="rId40" Type="http://schemas.openxmlformats.org/officeDocument/2006/relationships/externalLink" Target="externalLinks/externalLink18.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36" Type="http://schemas.openxmlformats.org/officeDocument/2006/relationships/externalLink" Target="externalLinks/externalLink1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9.xml"/><Relationship Id="rId44" Type="http://schemas.openxmlformats.org/officeDocument/2006/relationships/externalLink" Target="externalLinks/externalLink2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35" Type="http://schemas.openxmlformats.org/officeDocument/2006/relationships/externalLink" Target="externalLinks/externalLink13.xml"/><Relationship Id="rId43" Type="http://schemas.openxmlformats.org/officeDocument/2006/relationships/externalLink" Target="externalLinks/externalLink21.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externalLink" Target="externalLinks/externalLink11.xml"/><Relationship Id="rId38" Type="http://schemas.openxmlformats.org/officeDocument/2006/relationships/externalLink" Target="externalLinks/externalLink16.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19.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13</xdr:row>
      <xdr:rowOff>241300</xdr:rowOff>
    </xdr:to>
    <xdr:sp macro="" textlink="">
      <xdr:nvSpPr>
        <xdr:cNvPr id="2" name="TextBox 1">
          <a:extLst>
            <a:ext uri="{FF2B5EF4-FFF2-40B4-BE49-F238E27FC236}">
              <a16:creationId xmlns:a16="http://schemas.microsoft.com/office/drawing/2014/main" id="{4018EE1A-6531-AF4D-83B0-D369090D1B9D}"/>
            </a:ext>
          </a:extLst>
        </xdr:cNvPr>
        <xdr:cNvSpPr txBox="1"/>
      </xdr:nvSpPr>
      <xdr:spPr>
        <a:xfrm>
          <a:off x="850900" y="622300"/>
          <a:ext cx="3302000" cy="222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CREATE TABLE ranks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rank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CREATE TABLE suits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suit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INSERT INTO ranks(rank)</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VALUES('2'),('3'),('4'),('5'),('6'),('7'),('8'),('9'),('10'),('J'),('Q'),('K'),('A');</a:t>
          </a:r>
        </a:p>
        <a:p>
          <a:r>
            <a:rPr lang="en-US" sz="1100" b="0" i="0">
              <a:solidFill>
                <a:schemeClr val="dk1"/>
              </a:solidFill>
              <a:effectLst/>
              <a:latin typeface="+mn-lt"/>
              <a:ea typeface="+mn-ea"/>
              <a:cs typeface="+mn-cs"/>
            </a:rPr>
            <a:t>INSERT INTO suits(suit)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VALUES('Clubs'),('Diamonds'),('Hearts'),('Spades');</a:t>
          </a:r>
        </a:p>
        <a:p>
          <a:r>
            <a:rPr lang="en-US" sz="1100" b="0" i="0">
              <a:solidFill>
                <a:schemeClr val="dk1"/>
              </a:solidFill>
              <a:effectLst/>
              <a:latin typeface="+mn-lt"/>
              <a:ea typeface="+mn-ea"/>
              <a:cs typeface="+mn-cs"/>
            </a:rPr>
            <a:t>SELECT rank,</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suit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FROM ranks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CROSS JOIN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suits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ORDER BY suit;</a:t>
          </a:r>
        </a:p>
        <a:p>
          <a:endParaRPr lang="en-US" sz="1100"/>
        </a:p>
      </xdr:txBody>
    </xdr:sp>
    <xdr:clientData/>
  </xdr:twoCellAnchor>
  <xdr:twoCellAnchor>
    <xdr:from>
      <xdr:col>6</xdr:col>
      <xdr:colOff>0</xdr:colOff>
      <xdr:row>3</xdr:row>
      <xdr:rowOff>0</xdr:rowOff>
    </xdr:from>
    <xdr:to>
      <xdr:col>10</xdr:col>
      <xdr:colOff>0</xdr:colOff>
      <xdr:row>13</xdr:row>
      <xdr:rowOff>228600</xdr:rowOff>
    </xdr:to>
    <xdr:sp macro="" textlink="">
      <xdr:nvSpPr>
        <xdr:cNvPr id="3" name="TextBox 2">
          <a:extLst>
            <a:ext uri="{FF2B5EF4-FFF2-40B4-BE49-F238E27FC236}">
              <a16:creationId xmlns:a16="http://schemas.microsoft.com/office/drawing/2014/main" id="{CC1FCF50-604B-F543-AF41-07729DE5AEC1}"/>
            </a:ext>
          </a:extLst>
        </xdr:cNvPr>
        <xdr:cNvSpPr txBox="1"/>
      </xdr:nvSpPr>
      <xdr:spPr>
        <a:xfrm>
          <a:off x="4953000" y="609600"/>
          <a:ext cx="3302000" cy="223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Given the data below,</a:t>
          </a:r>
          <a:br>
            <a:rPr lang="en-US"/>
          </a:br>
          <a:r>
            <a:rPr lang="en-US" sz="1100" b="0" i="0">
              <a:solidFill>
                <a:schemeClr val="dk1"/>
              </a:solidFill>
              <a:effectLst/>
              <a:latin typeface="+mn-lt"/>
              <a:ea typeface="+mn-ea"/>
              <a:cs typeface="+mn-cs"/>
            </a:rPr>
            <a:t>Run a cross join to show all combinations of shirts and pants.</a:t>
          </a:r>
          <a:br>
            <a:rPr lang="en-US"/>
          </a:br>
          <a:r>
            <a:rPr lang="en-US" sz="1100" b="0" i="0">
              <a:solidFill>
                <a:schemeClr val="dk1"/>
              </a:solidFill>
              <a:effectLst/>
              <a:latin typeface="+mn-lt"/>
              <a:ea typeface="+mn-ea"/>
              <a:cs typeface="+mn-cs"/>
            </a:rPr>
            <a:t>Save the work in a sql file named cross_join.sql</a:t>
          </a:r>
          <a:endParaRPr lang="en-US" sz="1100"/>
        </a:p>
      </xdr:txBody>
    </xdr:sp>
    <xdr:clientData/>
  </xdr:twoCellAnchor>
  <xdr:twoCellAnchor>
    <xdr:from>
      <xdr:col>11</xdr:col>
      <xdr:colOff>0</xdr:colOff>
      <xdr:row>3</xdr:row>
      <xdr:rowOff>0</xdr:rowOff>
    </xdr:from>
    <xdr:to>
      <xdr:col>15</xdr:col>
      <xdr:colOff>0</xdr:colOff>
      <xdr:row>13</xdr:row>
      <xdr:rowOff>228600</xdr:rowOff>
    </xdr:to>
    <xdr:sp macro="" textlink="">
      <xdr:nvSpPr>
        <xdr:cNvPr id="4" name="TextBox 3">
          <a:extLst>
            <a:ext uri="{FF2B5EF4-FFF2-40B4-BE49-F238E27FC236}">
              <a16:creationId xmlns:a16="http://schemas.microsoft.com/office/drawing/2014/main" id="{AB00CCD2-D184-254F-B4EC-FF023F97EDE3}"/>
            </a:ext>
          </a:extLst>
        </xdr:cNvPr>
        <xdr:cNvSpPr txBox="1"/>
      </xdr:nvSpPr>
      <xdr:spPr>
        <a:xfrm>
          <a:off x="9080500" y="609600"/>
          <a:ext cx="3302000" cy="223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Tables</a:t>
          </a:r>
        </a:p>
        <a:p>
          <a:r>
            <a:rPr lang="en-US" sz="1100" b="0" i="0">
              <a:solidFill>
                <a:schemeClr val="dk1"/>
              </a:solidFill>
              <a:effectLst/>
              <a:latin typeface="+mn-lt"/>
              <a:ea typeface="+mn-ea"/>
              <a:cs typeface="+mn-cs"/>
            </a:rPr>
            <a:t>INSERT INTO shirts(color,size)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('white','small'),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('blue','medium'),</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('red','large');</a:t>
          </a:r>
        </a:p>
        <a:p>
          <a:r>
            <a:rPr lang="en-US" sz="1100" b="0" i="0">
              <a:solidFill>
                <a:schemeClr val="dk1"/>
              </a:solidFill>
              <a:effectLst/>
              <a:latin typeface="+mn-lt"/>
              <a:ea typeface="+mn-ea"/>
              <a:cs typeface="+mn-cs"/>
            </a:rPr>
            <a:t>INSERT INTO pants(pattern,fabric)</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('stripe','wool'),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('checkered','wool'),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('solid','linen');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olab.research.google.com/drive/1JjWxMyTjBAp9cy11y9VOP5U0RhECHzhk?usp=sharing"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sqliteonline.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tabSelected="1" workbookViewId="0"/>
  </sheetViews>
  <sheetFormatPr baseColWidth="10" defaultRowHeight="26" x14ac:dyDescent="0.3"/>
  <cols>
    <col min="1" max="2" width="10.83203125" style="1"/>
    <col min="3" max="3" width="8.5" style="1" customWidth="1"/>
    <col min="4" max="16384" width="10.83203125" style="1"/>
  </cols>
  <sheetData>
    <row r="2" spans="2:4" x14ac:dyDescent="0.3">
      <c r="B2" s="1" t="s">
        <v>104</v>
      </c>
    </row>
    <row r="4" spans="2:4" x14ac:dyDescent="0.3">
      <c r="D4" s="1" t="s">
        <v>105</v>
      </c>
    </row>
    <row r="5" spans="2:4" x14ac:dyDescent="0.3">
      <c r="D5" s="1" t="s">
        <v>80</v>
      </c>
    </row>
    <row r="6" spans="2:4" x14ac:dyDescent="0.3">
      <c r="D6" s="1" t="s">
        <v>106</v>
      </c>
    </row>
    <row r="7" spans="2:4" x14ac:dyDescent="0.3">
      <c r="D7" s="1" t="s">
        <v>107</v>
      </c>
    </row>
    <row r="8" spans="2:4" x14ac:dyDescent="0.3">
      <c r="D8" s="1" t="s">
        <v>108</v>
      </c>
    </row>
    <row r="10" spans="2:4" x14ac:dyDescent="0.3">
      <c r="B10" s="1" t="s">
        <v>78</v>
      </c>
    </row>
    <row r="13" spans="2:4" x14ac:dyDescent="0.3">
      <c r="D13" s="1" t="s">
        <v>109</v>
      </c>
    </row>
    <row r="14" spans="2:4" x14ac:dyDescent="0.3">
      <c r="D14" s="1" t="s">
        <v>101</v>
      </c>
    </row>
    <row r="17" spans="2:4" x14ac:dyDescent="0.3">
      <c r="B17" s="1" t="s">
        <v>79</v>
      </c>
    </row>
    <row r="19" spans="2:4" x14ac:dyDescent="0.3">
      <c r="D19" s="1" t="s">
        <v>110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103</v>
      </c>
    </row>
    <row r="4" spans="2:3" x14ac:dyDescent="0.3">
      <c r="C4" s="1" t="s">
        <v>102</v>
      </c>
    </row>
    <row r="9" spans="2:3" x14ac:dyDescent="0.3">
      <c r="C9" s="1" t="s">
        <v>101</v>
      </c>
    </row>
    <row r="11" spans="2:3" x14ac:dyDescent="0.3">
      <c r="C11" s="1" t="s">
        <v>100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FF0000"/>
  </sheetPr>
  <dimension ref="B3:C15"/>
  <sheetViews>
    <sheetView workbookViewId="0"/>
  </sheetViews>
  <sheetFormatPr baseColWidth="10" defaultRowHeight="26" x14ac:dyDescent="0.3"/>
  <cols>
    <col min="1" max="16384" width="10.83203125" style="1"/>
  </cols>
  <sheetData>
    <row r="3" spans="2:3" x14ac:dyDescent="0.3">
      <c r="B3" s="9" t="s">
        <v>99</v>
      </c>
    </row>
    <row r="4" spans="2:3" x14ac:dyDescent="0.3">
      <c r="B4" s="27"/>
    </row>
    <row r="5" spans="2:3" x14ac:dyDescent="0.3">
      <c r="C5" s="1" t="s">
        <v>98</v>
      </c>
    </row>
    <row r="6" spans="2:3" x14ac:dyDescent="0.3">
      <c r="C6" s="1" t="s">
        <v>97</v>
      </c>
    </row>
    <row r="7" spans="2:3" x14ac:dyDescent="0.3">
      <c r="C7" s="1" t="s">
        <v>96</v>
      </c>
    </row>
    <row r="8" spans="2:3" x14ac:dyDescent="0.3">
      <c r="C8" s="1" t="s">
        <v>95</v>
      </c>
    </row>
    <row r="9" spans="2:3" x14ac:dyDescent="0.3">
      <c r="C9" s="1" t="s">
        <v>94</v>
      </c>
    </row>
    <row r="12" spans="2:3" x14ac:dyDescent="0.3">
      <c r="B12" s="1" t="s">
        <v>93</v>
      </c>
    </row>
    <row r="13" spans="2:3" x14ac:dyDescent="0.3">
      <c r="C13" s="1" t="s">
        <v>92</v>
      </c>
    </row>
    <row r="14" spans="2:3" x14ac:dyDescent="0.3">
      <c r="C14" s="1" t="s">
        <v>91</v>
      </c>
    </row>
    <row r="15" spans="2:3" x14ac:dyDescent="0.3">
      <c r="C15" s="1" t="s">
        <v>90</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FF0000"/>
  </sheetPr>
  <dimension ref="B3:C6"/>
  <sheetViews>
    <sheetView workbookViewId="0"/>
  </sheetViews>
  <sheetFormatPr baseColWidth="10" defaultRowHeight="26" x14ac:dyDescent="0.3"/>
  <cols>
    <col min="1" max="16384" width="10.83203125" style="1"/>
  </cols>
  <sheetData>
    <row r="3" spans="2:3" x14ac:dyDescent="0.3">
      <c r="B3" s="9" t="s">
        <v>87</v>
      </c>
    </row>
    <row r="5" spans="2:3" x14ac:dyDescent="0.3">
      <c r="C5" s="1" t="s">
        <v>89</v>
      </c>
    </row>
    <row r="6" spans="2:3" x14ac:dyDescent="0.3">
      <c r="C6" s="1" t="s">
        <v>88</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FF0000"/>
  </sheetPr>
  <dimension ref="B3:C6"/>
  <sheetViews>
    <sheetView workbookViewId="0"/>
  </sheetViews>
  <sheetFormatPr baseColWidth="10" defaultRowHeight="26" x14ac:dyDescent="0.3"/>
  <cols>
    <col min="1" max="16384" width="10.83203125" style="1"/>
  </cols>
  <sheetData>
    <row r="3" spans="2:3" x14ac:dyDescent="0.3">
      <c r="B3" s="9" t="s">
        <v>87</v>
      </c>
    </row>
    <row r="5" spans="2:3" x14ac:dyDescent="0.3">
      <c r="C5" s="1" t="s">
        <v>86</v>
      </c>
    </row>
    <row r="6" spans="2:3" x14ac:dyDescent="0.3">
      <c r="C6" s="1" t="s">
        <v>85</v>
      </c>
    </row>
  </sheetData>
  <hyperlinks>
    <hyperlink ref="B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FF0000"/>
  </sheetPr>
  <dimension ref="B3"/>
  <sheetViews>
    <sheetView workbookViewId="0"/>
  </sheetViews>
  <sheetFormatPr baseColWidth="10" defaultRowHeight="26" x14ac:dyDescent="0.3"/>
  <cols>
    <col min="1" max="16384" width="10.83203125" style="1"/>
  </cols>
  <sheetData>
    <row r="3" spans="2:2" x14ac:dyDescent="0.3">
      <c r="B3" s="9" t="s">
        <v>84</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70B4-91DD-9C4A-97F6-33F89C59E569}">
  <sheetPr>
    <tabColor rgb="FFFF0000"/>
  </sheetPr>
  <dimension ref="B2:C10"/>
  <sheetViews>
    <sheetView workbookViewId="0"/>
  </sheetViews>
  <sheetFormatPr baseColWidth="10" defaultRowHeight="26" x14ac:dyDescent="0.3"/>
  <cols>
    <col min="1" max="16384" width="10.83203125" style="1"/>
  </cols>
  <sheetData>
    <row r="2" spans="2:3" x14ac:dyDescent="0.3">
      <c r="B2" s="9" t="s">
        <v>111</v>
      </c>
    </row>
    <row r="4" spans="2:3" x14ac:dyDescent="0.3">
      <c r="C4" s="1" t="s">
        <v>112</v>
      </c>
    </row>
    <row r="6" spans="2:3" x14ac:dyDescent="0.3">
      <c r="C6" s="1" t="s">
        <v>113</v>
      </c>
    </row>
    <row r="8" spans="2:3" x14ac:dyDescent="0.3">
      <c r="C8" s="1" t="s">
        <v>114</v>
      </c>
    </row>
    <row r="10" spans="2:3" x14ac:dyDescent="0.3">
      <c r="C10" s="1" t="s">
        <v>115</v>
      </c>
    </row>
  </sheetData>
  <hyperlinks>
    <hyperlink ref="B2" r:id="rId1" xr:uid="{825C7737-6BE2-BC4B-A891-FF69E56576F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C5:C14"/>
  <sheetViews>
    <sheetView workbookViewId="0">
      <selection activeCell="B5" sqref="B5"/>
    </sheetView>
  </sheetViews>
  <sheetFormatPr baseColWidth="10" defaultRowHeight="26" x14ac:dyDescent="0.3"/>
  <cols>
    <col min="1" max="16384" width="10.83203125" style="1"/>
  </cols>
  <sheetData>
    <row r="5" spans="3:3" x14ac:dyDescent="0.3">
      <c r="C5" s="12"/>
    </row>
    <row r="6" spans="3:3" x14ac:dyDescent="0.3">
      <c r="C6" s="13"/>
    </row>
    <row r="14" spans="3:3" x14ac:dyDescent="0.3">
      <c r="C1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D6"/>
  <sheetViews>
    <sheetView workbookViewId="0"/>
  </sheetViews>
  <sheetFormatPr baseColWidth="10" defaultRowHeight="26" x14ac:dyDescent="0.3"/>
  <cols>
    <col min="1" max="2" width="10.83203125" style="1"/>
    <col min="3" max="3" width="27.33203125" style="1" bestFit="1" customWidth="1"/>
    <col min="4" max="16384" width="10.83203125" style="1"/>
  </cols>
  <sheetData>
    <row r="2" spans="1:4" x14ac:dyDescent="0.3">
      <c r="B2" s="1" t="s">
        <v>52</v>
      </c>
    </row>
    <row r="4" spans="1:4" x14ac:dyDescent="0.3">
      <c r="B4" s="25" t="s">
        <v>83</v>
      </c>
      <c r="C4" s="26" t="s">
        <v>81</v>
      </c>
      <c r="D4" s="25" t="s">
        <v>82</v>
      </c>
    </row>
    <row r="6" spans="1:4" x14ac:dyDescent="0.3">
      <c r="A6"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697E1-F2C8-9B4D-9443-1E1AF0C52662}">
  <sheetPr>
    <tabColor rgb="FFFFFF00"/>
  </sheetPr>
  <dimension ref="B2"/>
  <sheetViews>
    <sheetView workbookViewId="0"/>
  </sheetViews>
  <sheetFormatPr baseColWidth="10" defaultRowHeight="26" x14ac:dyDescent="0.3"/>
  <cols>
    <col min="1" max="16384" width="10.83203125" style="1"/>
  </cols>
  <sheetData>
    <row r="2" spans="2:2" x14ac:dyDescent="0.3">
      <c r="B2" s="9" t="s">
        <v>116</v>
      </c>
    </row>
  </sheetData>
  <hyperlinks>
    <hyperlink ref="B2" r:id="rId1" xr:uid="{04C5C3CE-ECA5-D14D-BC2E-D6B920415385}"/>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45435</v>
      </c>
      <c r="D11" s="19">
        <f>E11</f>
        <v>110</v>
      </c>
      <c r="E11" s="19">
        <v>110</v>
      </c>
      <c r="F11" s="19">
        <f>0.5*H11</f>
        <v>119.9177349101093</v>
      </c>
      <c r="G11" s="19">
        <v>5.7836769981375014</v>
      </c>
      <c r="H11" s="19">
        <v>239.83546982021861</v>
      </c>
    </row>
    <row r="12" spans="2:8" x14ac:dyDescent="0.2">
      <c r="C12" s="18">
        <f ca="1">C11-1</f>
        <v>45434</v>
      </c>
      <c r="D12" s="19">
        <f t="shared" ref="D12:D23" si="0">E12</f>
        <v>108.06772734550361</v>
      </c>
      <c r="E12" s="19">
        <v>108.06772734550361</v>
      </c>
      <c r="F12" s="19">
        <v>140</v>
      </c>
      <c r="G12" s="19">
        <v>7.0960072010609512</v>
      </c>
      <c r="H12" s="19">
        <v>222.43147821202996</v>
      </c>
    </row>
    <row r="13" spans="2:8" x14ac:dyDescent="0.2">
      <c r="C13" s="18">
        <f t="shared" ref="C13:C23" ca="1" si="1">C12-1</f>
        <v>45433</v>
      </c>
      <c r="D13" s="19">
        <f t="shared" si="0"/>
        <v>103.44516897446027</v>
      </c>
      <c r="E13" s="19">
        <v>103.44516897446027</v>
      </c>
      <c r="F13" s="19">
        <v>110</v>
      </c>
      <c r="G13" s="19">
        <v>7.7894300649851562</v>
      </c>
      <c r="H13" s="19">
        <v>207.17312378305203</v>
      </c>
    </row>
    <row r="14" spans="2:8" x14ac:dyDescent="0.2">
      <c r="C14" s="18">
        <f t="shared" ca="1" si="1"/>
        <v>45432</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45431</v>
      </c>
      <c r="D15" s="19">
        <f t="shared" si="0"/>
        <v>100</v>
      </c>
      <c r="E15" s="19">
        <v>100</v>
      </c>
      <c r="F15" s="19">
        <v>105</v>
      </c>
      <c r="G15" s="19">
        <v>12.352663305332683</v>
      </c>
      <c r="H15" s="19">
        <v>191.70842002158633</v>
      </c>
    </row>
    <row r="16" spans="2:8" x14ac:dyDescent="0.2">
      <c r="C16" s="18">
        <f t="shared" ca="1" si="1"/>
        <v>45430</v>
      </c>
      <c r="D16" s="19">
        <f t="shared" si="0"/>
        <v>117.52932116038915</v>
      </c>
      <c r="E16" s="19">
        <v>117.52932116038915</v>
      </c>
      <c r="F16" s="19">
        <f t="shared" si="2"/>
        <v>93.52978066137608</v>
      </c>
      <c r="G16" s="19">
        <v>14.309155998689517</v>
      </c>
      <c r="H16" s="19">
        <v>187.05956132275216</v>
      </c>
    </row>
    <row r="17" spans="3:8" x14ac:dyDescent="0.2">
      <c r="C17" s="18">
        <f t="shared" ca="1" si="1"/>
        <v>45429</v>
      </c>
      <c r="D17" s="19">
        <f t="shared" si="0"/>
        <v>113.72111030786557</v>
      </c>
      <c r="E17" s="19">
        <v>113.72111030786557</v>
      </c>
      <c r="F17" s="19">
        <f>0.75*H17</f>
        <v>132.90084386094605</v>
      </c>
      <c r="G17" s="19">
        <v>19.434880539482826</v>
      </c>
      <c r="H17" s="19">
        <v>177.20112514792808</v>
      </c>
    </row>
    <row r="18" spans="3:8" x14ac:dyDescent="0.2">
      <c r="C18" s="18">
        <f t="shared" ca="1" si="1"/>
        <v>45428</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45427</v>
      </c>
      <c r="D19" s="19">
        <f t="shared" si="0"/>
        <v>134.68723572941332</v>
      </c>
      <c r="E19" s="19">
        <v>134.68723572941332</v>
      </c>
      <c r="F19" s="19">
        <v>90</v>
      </c>
      <c r="G19" s="19">
        <v>32.940341601286129</v>
      </c>
      <c r="H19" s="19">
        <v>120</v>
      </c>
    </row>
    <row r="20" spans="3:8" x14ac:dyDescent="0.2">
      <c r="C20" s="18">
        <f t="shared" ca="1" si="1"/>
        <v>45426</v>
      </c>
      <c r="D20" s="19">
        <v>100</v>
      </c>
      <c r="E20" s="19">
        <v>143.92696477107808</v>
      </c>
      <c r="F20" s="19">
        <f t="shared" si="3"/>
        <v>101.2846482297218</v>
      </c>
      <c r="G20" s="19">
        <v>37.974233483835093</v>
      </c>
      <c r="H20" s="19">
        <v>135.04619763962907</v>
      </c>
    </row>
    <row r="21" spans="3:8" x14ac:dyDescent="0.2">
      <c r="C21" s="18">
        <f t="shared" ca="1" si="1"/>
        <v>45425</v>
      </c>
      <c r="D21" s="19">
        <f t="shared" si="0"/>
        <v>142.54120219490633</v>
      </c>
      <c r="E21" s="19">
        <v>142.54120219490633</v>
      </c>
      <c r="F21" s="19">
        <v>80</v>
      </c>
      <c r="G21" s="19">
        <v>44.201272081923321</v>
      </c>
      <c r="H21" s="19">
        <v>130.12023898817074</v>
      </c>
    </row>
    <row r="22" spans="3:8" x14ac:dyDescent="0.2">
      <c r="C22" s="18">
        <f t="shared" ca="1" si="1"/>
        <v>45424</v>
      </c>
      <c r="D22" s="19">
        <f t="shared" si="0"/>
        <v>180</v>
      </c>
      <c r="E22" s="19">
        <v>180</v>
      </c>
      <c r="F22" s="19">
        <f t="shared" si="3"/>
        <v>91.080556591913705</v>
      </c>
      <c r="G22" s="19">
        <v>55.962547234222569</v>
      </c>
      <c r="H22" s="19">
        <v>121.44074212255161</v>
      </c>
    </row>
    <row r="23" spans="3:8" x14ac:dyDescent="0.2">
      <c r="C23" s="18">
        <f t="shared" ca="1" si="1"/>
        <v>45423</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45435</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45434</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45433</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45432</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45431</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45430</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45429</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45428</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45427</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45426</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45425</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45424</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45423</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28</vt:i4>
      </vt:variant>
    </vt:vector>
  </HeadingPairs>
  <TitlesOfParts>
    <vt:vector size="50" baseType="lpstr">
      <vt:lpstr>Office1_Filter</vt:lpstr>
      <vt:lpstr>Office_Pivot</vt:lpstr>
      <vt:lpstr>Computer</vt:lpstr>
      <vt:lpstr>AWS</vt:lpstr>
      <vt:lpstr>Overloading</vt:lpstr>
      <vt:lpstr>BigPicture</vt:lpstr>
      <vt:lpstr>Today</vt:lpstr>
      <vt:lpstr>OOP0</vt:lpstr>
      <vt:lpstr>OOP1</vt:lpstr>
      <vt:lpstr>OOP2</vt:lpstr>
      <vt:lpstr>OOP3</vt:lpstr>
      <vt:lpstr>API</vt:lpstr>
      <vt:lpstr>Prework4NextClass</vt:lpstr>
      <vt:lpstr>InClassProjects</vt:lpstr>
      <vt:lpstr>SQL_CroseJoin</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2024-05-24T00:16:13Z</dcterms:modified>
</cp:coreProperties>
</file>