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romoff/Downloads/"/>
    </mc:Choice>
  </mc:AlternateContent>
  <xr:revisionPtr revIDLastSave="0" documentId="13_ncr:1_{927DE666-FDB7-AF48-B972-3764E5125A4E}" xr6:coauthVersionLast="47" xr6:coauthVersionMax="47" xr10:uidLastSave="{00000000-0000-0000-0000-000000000000}"/>
  <bookViews>
    <workbookView xWindow="-11540" yWindow="-21600" windowWidth="51200" windowHeight="21600" activeTab="2" xr2:uid="{2E854C20-AEF6-7245-9070-99B15F1F55F9}"/>
  </bookViews>
  <sheets>
    <sheet name="NoOverlap" sheetId="1" r:id="rId1"/>
    <sheet name="Overlap" sheetId="2" r:id="rId2"/>
    <sheet name="Comparison" sheetId="3" r:id="rId3"/>
  </sheets>
  <definedNames>
    <definedName name="days" localSheetId="1">Overlap!$C$6</definedName>
    <definedName name="days">NoOverlap!$C$6</definedName>
    <definedName name="dt" localSheetId="1">Overlap!$C$5</definedName>
    <definedName name="dt">NoOverlap!$C$5</definedName>
    <definedName name="mu" localSheetId="1">Overlap!$C$3</definedName>
    <definedName name="mu">NoOverlap!$C$3</definedName>
    <definedName name="s" localSheetId="1">Overlap!$D$18:$D$1017</definedName>
    <definedName name="s">NoOverlap!$D$18:$D$1017</definedName>
    <definedName name="sigma" localSheetId="1">Overlap!$C$4</definedName>
    <definedName name="sigma">NoOverlap!$C$4</definedName>
  </definedNames>
  <calcPr calcId="191029" calcMode="autoNoTable" iterateDelta="9.9999999999994451E-4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3" l="1"/>
  <c r="L10" i="3"/>
  <c r="K11" i="3"/>
  <c r="L11" i="3"/>
  <c r="K12" i="3"/>
  <c r="L12" i="3"/>
  <c r="K13" i="3"/>
  <c r="L13" i="3"/>
  <c r="K14" i="3"/>
  <c r="L14" i="3"/>
  <c r="K15" i="3"/>
  <c r="L15" i="3"/>
  <c r="K16" i="3"/>
  <c r="L16" i="3"/>
  <c r="K17" i="3"/>
  <c r="L17" i="3"/>
  <c r="K18" i="3"/>
  <c r="L18" i="3"/>
  <c r="K19" i="3"/>
  <c r="L19" i="3"/>
  <c r="K20" i="3"/>
  <c r="L20" i="3"/>
  <c r="K21" i="3"/>
  <c r="L21" i="3"/>
  <c r="K22" i="3"/>
  <c r="L22" i="3"/>
  <c r="K23" i="3"/>
  <c r="L23" i="3"/>
  <c r="K24" i="3"/>
  <c r="L24" i="3"/>
  <c r="K25" i="3"/>
  <c r="L25" i="3"/>
  <c r="K26" i="3"/>
  <c r="L26" i="3"/>
  <c r="K27" i="3"/>
  <c r="L27" i="3"/>
  <c r="K28" i="3"/>
  <c r="L28" i="3"/>
  <c r="K29" i="3"/>
  <c r="L29" i="3"/>
  <c r="K30" i="3"/>
  <c r="L30" i="3"/>
  <c r="L9" i="3"/>
  <c r="K9" i="3"/>
  <c r="J9" i="3" a="1"/>
  <c r="J9" i="3" s="1"/>
  <c r="I9" i="3" a="1"/>
  <c r="I9" i="3" s="1"/>
  <c r="D4" i="3" a="1"/>
  <c r="D4" i="3" s="1"/>
  <c r="C4" i="3" a="1"/>
  <c r="C4" i="3" s="1"/>
  <c r="Q23" i="2"/>
  <c r="Q22" i="2"/>
  <c r="Q21" i="2"/>
  <c r="Q20" i="2"/>
  <c r="Q19" i="2"/>
  <c r="Q18" i="2"/>
  <c r="C5" i="2"/>
  <c r="Q19" i="1"/>
  <c r="Q20" i="1"/>
  <c r="Q21" i="1"/>
  <c r="Q22" i="1"/>
  <c r="Q23" i="1"/>
  <c r="Q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8" i="1"/>
  <c r="P4" i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C5" i="1"/>
  <c r="H5" i="3" l="1"/>
  <c r="H4" i="3"/>
  <c r="C1017" i="2"/>
  <c r="C1013" i="2"/>
  <c r="C1009" i="2"/>
  <c r="C1005" i="2"/>
  <c r="C1001" i="2"/>
  <c r="C997" i="2"/>
  <c r="C993" i="2"/>
  <c r="C989" i="2"/>
  <c r="C985" i="2"/>
  <c r="C981" i="2"/>
  <c r="C977" i="2"/>
  <c r="C973" i="2"/>
  <c r="C969" i="2"/>
  <c r="C965" i="2"/>
  <c r="C961" i="2"/>
  <c r="C957" i="2"/>
  <c r="C953" i="2"/>
  <c r="C949" i="2"/>
  <c r="C945" i="2"/>
  <c r="C941" i="2"/>
  <c r="C937" i="2"/>
  <c r="C933" i="2"/>
  <c r="C929" i="2"/>
  <c r="C925" i="2"/>
  <c r="C921" i="2"/>
  <c r="C917" i="2"/>
  <c r="C913" i="2"/>
  <c r="C909" i="2"/>
  <c r="C905" i="2"/>
  <c r="C901" i="2"/>
  <c r="C897" i="2"/>
  <c r="C893" i="2"/>
  <c r="C889" i="2"/>
  <c r="C885" i="2"/>
  <c r="C881" i="2"/>
  <c r="C877" i="2"/>
  <c r="C873" i="2"/>
  <c r="C869" i="2"/>
  <c r="C865" i="2"/>
  <c r="C861" i="2"/>
  <c r="C857" i="2"/>
  <c r="C853" i="2"/>
  <c r="C849" i="2"/>
  <c r="C845" i="2"/>
  <c r="C841" i="2"/>
  <c r="C837" i="2"/>
  <c r="C833" i="2"/>
  <c r="C829" i="2"/>
  <c r="C825" i="2"/>
  <c r="C821" i="2"/>
  <c r="C817" i="2"/>
  <c r="C813" i="2"/>
  <c r="C809" i="2"/>
  <c r="C805" i="2"/>
  <c r="C801" i="2"/>
  <c r="C797" i="2"/>
  <c r="C793" i="2"/>
  <c r="C789" i="2"/>
  <c r="C785" i="2"/>
  <c r="C781" i="2"/>
  <c r="C777" i="2"/>
  <c r="C773" i="2"/>
  <c r="C769" i="2"/>
  <c r="C765" i="2"/>
  <c r="C761" i="2"/>
  <c r="C757" i="2"/>
  <c r="C753" i="2"/>
  <c r="C749" i="2"/>
  <c r="C745" i="2"/>
  <c r="C741" i="2"/>
  <c r="C737" i="2"/>
  <c r="C733" i="2"/>
  <c r="C729" i="2"/>
  <c r="C725" i="2"/>
  <c r="C721" i="2"/>
  <c r="C717" i="2"/>
  <c r="C713" i="2"/>
  <c r="C709" i="2"/>
  <c r="C705" i="2"/>
  <c r="C701" i="2"/>
  <c r="C697" i="2"/>
  <c r="C693" i="2"/>
  <c r="C689" i="2"/>
  <c r="C685" i="2"/>
  <c r="C681" i="2"/>
  <c r="C1016" i="2"/>
  <c r="C1008" i="2"/>
  <c r="C1000" i="2"/>
  <c r="C992" i="2"/>
  <c r="C984" i="2"/>
  <c r="C976" i="2"/>
  <c r="C968" i="2"/>
  <c r="C960" i="2"/>
  <c r="C952" i="2"/>
  <c r="C944" i="2"/>
  <c r="C936" i="2"/>
  <c r="C924" i="2"/>
  <c r="C915" i="2"/>
  <c r="C906" i="2"/>
  <c r="C892" i="2"/>
  <c r="C883" i="2"/>
  <c r="C874" i="2"/>
  <c r="C860" i="2"/>
  <c r="C851" i="2"/>
  <c r="C842" i="2"/>
  <c r="C828" i="2"/>
  <c r="C819" i="2"/>
  <c r="C810" i="2"/>
  <c r="C796" i="2"/>
  <c r="C787" i="2"/>
  <c r="C778" i="2"/>
  <c r="C764" i="2"/>
  <c r="C755" i="2"/>
  <c r="C746" i="2"/>
  <c r="C732" i="2"/>
  <c r="C723" i="2"/>
  <c r="C714" i="2"/>
  <c r="C700" i="2"/>
  <c r="C691" i="2"/>
  <c r="C682" i="2"/>
  <c r="C1015" i="2"/>
  <c r="C1007" i="2"/>
  <c r="C999" i="2"/>
  <c r="C991" i="2"/>
  <c r="C983" i="2"/>
  <c r="C975" i="2"/>
  <c r="C967" i="2"/>
  <c r="C959" i="2"/>
  <c r="C951" i="2"/>
  <c r="C943" i="2"/>
  <c r="C935" i="2"/>
  <c r="C928" i="2"/>
  <c r="C919" i="2"/>
  <c r="C910" i="2"/>
  <c r="C896" i="2"/>
  <c r="C887" i="2"/>
  <c r="C878" i="2"/>
  <c r="C864" i="2"/>
  <c r="C855" i="2"/>
  <c r="C846" i="2"/>
  <c r="C832" i="2"/>
  <c r="C823" i="2"/>
  <c r="C814" i="2"/>
  <c r="C800" i="2"/>
  <c r="C791" i="2"/>
  <c r="C782" i="2"/>
  <c r="C768" i="2"/>
  <c r="C759" i="2"/>
  <c r="C750" i="2"/>
  <c r="C736" i="2"/>
  <c r="C727" i="2"/>
  <c r="C718" i="2"/>
  <c r="C704" i="2"/>
  <c r="C695" i="2"/>
  <c r="C686" i="2"/>
  <c r="C677" i="2"/>
  <c r="C673" i="2"/>
  <c r="C669" i="2"/>
  <c r="C665" i="2"/>
  <c r="C661" i="2"/>
  <c r="C657" i="2"/>
  <c r="C653" i="2"/>
  <c r="C649" i="2"/>
  <c r="C645" i="2"/>
  <c r="C641" i="2"/>
  <c r="C637" i="2"/>
  <c r="C633" i="2"/>
  <c r="C629" i="2"/>
  <c r="C625" i="2"/>
  <c r="C621" i="2"/>
  <c r="C617" i="2"/>
  <c r="C613" i="2"/>
  <c r="C609" i="2"/>
  <c r="C605" i="2"/>
  <c r="C601" i="2"/>
  <c r="C597" i="2"/>
  <c r="C593" i="2"/>
  <c r="C589" i="2"/>
  <c r="C585" i="2"/>
  <c r="C581" i="2"/>
  <c r="C577" i="2"/>
  <c r="C573" i="2"/>
  <c r="C569" i="2"/>
  <c r="C565" i="2"/>
  <c r="C561" i="2"/>
  <c r="C557" i="2"/>
  <c r="C553" i="2"/>
  <c r="C549" i="2"/>
  <c r="C545" i="2"/>
  <c r="C541" i="2"/>
  <c r="C537" i="2"/>
  <c r="C533" i="2"/>
  <c r="C529" i="2"/>
  <c r="C525" i="2"/>
  <c r="C521" i="2"/>
  <c r="C923" i="2"/>
  <c r="C914" i="2"/>
  <c r="C900" i="2"/>
  <c r="C891" i="2"/>
  <c r="C882" i="2"/>
  <c r="C868" i="2"/>
  <c r="C859" i="2"/>
  <c r="C850" i="2"/>
  <c r="C836" i="2"/>
  <c r="C827" i="2"/>
  <c r="C818" i="2"/>
  <c r="C804" i="2"/>
  <c r="C795" i="2"/>
  <c r="C786" i="2"/>
  <c r="C772" i="2"/>
  <c r="C763" i="2"/>
  <c r="C754" i="2"/>
  <c r="C740" i="2"/>
  <c r="C731" i="2"/>
  <c r="C722" i="2"/>
  <c r="C708" i="2"/>
  <c r="C699" i="2"/>
  <c r="C690" i="2"/>
  <c r="C1014" i="2"/>
  <c r="C1006" i="2"/>
  <c r="C998" i="2"/>
  <c r="C990" i="2"/>
  <c r="C982" i="2"/>
  <c r="C974" i="2"/>
  <c r="C966" i="2"/>
  <c r="C958" i="2"/>
  <c r="C950" i="2"/>
  <c r="C942" i="2"/>
  <c r="C934" i="2"/>
  <c r="C927" i="2"/>
  <c r="C918" i="2"/>
  <c r="C904" i="2"/>
  <c r="C895" i="2"/>
  <c r="C886" i="2"/>
  <c r="C872" i="2"/>
  <c r="C863" i="2"/>
  <c r="C854" i="2"/>
  <c r="C840" i="2"/>
  <c r="C831" i="2"/>
  <c r="C822" i="2"/>
  <c r="C808" i="2"/>
  <c r="C799" i="2"/>
  <c r="C790" i="2"/>
  <c r="C776" i="2"/>
  <c r="C767" i="2"/>
  <c r="C758" i="2"/>
  <c r="C1012" i="2"/>
  <c r="C1004" i="2"/>
  <c r="C996" i="2"/>
  <c r="C988" i="2"/>
  <c r="C980" i="2"/>
  <c r="C972" i="2"/>
  <c r="C964" i="2"/>
  <c r="C1011" i="2"/>
  <c r="C1010" i="2"/>
  <c r="C1003" i="2"/>
  <c r="C986" i="2"/>
  <c r="C884" i="2"/>
  <c r="C875" i="2"/>
  <c r="C866" i="2"/>
  <c r="C820" i="2"/>
  <c r="C811" i="2"/>
  <c r="C802" i="2"/>
  <c r="C756" i="2"/>
  <c r="C719" i="2"/>
  <c r="C711" i="2"/>
  <c r="C703" i="2"/>
  <c r="C675" i="2"/>
  <c r="C668" i="2"/>
  <c r="C650" i="2"/>
  <c r="C643" i="2"/>
  <c r="C638" i="2"/>
  <c r="C632" i="2"/>
  <c r="C627" i="2"/>
  <c r="C622" i="2"/>
  <c r="C616" i="2"/>
  <c r="C611" i="2"/>
  <c r="C606" i="2"/>
  <c r="C596" i="2"/>
  <c r="C587" i="2"/>
  <c r="C578" i="2"/>
  <c r="C564" i="2"/>
  <c r="C555" i="2"/>
  <c r="C546" i="2"/>
  <c r="C532" i="2"/>
  <c r="C523" i="2"/>
  <c r="C979" i="2"/>
  <c r="C962" i="2"/>
  <c r="C946" i="2"/>
  <c r="C930" i="2"/>
  <c r="C920" i="2"/>
  <c r="C911" i="2"/>
  <c r="C902" i="2"/>
  <c r="C856" i="2"/>
  <c r="C847" i="2"/>
  <c r="C838" i="2"/>
  <c r="C792" i="2"/>
  <c r="C783" i="2"/>
  <c r="C774" i="2"/>
  <c r="C747" i="2"/>
  <c r="C739" i="2"/>
  <c r="C696" i="2"/>
  <c r="C688" i="2"/>
  <c r="C680" i="2"/>
  <c r="C662" i="2"/>
  <c r="C655" i="2"/>
  <c r="C648" i="2"/>
  <c r="C600" i="2"/>
  <c r="C591" i="2"/>
  <c r="C582" i="2"/>
  <c r="C568" i="2"/>
  <c r="C559" i="2"/>
  <c r="C550" i="2"/>
  <c r="C536" i="2"/>
  <c r="C527" i="2"/>
  <c r="C518" i="2"/>
  <c r="C514" i="2"/>
  <c r="C510" i="2"/>
  <c r="C506" i="2"/>
  <c r="C502" i="2"/>
  <c r="C498" i="2"/>
  <c r="C494" i="2"/>
  <c r="C490" i="2"/>
  <c r="C486" i="2"/>
  <c r="C482" i="2"/>
  <c r="C478" i="2"/>
  <c r="C474" i="2"/>
  <c r="C470" i="2"/>
  <c r="C466" i="2"/>
  <c r="C462" i="2"/>
  <c r="C458" i="2"/>
  <c r="C454" i="2"/>
  <c r="C450" i="2"/>
  <c r="C446" i="2"/>
  <c r="C442" i="2"/>
  <c r="C438" i="2"/>
  <c r="C434" i="2"/>
  <c r="C430" i="2"/>
  <c r="C426" i="2"/>
  <c r="C422" i="2"/>
  <c r="C418" i="2"/>
  <c r="C414" i="2"/>
  <c r="C1002" i="2"/>
  <c r="C956" i="2"/>
  <c r="C940" i="2"/>
  <c r="C908" i="2"/>
  <c r="C899" i="2"/>
  <c r="C890" i="2"/>
  <c r="C844" i="2"/>
  <c r="C835" i="2"/>
  <c r="C826" i="2"/>
  <c r="C780" i="2"/>
  <c r="C771" i="2"/>
  <c r="C762" i="2"/>
  <c r="C724" i="2"/>
  <c r="C716" i="2"/>
  <c r="C710" i="2"/>
  <c r="C702" i="2"/>
  <c r="C694" i="2"/>
  <c r="C674" i="2"/>
  <c r="C667" i="2"/>
  <c r="C660" i="2"/>
  <c r="C642" i="2"/>
  <c r="C636" i="2"/>
  <c r="C631" i="2"/>
  <c r="C626" i="2"/>
  <c r="C620" i="2"/>
  <c r="C615" i="2"/>
  <c r="C610" i="2"/>
  <c r="C604" i="2"/>
  <c r="C595" i="2"/>
  <c r="C586" i="2"/>
  <c r="C572" i="2"/>
  <c r="C563" i="2"/>
  <c r="C554" i="2"/>
  <c r="C540" i="2"/>
  <c r="C531" i="2"/>
  <c r="C522" i="2"/>
  <c r="C995" i="2"/>
  <c r="C978" i="2"/>
  <c r="C955" i="2"/>
  <c r="C939" i="2"/>
  <c r="C926" i="2"/>
  <c r="C880" i="2"/>
  <c r="C871" i="2"/>
  <c r="C862" i="2"/>
  <c r="C816" i="2"/>
  <c r="C971" i="2"/>
  <c r="C916" i="2"/>
  <c r="C907" i="2"/>
  <c r="C898" i="2"/>
  <c r="C852" i="2"/>
  <c r="C843" i="2"/>
  <c r="C834" i="2"/>
  <c r="C788" i="2"/>
  <c r="C779" i="2"/>
  <c r="C770" i="2"/>
  <c r="C715" i="2"/>
  <c r="C707" i="2"/>
  <c r="C666" i="2"/>
  <c r="C659" i="2"/>
  <c r="C652" i="2"/>
  <c r="C640" i="2"/>
  <c r="C635" i="2"/>
  <c r="C630" i="2"/>
  <c r="C624" i="2"/>
  <c r="C619" i="2"/>
  <c r="C614" i="2"/>
  <c r="C608" i="2"/>
  <c r="C603" i="2"/>
  <c r="C594" i="2"/>
  <c r="C580" i="2"/>
  <c r="C571" i="2"/>
  <c r="C562" i="2"/>
  <c r="C548" i="2"/>
  <c r="C539" i="2"/>
  <c r="C530" i="2"/>
  <c r="C994" i="2"/>
  <c r="C954" i="2"/>
  <c r="C938" i="2"/>
  <c r="C987" i="2"/>
  <c r="C970" i="2"/>
  <c r="C948" i="2"/>
  <c r="C932" i="2"/>
  <c r="C922" i="2"/>
  <c r="C963" i="2"/>
  <c r="C947" i="2"/>
  <c r="C931" i="2"/>
  <c r="C912" i="2"/>
  <c r="C903" i="2"/>
  <c r="C870" i="2"/>
  <c r="C848" i="2"/>
  <c r="C784" i="2"/>
  <c r="C766" i="2"/>
  <c r="C748" i="2"/>
  <c r="C734" i="2"/>
  <c r="C663" i="2"/>
  <c r="C560" i="2"/>
  <c r="C551" i="2"/>
  <c r="C542" i="2"/>
  <c r="C515" i="2"/>
  <c r="C507" i="2"/>
  <c r="C499" i="2"/>
  <c r="C491" i="2"/>
  <c r="C483" i="2"/>
  <c r="C475" i="2"/>
  <c r="C467" i="2"/>
  <c r="C459" i="2"/>
  <c r="C451" i="2"/>
  <c r="C444" i="2"/>
  <c r="C407" i="2"/>
  <c r="C402" i="2"/>
  <c r="C393" i="2"/>
  <c r="C384" i="2"/>
  <c r="C375" i="2"/>
  <c r="C370" i="2"/>
  <c r="C361" i="2"/>
  <c r="C352" i="2"/>
  <c r="C343" i="2"/>
  <c r="C338" i="2"/>
  <c r="C329" i="2"/>
  <c r="C320" i="2"/>
  <c r="C311" i="2"/>
  <c r="C306" i="2"/>
  <c r="C894" i="2"/>
  <c r="C867" i="2"/>
  <c r="C798" i="2"/>
  <c r="C744" i="2"/>
  <c r="C730" i="2"/>
  <c r="C687" i="2"/>
  <c r="C672" i="2"/>
  <c r="C647" i="2"/>
  <c r="C576" i="2"/>
  <c r="C567" i="2"/>
  <c r="C558" i="2"/>
  <c r="C513" i="2"/>
  <c r="C505" i="2"/>
  <c r="C497" i="2"/>
  <c r="C489" i="2"/>
  <c r="C481" i="2"/>
  <c r="C473" i="2"/>
  <c r="C465" i="2"/>
  <c r="C457" i="2"/>
  <c r="C449" i="2"/>
  <c r="C437" i="2"/>
  <c r="C432" i="2"/>
  <c r="C427" i="2"/>
  <c r="C421" i="2"/>
  <c r="C416" i="2"/>
  <c r="C411" i="2"/>
  <c r="C406" i="2"/>
  <c r="C397" i="2"/>
  <c r="C388" i="2"/>
  <c r="C379" i="2"/>
  <c r="C374" i="2"/>
  <c r="C365" i="2"/>
  <c r="C356" i="2"/>
  <c r="C347" i="2"/>
  <c r="C342" i="2"/>
  <c r="C333" i="2"/>
  <c r="C324" i="2"/>
  <c r="C315" i="2"/>
  <c r="C310" i="2"/>
  <c r="C301" i="2"/>
  <c r="C297" i="2"/>
  <c r="C293" i="2"/>
  <c r="C289" i="2"/>
  <c r="C285" i="2"/>
  <c r="C281" i="2"/>
  <c r="C277" i="2"/>
  <c r="C273" i="2"/>
  <c r="C269" i="2"/>
  <c r="C265" i="2"/>
  <c r="C261" i="2"/>
  <c r="C257" i="2"/>
  <c r="C253" i="2"/>
  <c r="C249" i="2"/>
  <c r="C245" i="2"/>
  <c r="C241" i="2"/>
  <c r="C237" i="2"/>
  <c r="C233" i="2"/>
  <c r="C229" i="2"/>
  <c r="C225" i="2"/>
  <c r="C221" i="2"/>
  <c r="C217" i="2"/>
  <c r="C213" i="2"/>
  <c r="C209" i="2"/>
  <c r="C205" i="2"/>
  <c r="C201" i="2"/>
  <c r="C197" i="2"/>
  <c r="C193" i="2"/>
  <c r="C189" i="2"/>
  <c r="C185" i="2"/>
  <c r="C181" i="2"/>
  <c r="C177" i="2"/>
  <c r="C173" i="2"/>
  <c r="C169" i="2"/>
  <c r="C165" i="2"/>
  <c r="C161" i="2"/>
  <c r="C157" i="2"/>
  <c r="C153" i="2"/>
  <c r="C149" i="2"/>
  <c r="C145" i="2"/>
  <c r="C141" i="2"/>
  <c r="C137" i="2"/>
  <c r="C133" i="2"/>
  <c r="C129" i="2"/>
  <c r="C125" i="2"/>
  <c r="C121" i="2"/>
  <c r="C117" i="2"/>
  <c r="C113" i="2"/>
  <c r="C109" i="2"/>
  <c r="C105" i="2"/>
  <c r="C101" i="2"/>
  <c r="C97" i="2"/>
  <c r="C93" i="2"/>
  <c r="C89" i="2"/>
  <c r="C888" i="2"/>
  <c r="C815" i="2"/>
  <c r="C760" i="2"/>
  <c r="C743" i="2"/>
  <c r="C684" i="2"/>
  <c r="C671" i="2"/>
  <c r="C646" i="2"/>
  <c r="C584" i="2"/>
  <c r="C575" i="2"/>
  <c r="C566" i="2"/>
  <c r="C520" i="2"/>
  <c r="C512" i="2"/>
  <c r="C504" i="2"/>
  <c r="C496" i="2"/>
  <c r="C488" i="2"/>
  <c r="C480" i="2"/>
  <c r="C472" i="2"/>
  <c r="C464" i="2"/>
  <c r="C456" i="2"/>
  <c r="C443" i="2"/>
  <c r="C410" i="2"/>
  <c r="C401" i="2"/>
  <c r="C392" i="2"/>
  <c r="C383" i="2"/>
  <c r="C378" i="2"/>
  <c r="C369" i="2"/>
  <c r="C360" i="2"/>
  <c r="C351" i="2"/>
  <c r="C346" i="2"/>
  <c r="C337" i="2"/>
  <c r="C328" i="2"/>
  <c r="C319" i="2"/>
  <c r="C314" i="2"/>
  <c r="C305" i="2"/>
  <c r="C839" i="2"/>
  <c r="C812" i="2"/>
  <c r="C794" i="2"/>
  <c r="C728" i="2"/>
  <c r="C712" i="2"/>
  <c r="C698" i="2"/>
  <c r="C658" i="2"/>
  <c r="C644" i="2"/>
  <c r="C634" i="2"/>
  <c r="C623" i="2"/>
  <c r="C612" i="2"/>
  <c r="C602" i="2"/>
  <c r="C556" i="2"/>
  <c r="C858" i="2"/>
  <c r="C775" i="2"/>
  <c r="C742" i="2"/>
  <c r="C726" i="2"/>
  <c r="C683" i="2"/>
  <c r="C670" i="2"/>
  <c r="C656" i="2"/>
  <c r="C592" i="2"/>
  <c r="C583" i="2"/>
  <c r="C574" i="2"/>
  <c r="C528" i="2"/>
  <c r="C519" i="2"/>
  <c r="C511" i="2"/>
  <c r="C503" i="2"/>
  <c r="C495" i="2"/>
  <c r="C487" i="2"/>
  <c r="C479" i="2"/>
  <c r="C471" i="2"/>
  <c r="C463" i="2"/>
  <c r="C455" i="2"/>
  <c r="C409" i="2"/>
  <c r="C400" i="2"/>
  <c r="C391" i="2"/>
  <c r="C386" i="2"/>
  <c r="C377" i="2"/>
  <c r="C368" i="2"/>
  <c r="C359" i="2"/>
  <c r="C354" i="2"/>
  <c r="C345" i="2"/>
  <c r="C336" i="2"/>
  <c r="C327" i="2"/>
  <c r="C322" i="2"/>
  <c r="C313" i="2"/>
  <c r="C304" i="2"/>
  <c r="C879" i="2"/>
  <c r="C807" i="2"/>
  <c r="C752" i="2"/>
  <c r="C738" i="2"/>
  <c r="C679" i="2"/>
  <c r="C654" i="2"/>
  <c r="C599" i="2"/>
  <c r="C876" i="2"/>
  <c r="C830" i="2"/>
  <c r="C806" i="2"/>
  <c r="C751" i="2"/>
  <c r="C735" i="2"/>
  <c r="C692" i="2"/>
  <c r="C678" i="2"/>
  <c r="C664" i="2"/>
  <c r="C598" i="2"/>
  <c r="C824" i="2"/>
  <c r="C803" i="2"/>
  <c r="C720" i="2"/>
  <c r="C706" i="2"/>
  <c r="C676" i="2"/>
  <c r="C651" i="2"/>
  <c r="C639" i="2"/>
  <c r="C628" i="2"/>
  <c r="C618" i="2"/>
  <c r="C607" i="2"/>
  <c r="C588" i="2"/>
  <c r="C590" i="2"/>
  <c r="C543" i="2"/>
  <c r="C508" i="2"/>
  <c r="C492" i="2"/>
  <c r="C476" i="2"/>
  <c r="C460" i="2"/>
  <c r="C445" i="2"/>
  <c r="C394" i="2"/>
  <c r="C385" i="2"/>
  <c r="C376" i="2"/>
  <c r="C367" i="2"/>
  <c r="C330" i="2"/>
  <c r="C321" i="2"/>
  <c r="C312" i="2"/>
  <c r="C303" i="2"/>
  <c r="C218" i="2"/>
  <c r="C211" i="2"/>
  <c r="C204" i="2"/>
  <c r="C199" i="2"/>
  <c r="C194" i="2"/>
  <c r="C188" i="2"/>
  <c r="C183" i="2"/>
  <c r="C178" i="2"/>
  <c r="C172" i="2"/>
  <c r="C167" i="2"/>
  <c r="C162" i="2"/>
  <c r="C156" i="2"/>
  <c r="C151" i="2"/>
  <c r="C146" i="2"/>
  <c r="C140" i="2"/>
  <c r="C135" i="2"/>
  <c r="C130" i="2"/>
  <c r="C124" i="2"/>
  <c r="C119" i="2"/>
  <c r="C110" i="2"/>
  <c r="C96" i="2"/>
  <c r="C87" i="2"/>
  <c r="C83" i="2"/>
  <c r="C79" i="2"/>
  <c r="C75" i="2"/>
  <c r="C71" i="2"/>
  <c r="C67" i="2"/>
  <c r="C63" i="2"/>
  <c r="C59" i="2"/>
  <c r="C55" i="2"/>
  <c r="C51" i="2"/>
  <c r="C47" i="2"/>
  <c r="C43" i="2"/>
  <c r="C35" i="2"/>
  <c r="C524" i="2"/>
  <c r="C433" i="2"/>
  <c r="C423" i="2"/>
  <c r="C412" i="2"/>
  <c r="C403" i="2"/>
  <c r="C366" i="2"/>
  <c r="C357" i="2"/>
  <c r="C348" i="2"/>
  <c r="C339" i="2"/>
  <c r="C302" i="2"/>
  <c r="C294" i="2"/>
  <c r="C286" i="2"/>
  <c r="C278" i="2"/>
  <c r="C270" i="2"/>
  <c r="C262" i="2"/>
  <c r="C254" i="2"/>
  <c r="C246" i="2"/>
  <c r="C238" i="2"/>
  <c r="C230" i="2"/>
  <c r="C223" i="2"/>
  <c r="C216" i="2"/>
  <c r="C114" i="2"/>
  <c r="C100" i="2"/>
  <c r="C91" i="2"/>
  <c r="C38" i="2"/>
  <c r="C29" i="2"/>
  <c r="C25" i="2"/>
  <c r="C538" i="2"/>
  <c r="C441" i="2"/>
  <c r="C431" i="2"/>
  <c r="C420" i="2"/>
  <c r="C382" i="2"/>
  <c r="C373" i="2"/>
  <c r="C364" i="2"/>
  <c r="C355" i="2"/>
  <c r="C318" i="2"/>
  <c r="C309" i="2"/>
  <c r="C300" i="2"/>
  <c r="C292" i="2"/>
  <c r="C284" i="2"/>
  <c r="C276" i="2"/>
  <c r="C268" i="2"/>
  <c r="C260" i="2"/>
  <c r="C252" i="2"/>
  <c r="C244" i="2"/>
  <c r="C236" i="2"/>
  <c r="C228" i="2"/>
  <c r="C210" i="2"/>
  <c r="C203" i="2"/>
  <c r="C198" i="2"/>
  <c r="C192" i="2"/>
  <c r="C187" i="2"/>
  <c r="C182" i="2"/>
  <c r="C176" i="2"/>
  <c r="C171" i="2"/>
  <c r="C166" i="2"/>
  <c r="C160" i="2"/>
  <c r="C155" i="2"/>
  <c r="C150" i="2"/>
  <c r="C144" i="2"/>
  <c r="C139" i="2"/>
  <c r="C134" i="2"/>
  <c r="C128" i="2"/>
  <c r="C123" i="2"/>
  <c r="C118" i="2"/>
  <c r="C104" i="2"/>
  <c r="C95" i="2"/>
  <c r="C86" i="2"/>
  <c r="C82" i="2"/>
  <c r="C78" i="2"/>
  <c r="C74" i="2"/>
  <c r="C70" i="2"/>
  <c r="C66" i="2"/>
  <c r="C62" i="2"/>
  <c r="C58" i="2"/>
  <c r="C54" i="2"/>
  <c r="C50" i="2"/>
  <c r="C46" i="2"/>
  <c r="C41" i="2"/>
  <c r="C33" i="2"/>
  <c r="P4" i="2"/>
  <c r="Q4" i="2" s="1"/>
  <c r="R4" i="2" s="1"/>
  <c r="S4" i="2" s="1"/>
  <c r="T4" i="2" s="1"/>
  <c r="U4" i="2" s="1"/>
  <c r="V4" i="2" s="1"/>
  <c r="W4" i="2" s="1"/>
  <c r="X4" i="2" s="1"/>
  <c r="Y4" i="2" s="1"/>
  <c r="Z4" i="2" s="1"/>
  <c r="AA4" i="2" s="1"/>
  <c r="AB4" i="2" s="1"/>
  <c r="AC4" i="2" s="1"/>
  <c r="C535" i="2"/>
  <c r="C517" i="2"/>
  <c r="C501" i="2"/>
  <c r="C485" i="2"/>
  <c r="C469" i="2"/>
  <c r="C453" i="2"/>
  <c r="C440" i="2"/>
  <c r="C429" i="2"/>
  <c r="C419" i="2"/>
  <c r="C390" i="2"/>
  <c r="C381" i="2"/>
  <c r="C372" i="2"/>
  <c r="C363" i="2"/>
  <c r="C326" i="2"/>
  <c r="C317" i="2"/>
  <c r="C308" i="2"/>
  <c r="C299" i="2"/>
  <c r="C291" i="2"/>
  <c r="C283" i="2"/>
  <c r="C275" i="2"/>
  <c r="C267" i="2"/>
  <c r="C259" i="2"/>
  <c r="C251" i="2"/>
  <c r="C243" i="2"/>
  <c r="C579" i="2"/>
  <c r="C552" i="2"/>
  <c r="C534" i="2"/>
  <c r="C516" i="2"/>
  <c r="C500" i="2"/>
  <c r="C484" i="2"/>
  <c r="C468" i="2"/>
  <c r="C452" i="2"/>
  <c r="C408" i="2"/>
  <c r="C399" i="2"/>
  <c r="C362" i="2"/>
  <c r="C353" i="2"/>
  <c r="C344" i="2"/>
  <c r="C335" i="2"/>
  <c r="C439" i="2"/>
  <c r="C428" i="2"/>
  <c r="C417" i="2"/>
  <c r="C398" i="2"/>
  <c r="C389" i="2"/>
  <c r="C380" i="2"/>
  <c r="C371" i="2"/>
  <c r="C334" i="2"/>
  <c r="C325" i="2"/>
  <c r="C316" i="2"/>
  <c r="C307" i="2"/>
  <c r="C298" i="2"/>
  <c r="C290" i="2"/>
  <c r="C282" i="2"/>
  <c r="C274" i="2"/>
  <c r="C266" i="2"/>
  <c r="C258" i="2"/>
  <c r="C250" i="2"/>
  <c r="C242" i="2"/>
  <c r="C234" i="2"/>
  <c r="C214" i="2"/>
  <c r="C207" i="2"/>
  <c r="C116" i="2"/>
  <c r="C107" i="2"/>
  <c r="C98" i="2"/>
  <c r="C42" i="2"/>
  <c r="C34" i="2"/>
  <c r="C31" i="2"/>
  <c r="C27" i="2"/>
  <c r="C547" i="2"/>
  <c r="C448" i="2"/>
  <c r="C436" i="2"/>
  <c r="C425" i="2"/>
  <c r="C415" i="2"/>
  <c r="C405" i="2"/>
  <c r="C396" i="2"/>
  <c r="C387" i="2"/>
  <c r="C350" i="2"/>
  <c r="C341" i="2"/>
  <c r="C332" i="2"/>
  <c r="C323" i="2"/>
  <c r="C296" i="2"/>
  <c r="C288" i="2"/>
  <c r="C280" i="2"/>
  <c r="C272" i="2"/>
  <c r="C264" i="2"/>
  <c r="C256" i="2"/>
  <c r="C248" i="2"/>
  <c r="C240" i="2"/>
  <c r="C570" i="2"/>
  <c r="C544" i="2"/>
  <c r="C526" i="2"/>
  <c r="C509" i="2"/>
  <c r="C493" i="2"/>
  <c r="C477" i="2"/>
  <c r="C461" i="2"/>
  <c r="C447" i="2"/>
  <c r="C435" i="2"/>
  <c r="C424" i="2"/>
  <c r="C413" i="2"/>
  <c r="C404" i="2"/>
  <c r="C395" i="2"/>
  <c r="C358" i="2"/>
  <c r="C349" i="2"/>
  <c r="C340" i="2"/>
  <c r="C331" i="2"/>
  <c r="C295" i="2"/>
  <c r="C287" i="2"/>
  <c r="C279" i="2"/>
  <c r="C271" i="2"/>
  <c r="C263" i="2"/>
  <c r="C255" i="2"/>
  <c r="C247" i="2"/>
  <c r="C239" i="2"/>
  <c r="C23" i="2"/>
  <c r="C48" i="2"/>
  <c r="C56" i="2"/>
  <c r="C64" i="2"/>
  <c r="C72" i="2"/>
  <c r="C80" i="2"/>
  <c r="C88" i="2"/>
  <c r="C126" i="2"/>
  <c r="C136" i="2"/>
  <c r="C147" i="2"/>
  <c r="C158" i="2"/>
  <c r="C168" i="2"/>
  <c r="C179" i="2"/>
  <c r="C190" i="2"/>
  <c r="C200" i="2"/>
  <c r="C212" i="2"/>
  <c r="C226" i="2"/>
  <c r="C20" i="2"/>
  <c r="C21" i="2"/>
  <c r="C39" i="2"/>
  <c r="C49" i="2"/>
  <c r="C57" i="2"/>
  <c r="C65" i="2"/>
  <c r="C73" i="2"/>
  <c r="C81" i="2"/>
  <c r="C127" i="2"/>
  <c r="C138" i="2"/>
  <c r="C148" i="2"/>
  <c r="C159" i="2"/>
  <c r="C170" i="2"/>
  <c r="C180" i="2"/>
  <c r="C191" i="2"/>
  <c r="C202" i="2"/>
  <c r="C227" i="2"/>
  <c r="C18" i="2"/>
  <c r="C22" i="2"/>
  <c r="C30" i="2"/>
  <c r="C36" i="2"/>
  <c r="C90" i="2"/>
  <c r="C99" i="2"/>
  <c r="C108" i="2"/>
  <c r="C215" i="2"/>
  <c r="C28" i="2"/>
  <c r="C40" i="2"/>
  <c r="C92" i="2"/>
  <c r="C206" i="2"/>
  <c r="C231" i="2"/>
  <c r="C37" i="2"/>
  <c r="C44" i="2"/>
  <c r="C52" i="2"/>
  <c r="C60" i="2"/>
  <c r="C68" i="2"/>
  <c r="C76" i="2"/>
  <c r="C84" i="2"/>
  <c r="C102" i="2"/>
  <c r="C111" i="2"/>
  <c r="C120" i="2"/>
  <c r="C131" i="2"/>
  <c r="C142" i="2"/>
  <c r="C152" i="2"/>
  <c r="C163" i="2"/>
  <c r="C174" i="2"/>
  <c r="C184" i="2"/>
  <c r="C195" i="2"/>
  <c r="C219" i="2"/>
  <c r="C232" i="2"/>
  <c r="C19" i="2"/>
  <c r="C45" i="2"/>
  <c r="C53" i="2"/>
  <c r="C61" i="2"/>
  <c r="C69" i="2"/>
  <c r="C77" i="2"/>
  <c r="C85" i="2"/>
  <c r="C94" i="2"/>
  <c r="C103" i="2"/>
  <c r="C112" i="2"/>
  <c r="C122" i="2"/>
  <c r="C132" i="2"/>
  <c r="C143" i="2"/>
  <c r="C154" i="2"/>
  <c r="C164" i="2"/>
  <c r="C175" i="2"/>
  <c r="C186" i="2"/>
  <c r="C196" i="2"/>
  <c r="C220" i="2"/>
  <c r="C26" i="2"/>
  <c r="C208" i="2"/>
  <c r="C222" i="2"/>
  <c r="C235" i="2"/>
  <c r="C24" i="2"/>
  <c r="C32" i="2"/>
  <c r="C106" i="2"/>
  <c r="C115" i="2"/>
  <c r="C224" i="2"/>
  <c r="AL4" i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BM4" i="1" s="1"/>
  <c r="BN4" i="1" s="1"/>
  <c r="BO4" i="1" s="1"/>
  <c r="BP4" i="1" s="1"/>
  <c r="BQ4" i="1" s="1"/>
  <c r="BR4" i="1" s="1"/>
  <c r="BS4" i="1" s="1"/>
  <c r="BT4" i="1" s="1"/>
  <c r="BU4" i="1" s="1"/>
  <c r="BV4" i="1" s="1"/>
  <c r="BW4" i="1" s="1"/>
  <c r="BX4" i="1" s="1"/>
  <c r="BY4" i="1" s="1"/>
  <c r="BZ4" i="1" s="1"/>
  <c r="CA4" i="1" s="1"/>
  <c r="CB4" i="1" s="1"/>
  <c r="CC4" i="1" s="1"/>
  <c r="CD4" i="1" s="1"/>
  <c r="CE4" i="1" s="1"/>
  <c r="CF4" i="1" s="1"/>
  <c r="CG4" i="1" s="1"/>
  <c r="CH4" i="1" s="1"/>
  <c r="CI4" i="1" s="1"/>
  <c r="CJ4" i="1" s="1"/>
  <c r="CK4" i="1" s="1"/>
  <c r="CL4" i="1" s="1"/>
  <c r="CM4" i="1" s="1"/>
  <c r="CN4" i="1" s="1"/>
  <c r="CO4" i="1" s="1"/>
  <c r="CP4" i="1" s="1"/>
  <c r="CQ4" i="1" s="1"/>
  <c r="CR4" i="1" s="1"/>
  <c r="CS4" i="1" s="1"/>
  <c r="CT4" i="1" s="1"/>
  <c r="CU4" i="1" s="1"/>
  <c r="H6" i="3" l="1"/>
  <c r="H16" i="3" s="1"/>
  <c r="D1017" i="2"/>
  <c r="D1013" i="2"/>
  <c r="D1009" i="2"/>
  <c r="D1005" i="2"/>
  <c r="D1001" i="2"/>
  <c r="D997" i="2"/>
  <c r="D993" i="2"/>
  <c r="D989" i="2"/>
  <c r="D985" i="2"/>
  <c r="D981" i="2"/>
  <c r="D977" i="2"/>
  <c r="D973" i="2"/>
  <c r="D969" i="2"/>
  <c r="D965" i="2"/>
  <c r="D961" i="2"/>
  <c r="D957" i="2"/>
  <c r="D953" i="2"/>
  <c r="D949" i="2"/>
  <c r="D945" i="2"/>
  <c r="D941" i="2"/>
  <c r="D937" i="2"/>
  <c r="D933" i="2"/>
  <c r="D1016" i="2"/>
  <c r="D1012" i="2"/>
  <c r="D1008" i="2"/>
  <c r="D1004" i="2"/>
  <c r="D1000" i="2"/>
  <c r="D996" i="2"/>
  <c r="D992" i="2"/>
  <c r="D988" i="2"/>
  <c r="D984" i="2"/>
  <c r="D980" i="2"/>
  <c r="D976" i="2"/>
  <c r="D972" i="2"/>
  <c r="D968" i="2"/>
  <c r="D964" i="2"/>
  <c r="D960" i="2"/>
  <c r="D956" i="2"/>
  <c r="D952" i="2"/>
  <c r="D948" i="2"/>
  <c r="D944" i="2"/>
  <c r="D940" i="2"/>
  <c r="D936" i="2"/>
  <c r="D932" i="2"/>
  <c r="D928" i="2"/>
  <c r="D1015" i="2"/>
  <c r="D1011" i="2"/>
  <c r="D1007" i="2"/>
  <c r="D1003" i="2"/>
  <c r="D999" i="2"/>
  <c r="D995" i="2"/>
  <c r="D991" i="2"/>
  <c r="D987" i="2"/>
  <c r="D983" i="2"/>
  <c r="D979" i="2"/>
  <c r="D975" i="2"/>
  <c r="D971" i="2"/>
  <c r="D967" i="2"/>
  <c r="D963" i="2"/>
  <c r="D959" i="2"/>
  <c r="D955" i="2"/>
  <c r="D951" i="2"/>
  <c r="D947" i="2"/>
  <c r="D943" i="2"/>
  <c r="D939" i="2"/>
  <c r="D935" i="2"/>
  <c r="D931" i="2"/>
  <c r="D929" i="2"/>
  <c r="D919" i="2"/>
  <c r="D910" i="2"/>
  <c r="D901" i="2"/>
  <c r="D896" i="2"/>
  <c r="D887" i="2"/>
  <c r="D878" i="2"/>
  <c r="D869" i="2"/>
  <c r="D864" i="2"/>
  <c r="D855" i="2"/>
  <c r="D846" i="2"/>
  <c r="D837" i="2"/>
  <c r="D832" i="2"/>
  <c r="D823" i="2"/>
  <c r="D814" i="2"/>
  <c r="D805" i="2"/>
  <c r="D800" i="2"/>
  <c r="D791" i="2"/>
  <c r="D782" i="2"/>
  <c r="D773" i="2"/>
  <c r="D768" i="2"/>
  <c r="D759" i="2"/>
  <c r="D750" i="2"/>
  <c r="D741" i="2"/>
  <c r="D736" i="2"/>
  <c r="D727" i="2"/>
  <c r="D718" i="2"/>
  <c r="D709" i="2"/>
  <c r="D704" i="2"/>
  <c r="D695" i="2"/>
  <c r="D686" i="2"/>
  <c r="D677" i="2"/>
  <c r="D673" i="2"/>
  <c r="D669" i="2"/>
  <c r="D665" i="2"/>
  <c r="D661" i="2"/>
  <c r="D657" i="2"/>
  <c r="D653" i="2"/>
  <c r="D649" i="2"/>
  <c r="D645" i="2"/>
  <c r="D641" i="2"/>
  <c r="D637" i="2"/>
  <c r="D633" i="2"/>
  <c r="D629" i="2"/>
  <c r="D625" i="2"/>
  <c r="D621" i="2"/>
  <c r="D617" i="2"/>
  <c r="D613" i="2"/>
  <c r="D609" i="2"/>
  <c r="D605" i="2"/>
  <c r="D923" i="2"/>
  <c r="D914" i="2"/>
  <c r="D905" i="2"/>
  <c r="D900" i="2"/>
  <c r="D891" i="2"/>
  <c r="D882" i="2"/>
  <c r="D873" i="2"/>
  <c r="D868" i="2"/>
  <c r="D859" i="2"/>
  <c r="D850" i="2"/>
  <c r="D841" i="2"/>
  <c r="D836" i="2"/>
  <c r="D827" i="2"/>
  <c r="D818" i="2"/>
  <c r="D809" i="2"/>
  <c r="D804" i="2"/>
  <c r="D795" i="2"/>
  <c r="D786" i="2"/>
  <c r="D777" i="2"/>
  <c r="D772" i="2"/>
  <c r="D763" i="2"/>
  <c r="D754" i="2"/>
  <c r="D745" i="2"/>
  <c r="D740" i="2"/>
  <c r="D731" i="2"/>
  <c r="D722" i="2"/>
  <c r="D713" i="2"/>
  <c r="D708" i="2"/>
  <c r="D699" i="2"/>
  <c r="D690" i="2"/>
  <c r="D681" i="2"/>
  <c r="D1014" i="2"/>
  <c r="D1006" i="2"/>
  <c r="D998" i="2"/>
  <c r="D990" i="2"/>
  <c r="D982" i="2"/>
  <c r="D974" i="2"/>
  <c r="D966" i="2"/>
  <c r="D958" i="2"/>
  <c r="D950" i="2"/>
  <c r="D942" i="2"/>
  <c r="D934" i="2"/>
  <c r="D927" i="2"/>
  <c r="D918" i="2"/>
  <c r="D909" i="2"/>
  <c r="D904" i="2"/>
  <c r="D895" i="2"/>
  <c r="D886" i="2"/>
  <c r="D877" i="2"/>
  <c r="D872" i="2"/>
  <c r="D863" i="2"/>
  <c r="D854" i="2"/>
  <c r="D845" i="2"/>
  <c r="D840" i="2"/>
  <c r="D831" i="2"/>
  <c r="D822" i="2"/>
  <c r="D813" i="2"/>
  <c r="D808" i="2"/>
  <c r="D799" i="2"/>
  <c r="D790" i="2"/>
  <c r="D781" i="2"/>
  <c r="D776" i="2"/>
  <c r="D767" i="2"/>
  <c r="D758" i="2"/>
  <c r="D749" i="2"/>
  <c r="D744" i="2"/>
  <c r="D735" i="2"/>
  <c r="D726" i="2"/>
  <c r="D717" i="2"/>
  <c r="D712" i="2"/>
  <c r="D703" i="2"/>
  <c r="D694" i="2"/>
  <c r="D685" i="2"/>
  <c r="D680" i="2"/>
  <c r="D676" i="2"/>
  <c r="D672" i="2"/>
  <c r="D668" i="2"/>
  <c r="D664" i="2"/>
  <c r="D660" i="2"/>
  <c r="D656" i="2"/>
  <c r="D652" i="2"/>
  <c r="D648" i="2"/>
  <c r="D644" i="2"/>
  <c r="D922" i="2"/>
  <c r="D913" i="2"/>
  <c r="D908" i="2"/>
  <c r="D899" i="2"/>
  <c r="D890" i="2"/>
  <c r="D881" i="2"/>
  <c r="D876" i="2"/>
  <c r="D867" i="2"/>
  <c r="D858" i="2"/>
  <c r="D849" i="2"/>
  <c r="D844" i="2"/>
  <c r="D835" i="2"/>
  <c r="D826" i="2"/>
  <c r="D817" i="2"/>
  <c r="D812" i="2"/>
  <c r="D803" i="2"/>
  <c r="D794" i="2"/>
  <c r="D785" i="2"/>
  <c r="D780" i="2"/>
  <c r="D771" i="2"/>
  <c r="D762" i="2"/>
  <c r="D753" i="2"/>
  <c r="D1010" i="2"/>
  <c r="D962" i="2"/>
  <c r="D946" i="2"/>
  <c r="D930" i="2"/>
  <c r="D920" i="2"/>
  <c r="D911" i="2"/>
  <c r="D902" i="2"/>
  <c r="D893" i="2"/>
  <c r="D856" i="2"/>
  <c r="D847" i="2"/>
  <c r="D838" i="2"/>
  <c r="D829" i="2"/>
  <c r="D792" i="2"/>
  <c r="D783" i="2"/>
  <c r="D774" i="2"/>
  <c r="D765" i="2"/>
  <c r="D747" i="2"/>
  <c r="D739" i="2"/>
  <c r="D733" i="2"/>
  <c r="D725" i="2"/>
  <c r="D696" i="2"/>
  <c r="D688" i="2"/>
  <c r="D682" i="2"/>
  <c r="D662" i="2"/>
  <c r="D655" i="2"/>
  <c r="D600" i="2"/>
  <c r="D591" i="2"/>
  <c r="D582" i="2"/>
  <c r="D573" i="2"/>
  <c r="D568" i="2"/>
  <c r="D559" i="2"/>
  <c r="D550" i="2"/>
  <c r="D541" i="2"/>
  <c r="D536" i="2"/>
  <c r="D527" i="2"/>
  <c r="D518" i="2"/>
  <c r="D514" i="2"/>
  <c r="D510" i="2"/>
  <c r="D506" i="2"/>
  <c r="D502" i="2"/>
  <c r="D498" i="2"/>
  <c r="D494" i="2"/>
  <c r="D490" i="2"/>
  <c r="D486" i="2"/>
  <c r="D482" i="2"/>
  <c r="D478" i="2"/>
  <c r="D474" i="2"/>
  <c r="D470" i="2"/>
  <c r="D466" i="2"/>
  <c r="D462" i="2"/>
  <c r="D458" i="2"/>
  <c r="D454" i="2"/>
  <c r="D450" i="2"/>
  <c r="D446" i="2"/>
  <c r="D442" i="2"/>
  <c r="D438" i="2"/>
  <c r="D434" i="2"/>
  <c r="D430" i="2"/>
  <c r="D426" i="2"/>
  <c r="D422" i="2"/>
  <c r="D418" i="2"/>
  <c r="D414" i="2"/>
  <c r="D410" i="2"/>
  <c r="D406" i="2"/>
  <c r="D402" i="2"/>
  <c r="D398" i="2"/>
  <c r="D394" i="2"/>
  <c r="D390" i="2"/>
  <c r="D386" i="2"/>
  <c r="D382" i="2"/>
  <c r="D378" i="2"/>
  <c r="D374" i="2"/>
  <c r="D370" i="2"/>
  <c r="D366" i="2"/>
  <c r="D362" i="2"/>
  <c r="D358" i="2"/>
  <c r="D354" i="2"/>
  <c r="D350" i="2"/>
  <c r="D346" i="2"/>
  <c r="D342" i="2"/>
  <c r="D338" i="2"/>
  <c r="D334" i="2"/>
  <c r="D330" i="2"/>
  <c r="D326" i="2"/>
  <c r="D322" i="2"/>
  <c r="D318" i="2"/>
  <c r="D314" i="2"/>
  <c r="D310" i="2"/>
  <c r="D306" i="2"/>
  <c r="D302" i="2"/>
  <c r="D1002" i="2"/>
  <c r="D892" i="2"/>
  <c r="D883" i="2"/>
  <c r="D874" i="2"/>
  <c r="D865" i="2"/>
  <c r="D828" i="2"/>
  <c r="D819" i="2"/>
  <c r="D810" i="2"/>
  <c r="D801" i="2"/>
  <c r="D764" i="2"/>
  <c r="D755" i="2"/>
  <c r="D732" i="2"/>
  <c r="D724" i="2"/>
  <c r="D716" i="2"/>
  <c r="D710" i="2"/>
  <c r="D702" i="2"/>
  <c r="D674" i="2"/>
  <c r="D667" i="2"/>
  <c r="D642" i="2"/>
  <c r="D636" i="2"/>
  <c r="D631" i="2"/>
  <c r="D626" i="2"/>
  <c r="D620" i="2"/>
  <c r="D615" i="2"/>
  <c r="D610" i="2"/>
  <c r="D604" i="2"/>
  <c r="D595" i="2"/>
  <c r="D586" i="2"/>
  <c r="D577" i="2"/>
  <c r="D572" i="2"/>
  <c r="D563" i="2"/>
  <c r="D554" i="2"/>
  <c r="D545" i="2"/>
  <c r="D540" i="2"/>
  <c r="D531" i="2"/>
  <c r="D522" i="2"/>
  <c r="D978" i="2"/>
  <c r="D926" i="2"/>
  <c r="D917" i="2"/>
  <c r="D880" i="2"/>
  <c r="D871" i="2"/>
  <c r="D862" i="2"/>
  <c r="D853" i="2"/>
  <c r="D816" i="2"/>
  <c r="D807" i="2"/>
  <c r="D798" i="2"/>
  <c r="D789" i="2"/>
  <c r="D752" i="2"/>
  <c r="D746" i="2"/>
  <c r="D738" i="2"/>
  <c r="D730" i="2"/>
  <c r="D687" i="2"/>
  <c r="D679" i="2"/>
  <c r="D654" i="2"/>
  <c r="D647" i="2"/>
  <c r="D599" i="2"/>
  <c r="D590" i="2"/>
  <c r="D581" i="2"/>
  <c r="D576" i="2"/>
  <c r="D567" i="2"/>
  <c r="D558" i="2"/>
  <c r="D549" i="2"/>
  <c r="D544" i="2"/>
  <c r="D535" i="2"/>
  <c r="D526" i="2"/>
  <c r="D517" i="2"/>
  <c r="D513" i="2"/>
  <c r="D509" i="2"/>
  <c r="D505" i="2"/>
  <c r="D501" i="2"/>
  <c r="D497" i="2"/>
  <c r="D493" i="2"/>
  <c r="D489" i="2"/>
  <c r="D485" i="2"/>
  <c r="D481" i="2"/>
  <c r="D477" i="2"/>
  <c r="D473" i="2"/>
  <c r="D469" i="2"/>
  <c r="D465" i="2"/>
  <c r="D461" i="2"/>
  <c r="D457" i="2"/>
  <c r="D453" i="2"/>
  <c r="D449" i="2"/>
  <c r="D445" i="2"/>
  <c r="D441" i="2"/>
  <c r="D916" i="2"/>
  <c r="D907" i="2"/>
  <c r="D898" i="2"/>
  <c r="D889" i="2"/>
  <c r="D852" i="2"/>
  <c r="D843" i="2"/>
  <c r="D834" i="2"/>
  <c r="D825" i="2"/>
  <c r="D994" i="2"/>
  <c r="D954" i="2"/>
  <c r="D938" i="2"/>
  <c r="D925" i="2"/>
  <c r="D888" i="2"/>
  <c r="D879" i="2"/>
  <c r="D870" i="2"/>
  <c r="D861" i="2"/>
  <c r="D824" i="2"/>
  <c r="D815" i="2"/>
  <c r="D806" i="2"/>
  <c r="D797" i="2"/>
  <c r="D760" i="2"/>
  <c r="D751" i="2"/>
  <c r="D743" i="2"/>
  <c r="D737" i="2"/>
  <c r="D729" i="2"/>
  <c r="D721" i="2"/>
  <c r="D700" i="2"/>
  <c r="D692" i="2"/>
  <c r="D684" i="2"/>
  <c r="D678" i="2"/>
  <c r="D671" i="2"/>
  <c r="D646" i="2"/>
  <c r="D598" i="2"/>
  <c r="D589" i="2"/>
  <c r="D584" i="2"/>
  <c r="D575" i="2"/>
  <c r="D566" i="2"/>
  <c r="D557" i="2"/>
  <c r="D552" i="2"/>
  <c r="D543" i="2"/>
  <c r="D534" i="2"/>
  <c r="D525" i="2"/>
  <c r="D520" i="2"/>
  <c r="D516" i="2"/>
  <c r="D512" i="2"/>
  <c r="D508" i="2"/>
  <c r="D504" i="2"/>
  <c r="D500" i="2"/>
  <c r="D496" i="2"/>
  <c r="D492" i="2"/>
  <c r="D488" i="2"/>
  <c r="D484" i="2"/>
  <c r="D480" i="2"/>
  <c r="D476" i="2"/>
  <c r="D472" i="2"/>
  <c r="D468" i="2"/>
  <c r="D464" i="2"/>
  <c r="D460" i="2"/>
  <c r="D456" i="2"/>
  <c r="D452" i="2"/>
  <c r="D970" i="2"/>
  <c r="D924" i="2"/>
  <c r="D915" i="2"/>
  <c r="D906" i="2"/>
  <c r="D897" i="2"/>
  <c r="D912" i="2"/>
  <c r="D903" i="2"/>
  <c r="D986" i="2"/>
  <c r="D921" i="2"/>
  <c r="D894" i="2"/>
  <c r="D821" i="2"/>
  <c r="D802" i="2"/>
  <c r="D719" i="2"/>
  <c r="D705" i="2"/>
  <c r="D689" i="2"/>
  <c r="D675" i="2"/>
  <c r="D650" i="2"/>
  <c r="D638" i="2"/>
  <c r="D627" i="2"/>
  <c r="D616" i="2"/>
  <c r="D606" i="2"/>
  <c r="D596" i="2"/>
  <c r="D587" i="2"/>
  <c r="D578" i="2"/>
  <c r="D569" i="2"/>
  <c r="D532" i="2"/>
  <c r="D523" i="2"/>
  <c r="D437" i="2"/>
  <c r="D432" i="2"/>
  <c r="D427" i="2"/>
  <c r="D421" i="2"/>
  <c r="D416" i="2"/>
  <c r="D411" i="2"/>
  <c r="D397" i="2"/>
  <c r="D388" i="2"/>
  <c r="D379" i="2"/>
  <c r="D365" i="2"/>
  <c r="D356" i="2"/>
  <c r="D347" i="2"/>
  <c r="D333" i="2"/>
  <c r="D324" i="2"/>
  <c r="D315" i="2"/>
  <c r="D301" i="2"/>
  <c r="D297" i="2"/>
  <c r="D293" i="2"/>
  <c r="D289" i="2"/>
  <c r="D285" i="2"/>
  <c r="D281" i="2"/>
  <c r="D277" i="2"/>
  <c r="D273" i="2"/>
  <c r="D269" i="2"/>
  <c r="D265" i="2"/>
  <c r="D261" i="2"/>
  <c r="D257" i="2"/>
  <c r="D253" i="2"/>
  <c r="D249" i="2"/>
  <c r="D245" i="2"/>
  <c r="D241" i="2"/>
  <c r="D237" i="2"/>
  <c r="D233" i="2"/>
  <c r="D229" i="2"/>
  <c r="D225" i="2"/>
  <c r="D221" i="2"/>
  <c r="D217" i="2"/>
  <c r="D213" i="2"/>
  <c r="D209" i="2"/>
  <c r="D205" i="2"/>
  <c r="D201" i="2"/>
  <c r="D197" i="2"/>
  <c r="D193" i="2"/>
  <c r="D189" i="2"/>
  <c r="D185" i="2"/>
  <c r="D181" i="2"/>
  <c r="D177" i="2"/>
  <c r="D173" i="2"/>
  <c r="D169" i="2"/>
  <c r="D165" i="2"/>
  <c r="D161" i="2"/>
  <c r="D157" i="2"/>
  <c r="D153" i="2"/>
  <c r="D149" i="2"/>
  <c r="D145" i="2"/>
  <c r="D141" i="2"/>
  <c r="D137" i="2"/>
  <c r="D133" i="2"/>
  <c r="D129" i="2"/>
  <c r="D125" i="2"/>
  <c r="D121" i="2"/>
  <c r="D842" i="2"/>
  <c r="D820" i="2"/>
  <c r="D779" i="2"/>
  <c r="D761" i="2"/>
  <c r="D715" i="2"/>
  <c r="D701" i="2"/>
  <c r="D659" i="2"/>
  <c r="D635" i="2"/>
  <c r="D624" i="2"/>
  <c r="D614" i="2"/>
  <c r="D603" i="2"/>
  <c r="D594" i="2"/>
  <c r="D585" i="2"/>
  <c r="D548" i="2"/>
  <c r="D539" i="2"/>
  <c r="D530" i="2"/>
  <c r="D521" i="2"/>
  <c r="D443" i="2"/>
  <c r="D401" i="2"/>
  <c r="D392" i="2"/>
  <c r="D383" i="2"/>
  <c r="D369" i="2"/>
  <c r="D360" i="2"/>
  <c r="D351" i="2"/>
  <c r="D337" i="2"/>
  <c r="D328" i="2"/>
  <c r="D319" i="2"/>
  <c r="D305" i="2"/>
  <c r="D866" i="2"/>
  <c r="D839" i="2"/>
  <c r="D796" i="2"/>
  <c r="D778" i="2"/>
  <c r="D728" i="2"/>
  <c r="D714" i="2"/>
  <c r="D698" i="2"/>
  <c r="D658" i="2"/>
  <c r="D634" i="2"/>
  <c r="D623" i="2"/>
  <c r="D612" i="2"/>
  <c r="D602" i="2"/>
  <c r="D593" i="2"/>
  <c r="D556" i="2"/>
  <c r="D547" i="2"/>
  <c r="D538" i="2"/>
  <c r="D529" i="2"/>
  <c r="D448" i="2"/>
  <c r="D436" i="2"/>
  <c r="D431" i="2"/>
  <c r="D425" i="2"/>
  <c r="D420" i="2"/>
  <c r="D415" i="2"/>
  <c r="D405" i="2"/>
  <c r="D396" i="2"/>
  <c r="D387" i="2"/>
  <c r="D373" i="2"/>
  <c r="D364" i="2"/>
  <c r="D355" i="2"/>
  <c r="D341" i="2"/>
  <c r="D332" i="2"/>
  <c r="D323" i="2"/>
  <c r="D309" i="2"/>
  <c r="D300" i="2"/>
  <c r="D296" i="2"/>
  <c r="D292" i="2"/>
  <c r="D288" i="2"/>
  <c r="D284" i="2"/>
  <c r="D280" i="2"/>
  <c r="D276" i="2"/>
  <c r="D272" i="2"/>
  <c r="D268" i="2"/>
  <c r="D264" i="2"/>
  <c r="D260" i="2"/>
  <c r="D256" i="2"/>
  <c r="D252" i="2"/>
  <c r="D248" i="2"/>
  <c r="D244" i="2"/>
  <c r="D240" i="2"/>
  <c r="D236" i="2"/>
  <c r="D232" i="2"/>
  <c r="D228" i="2"/>
  <c r="D224" i="2"/>
  <c r="D220" i="2"/>
  <c r="D216" i="2"/>
  <c r="D212" i="2"/>
  <c r="D208" i="2"/>
  <c r="D204" i="2"/>
  <c r="D885" i="2"/>
  <c r="D860" i="2"/>
  <c r="D775" i="2"/>
  <c r="D757" i="2"/>
  <c r="D742" i="2"/>
  <c r="D683" i="2"/>
  <c r="D670" i="2"/>
  <c r="D592" i="2"/>
  <c r="D583" i="2"/>
  <c r="D574" i="2"/>
  <c r="D565" i="2"/>
  <c r="D884" i="2"/>
  <c r="D833" i="2"/>
  <c r="D811" i="2"/>
  <c r="D793" i="2"/>
  <c r="D756" i="2"/>
  <c r="D711" i="2"/>
  <c r="D697" i="2"/>
  <c r="D643" i="2"/>
  <c r="D632" i="2"/>
  <c r="D622" i="2"/>
  <c r="D611" i="2"/>
  <c r="D601" i="2"/>
  <c r="D564" i="2"/>
  <c r="D555" i="2"/>
  <c r="D546" i="2"/>
  <c r="D537" i="2"/>
  <c r="D447" i="2"/>
  <c r="D440" i="2"/>
  <c r="D435" i="2"/>
  <c r="D429" i="2"/>
  <c r="D424" i="2"/>
  <c r="D419" i="2"/>
  <c r="D413" i="2"/>
  <c r="D404" i="2"/>
  <c r="D395" i="2"/>
  <c r="D381" i="2"/>
  <c r="D372" i="2"/>
  <c r="D363" i="2"/>
  <c r="D349" i="2"/>
  <c r="D340" i="2"/>
  <c r="D331" i="2"/>
  <c r="D317" i="2"/>
  <c r="D308" i="2"/>
  <c r="D299" i="2"/>
  <c r="D295" i="2"/>
  <c r="D291" i="2"/>
  <c r="D287" i="2"/>
  <c r="D283" i="2"/>
  <c r="D279" i="2"/>
  <c r="D275" i="2"/>
  <c r="D271" i="2"/>
  <c r="D267" i="2"/>
  <c r="D263" i="2"/>
  <c r="D259" i="2"/>
  <c r="D255" i="2"/>
  <c r="D251" i="2"/>
  <c r="D247" i="2"/>
  <c r="D243" i="2"/>
  <c r="D239" i="2"/>
  <c r="D235" i="2"/>
  <c r="D231" i="2"/>
  <c r="D857" i="2"/>
  <c r="D830" i="2"/>
  <c r="D788" i="2"/>
  <c r="D770" i="2"/>
  <c r="D723" i="2"/>
  <c r="D707" i="2"/>
  <c r="D693" i="2"/>
  <c r="D666" i="2"/>
  <c r="D640" i="2"/>
  <c r="D630" i="2"/>
  <c r="D619" i="2"/>
  <c r="D608" i="2"/>
  <c r="D851" i="2"/>
  <c r="D787" i="2"/>
  <c r="D769" i="2"/>
  <c r="D720" i="2"/>
  <c r="D706" i="2"/>
  <c r="D651" i="2"/>
  <c r="D639" i="2"/>
  <c r="D628" i="2"/>
  <c r="D618" i="2"/>
  <c r="D607" i="2"/>
  <c r="D875" i="2"/>
  <c r="D848" i="2"/>
  <c r="D784" i="2"/>
  <c r="D766" i="2"/>
  <c r="D748" i="2"/>
  <c r="D734" i="2"/>
  <c r="D691" i="2"/>
  <c r="D663" i="2"/>
  <c r="D597" i="2"/>
  <c r="D562" i="2"/>
  <c r="D524" i="2"/>
  <c r="D433" i="2"/>
  <c r="D423" i="2"/>
  <c r="D412" i="2"/>
  <c r="D403" i="2"/>
  <c r="D357" i="2"/>
  <c r="D348" i="2"/>
  <c r="D339" i="2"/>
  <c r="D294" i="2"/>
  <c r="D286" i="2"/>
  <c r="D278" i="2"/>
  <c r="D270" i="2"/>
  <c r="D262" i="2"/>
  <c r="D254" i="2"/>
  <c r="D246" i="2"/>
  <c r="D238" i="2"/>
  <c r="D230" i="2"/>
  <c r="D223" i="2"/>
  <c r="D114" i="2"/>
  <c r="D105" i="2"/>
  <c r="D100" i="2"/>
  <c r="D91" i="2"/>
  <c r="D38" i="2"/>
  <c r="D29" i="2"/>
  <c r="D25" i="2"/>
  <c r="D588" i="2"/>
  <c r="D561" i="2"/>
  <c r="D542" i="2"/>
  <c r="D507" i="2"/>
  <c r="D491" i="2"/>
  <c r="D475" i="2"/>
  <c r="D459" i="2"/>
  <c r="D444" i="2"/>
  <c r="D393" i="2"/>
  <c r="D384" i="2"/>
  <c r="D375" i="2"/>
  <c r="D329" i="2"/>
  <c r="D320" i="2"/>
  <c r="D311" i="2"/>
  <c r="D210" i="2"/>
  <c r="D203" i="2"/>
  <c r="D198" i="2"/>
  <c r="D192" i="2"/>
  <c r="D187" i="2"/>
  <c r="D182" i="2"/>
  <c r="D176" i="2"/>
  <c r="D171" i="2"/>
  <c r="D166" i="2"/>
  <c r="D160" i="2"/>
  <c r="D155" i="2"/>
  <c r="D150" i="2"/>
  <c r="D144" i="2"/>
  <c r="D139" i="2"/>
  <c r="D134" i="2"/>
  <c r="D128" i="2"/>
  <c r="D123" i="2"/>
  <c r="D118" i="2"/>
  <c r="D109" i="2"/>
  <c r="D104" i="2"/>
  <c r="D95" i="2"/>
  <c r="D86" i="2"/>
  <c r="D82" i="2"/>
  <c r="D78" i="2"/>
  <c r="D74" i="2"/>
  <c r="D70" i="2"/>
  <c r="D66" i="2"/>
  <c r="D62" i="2"/>
  <c r="D58" i="2"/>
  <c r="D54" i="2"/>
  <c r="D50" i="2"/>
  <c r="D46" i="2"/>
  <c r="D41" i="2"/>
  <c r="D33" i="2"/>
  <c r="D580" i="2"/>
  <c r="D560" i="2"/>
  <c r="D519" i="2"/>
  <c r="D503" i="2"/>
  <c r="D487" i="2"/>
  <c r="D471" i="2"/>
  <c r="D455" i="2"/>
  <c r="D409" i="2"/>
  <c r="D400" i="2"/>
  <c r="D391" i="2"/>
  <c r="D345" i="2"/>
  <c r="D336" i="2"/>
  <c r="D327" i="2"/>
  <c r="D222" i="2"/>
  <c r="D215" i="2"/>
  <c r="D113" i="2"/>
  <c r="D108" i="2"/>
  <c r="D99" i="2"/>
  <c r="D90" i="2"/>
  <c r="D36" i="2"/>
  <c r="D30" i="2"/>
  <c r="D26" i="2"/>
  <c r="D20" i="2"/>
  <c r="D579" i="2"/>
  <c r="D553" i="2"/>
  <c r="D408" i="2"/>
  <c r="D399" i="2"/>
  <c r="D353" i="2"/>
  <c r="D344" i="2"/>
  <c r="D335" i="2"/>
  <c r="D439" i="2"/>
  <c r="D428" i="2"/>
  <c r="D417" i="2"/>
  <c r="D389" i="2"/>
  <c r="D380" i="2"/>
  <c r="D371" i="2"/>
  <c r="D325" i="2"/>
  <c r="D316" i="2"/>
  <c r="D307" i="2"/>
  <c r="D298" i="2"/>
  <c r="D290" i="2"/>
  <c r="D282" i="2"/>
  <c r="D274" i="2"/>
  <c r="D266" i="2"/>
  <c r="D258" i="2"/>
  <c r="D250" i="2"/>
  <c r="D571" i="2"/>
  <c r="D551" i="2"/>
  <c r="D533" i="2"/>
  <c r="D515" i="2"/>
  <c r="D499" i="2"/>
  <c r="D483" i="2"/>
  <c r="D467" i="2"/>
  <c r="D451" i="2"/>
  <c r="D407" i="2"/>
  <c r="D361" i="2"/>
  <c r="D352" i="2"/>
  <c r="D343" i="2"/>
  <c r="D226" i="2"/>
  <c r="D219" i="2"/>
  <c r="D200" i="2"/>
  <c r="D195" i="2"/>
  <c r="D190" i="2"/>
  <c r="D184" i="2"/>
  <c r="D179" i="2"/>
  <c r="D174" i="2"/>
  <c r="D168" i="2"/>
  <c r="D163" i="2"/>
  <c r="D158" i="2"/>
  <c r="D152" i="2"/>
  <c r="D147" i="2"/>
  <c r="D142" i="2"/>
  <c r="D136" i="2"/>
  <c r="D131" i="2"/>
  <c r="D126" i="2"/>
  <c r="D120" i="2"/>
  <c r="D111" i="2"/>
  <c r="D102" i="2"/>
  <c r="D93" i="2"/>
  <c r="D88" i="2"/>
  <c r="D84" i="2"/>
  <c r="D80" i="2"/>
  <c r="D76" i="2"/>
  <c r="D72" i="2"/>
  <c r="D68" i="2"/>
  <c r="D64" i="2"/>
  <c r="D60" i="2"/>
  <c r="D56" i="2"/>
  <c r="D52" i="2"/>
  <c r="D48" i="2"/>
  <c r="D44" i="2"/>
  <c r="D37" i="2"/>
  <c r="D23" i="2"/>
  <c r="D570" i="2"/>
  <c r="D528" i="2"/>
  <c r="D511" i="2"/>
  <c r="D495" i="2"/>
  <c r="D479" i="2"/>
  <c r="D463" i="2"/>
  <c r="D377" i="2"/>
  <c r="D368" i="2"/>
  <c r="D359" i="2"/>
  <c r="D313" i="2"/>
  <c r="D304" i="2"/>
  <c r="D385" i="2"/>
  <c r="D376" i="2"/>
  <c r="D367" i="2"/>
  <c r="D321" i="2"/>
  <c r="D312" i="2"/>
  <c r="D303" i="2"/>
  <c r="D242" i="2"/>
  <c r="D211" i="2"/>
  <c r="D199" i="2"/>
  <c r="D188" i="2"/>
  <c r="D178" i="2"/>
  <c r="D167" i="2"/>
  <c r="D156" i="2"/>
  <c r="D146" i="2"/>
  <c r="D135" i="2"/>
  <c r="D124" i="2"/>
  <c r="D96" i="2"/>
  <c r="D87" i="2"/>
  <c r="D79" i="2"/>
  <c r="D71" i="2"/>
  <c r="D63" i="2"/>
  <c r="D55" i="2"/>
  <c r="D47" i="2"/>
  <c r="D35" i="2"/>
  <c r="D196" i="2"/>
  <c r="D186" i="2"/>
  <c r="D175" i="2"/>
  <c r="D164" i="2"/>
  <c r="D154" i="2"/>
  <c r="D143" i="2"/>
  <c r="D132" i="2"/>
  <c r="D122" i="2"/>
  <c r="D112" i="2"/>
  <c r="D103" i="2"/>
  <c r="D94" i="2"/>
  <c r="D85" i="2"/>
  <c r="D77" i="2"/>
  <c r="D69" i="2"/>
  <c r="D61" i="2"/>
  <c r="D53" i="2"/>
  <c r="D45" i="2"/>
  <c r="D19" i="2"/>
  <c r="D234" i="2"/>
  <c r="D207" i="2"/>
  <c r="D34" i="2"/>
  <c r="D31" i="2"/>
  <c r="D206" i="2"/>
  <c r="D92" i="2"/>
  <c r="D40" i="2"/>
  <c r="D28" i="2"/>
  <c r="D218" i="2"/>
  <c r="D194" i="2"/>
  <c r="D183" i="2"/>
  <c r="D172" i="2"/>
  <c r="D162" i="2"/>
  <c r="D151" i="2"/>
  <c r="D140" i="2"/>
  <c r="D130" i="2"/>
  <c r="D119" i="2"/>
  <c r="D110" i="2"/>
  <c r="D101" i="2"/>
  <c r="D83" i="2"/>
  <c r="D75" i="2"/>
  <c r="D67" i="2"/>
  <c r="D59" i="2"/>
  <c r="D51" i="2"/>
  <c r="D43" i="2"/>
  <c r="D22" i="2"/>
  <c r="D18" i="2"/>
  <c r="D227" i="2"/>
  <c r="D202" i="2"/>
  <c r="D191" i="2"/>
  <c r="D180" i="2"/>
  <c r="D170" i="2"/>
  <c r="D159" i="2"/>
  <c r="D148" i="2"/>
  <c r="D138" i="2"/>
  <c r="D127" i="2"/>
  <c r="D117" i="2"/>
  <c r="D81" i="2"/>
  <c r="D73" i="2"/>
  <c r="D65" i="2"/>
  <c r="D57" i="2"/>
  <c r="D49" i="2"/>
  <c r="D39" i="2"/>
  <c r="D21" i="2"/>
  <c r="D214" i="2"/>
  <c r="D116" i="2"/>
  <c r="D107" i="2"/>
  <c r="D98" i="2"/>
  <c r="D89" i="2"/>
  <c r="D42" i="2"/>
  <c r="D27" i="2"/>
  <c r="D115" i="2"/>
  <c r="D106" i="2"/>
  <c r="D97" i="2"/>
  <c r="D32" i="2"/>
  <c r="D24" i="2"/>
  <c r="I18" i="2"/>
  <c r="AD4" i="2"/>
  <c r="AE4" i="2" s="1"/>
  <c r="AF4" i="2" s="1"/>
  <c r="AG4" i="2" s="1"/>
  <c r="AH4" i="2" s="1"/>
  <c r="AI4" i="2" s="1"/>
  <c r="AJ4" i="2" s="1"/>
  <c r="I18" i="1"/>
  <c r="I19" i="1"/>
  <c r="D583" i="1"/>
  <c r="D1016" i="1"/>
  <c r="D248" i="1"/>
  <c r="D761" i="1"/>
  <c r="D919" i="1"/>
  <c r="D445" i="1"/>
  <c r="D375" i="1"/>
  <c r="D881" i="1"/>
  <c r="D663" i="1"/>
  <c r="D953" i="1"/>
  <c r="D51" i="1"/>
  <c r="D542" i="1"/>
  <c r="D351" i="1"/>
  <c r="D239" i="1"/>
  <c r="D147" i="1"/>
  <c r="D264" i="1"/>
  <c r="D150" i="1"/>
  <c r="D229" i="1"/>
  <c r="D561" i="1"/>
  <c r="D32" i="1"/>
  <c r="D371" i="1"/>
  <c r="D31" i="1"/>
  <c r="D700" i="1"/>
  <c r="D221" i="1"/>
  <c r="D753" i="1"/>
  <c r="D654" i="1"/>
  <c r="D655" i="1"/>
  <c r="D963" i="1"/>
  <c r="D341" i="1"/>
  <c r="D562" i="1"/>
  <c r="D496" i="1"/>
  <c r="D390" i="1"/>
  <c r="D268" i="1"/>
  <c r="D757" i="1"/>
  <c r="D104" i="1"/>
  <c r="D300" i="1"/>
  <c r="D260" i="1"/>
  <c r="D773" i="1"/>
  <c r="D642" i="1"/>
  <c r="D414" i="1"/>
  <c r="D88" i="1"/>
  <c r="D113" i="1"/>
  <c r="D788" i="1"/>
  <c r="D554" i="1"/>
  <c r="D287" i="1"/>
  <c r="D795" i="1"/>
  <c r="D553" i="1"/>
  <c r="D954" i="1"/>
  <c r="D330" i="1"/>
  <c r="D108" i="1"/>
  <c r="D566" i="1"/>
  <c r="D701" i="1"/>
  <c r="D601" i="1"/>
  <c r="D134" i="1"/>
  <c r="D692" i="1"/>
  <c r="D552" i="1"/>
  <c r="D247" i="1"/>
  <c r="D972" i="1"/>
  <c r="D118" i="1"/>
  <c r="D645" i="1"/>
  <c r="D378" i="1"/>
  <c r="D652" i="1"/>
  <c r="D820" i="1"/>
  <c r="D962" i="1"/>
  <c r="D957" i="1"/>
  <c r="D837" i="1"/>
  <c r="D405" i="1"/>
  <c r="D49" i="1"/>
  <c r="D545" i="1"/>
  <c r="D271" i="1"/>
  <c r="D787" i="1"/>
  <c r="D508" i="1"/>
  <c r="D810" i="1"/>
  <c r="D314" i="1"/>
  <c r="D76" i="1"/>
  <c r="D790" i="1"/>
  <c r="D949" i="1"/>
  <c r="D505" i="1"/>
  <c r="D892" i="1"/>
  <c r="D891" i="1"/>
  <c r="D307" i="1"/>
  <c r="D721" i="1"/>
  <c r="D884" i="1"/>
  <c r="D46" i="1"/>
  <c r="D696" i="1"/>
  <c r="D301" i="1"/>
  <c r="D423" i="1"/>
  <c r="D564" i="1"/>
  <c r="D340" i="1"/>
  <c r="D321" i="1"/>
  <c r="D849" i="1"/>
  <c r="D343" i="1"/>
  <c r="D841" i="1"/>
  <c r="D633" i="1"/>
  <c r="D72" i="1"/>
  <c r="D780" i="1"/>
  <c r="D418" i="1"/>
  <c r="D853" i="1"/>
  <c r="D833" i="1"/>
  <c r="D624" i="1"/>
  <c r="D396" i="1"/>
  <c r="D151" i="1"/>
  <c r="D33" i="1"/>
  <c r="D772" i="1"/>
  <c r="D536" i="1"/>
  <c r="D747" i="1"/>
  <c r="D498" i="1"/>
  <c r="D802" i="1"/>
  <c r="D146" i="1"/>
  <c r="D555" i="1"/>
  <c r="D278" i="1"/>
  <c r="D399" i="1"/>
  <c r="D915" i="1"/>
  <c r="D620" i="1"/>
  <c r="D232" i="1"/>
  <c r="D875" i="1"/>
  <c r="D129" i="1"/>
  <c r="D803" i="1"/>
  <c r="D614" i="1"/>
  <c r="D565" i="1"/>
  <c r="D944" i="1"/>
  <c r="D769" i="1"/>
  <c r="D551" i="1"/>
  <c r="D317" i="1"/>
  <c r="D166" i="1"/>
  <c r="D48" i="1"/>
  <c r="D708" i="1"/>
  <c r="D454" i="1"/>
  <c r="D95" i="1"/>
  <c r="D672" i="1"/>
  <c r="D370" i="1"/>
  <c r="D706" i="1"/>
  <c r="D82" i="1"/>
  <c r="D539" i="1"/>
  <c r="D549" i="1"/>
  <c r="D485" i="1"/>
  <c r="D586" i="1"/>
  <c r="D989" i="1"/>
  <c r="D770" i="1"/>
  <c r="D534" i="1"/>
  <c r="D233" i="1"/>
  <c r="D306" i="1"/>
  <c r="D74" i="1"/>
  <c r="D189" i="1"/>
  <c r="D244" i="1"/>
  <c r="D691" i="1"/>
  <c r="D531" i="1"/>
  <c r="D299" i="1"/>
  <c r="D43" i="1"/>
  <c r="D806" i="1"/>
  <c r="D567" i="1"/>
  <c r="D304" i="1"/>
  <c r="D966" i="1"/>
  <c r="D967" i="1"/>
  <c r="D895" i="1"/>
  <c r="D58" i="1"/>
  <c r="D27" i="1"/>
  <c r="D193" i="1"/>
  <c r="D683" i="1"/>
  <c r="D50" i="1"/>
  <c r="D622" i="1"/>
  <c r="D685" i="1"/>
  <c r="D969" i="1"/>
  <c r="D938" i="1"/>
  <c r="D274" i="1"/>
  <c r="D499" i="1"/>
  <c r="D348" i="1"/>
  <c r="D869" i="1"/>
  <c r="D713" i="1"/>
  <c r="D359" i="1"/>
  <c r="D102" i="1"/>
  <c r="D764" i="1"/>
  <c r="D381" i="1"/>
  <c r="D739" i="1"/>
  <c r="D174" i="1"/>
  <c r="D488" i="1"/>
  <c r="D117" i="1"/>
  <c r="D435" i="1"/>
  <c r="D870" i="1"/>
  <c r="D1017" i="1"/>
  <c r="D578" i="1"/>
  <c r="D200" i="1"/>
  <c r="D119" i="1"/>
  <c r="D144" i="1"/>
  <c r="D844" i="1"/>
  <c r="D756" i="1"/>
  <c r="D628" i="1"/>
  <c r="D481" i="1"/>
  <c r="D372" i="1"/>
  <c r="D159" i="1"/>
  <c r="D859" i="1"/>
  <c r="D731" i="1"/>
  <c r="D590" i="1"/>
  <c r="D480" i="1"/>
  <c r="D158" i="1"/>
  <c r="D898" i="1"/>
  <c r="D680" i="1"/>
  <c r="D415" i="1"/>
  <c r="D169" i="1"/>
  <c r="D202" i="1"/>
  <c r="D25" i="1"/>
  <c r="D101" i="1"/>
  <c r="D140" i="1"/>
  <c r="D659" i="1"/>
  <c r="D427" i="1"/>
  <c r="D179" i="1"/>
  <c r="D474" i="1"/>
  <c r="D1009" i="1"/>
  <c r="D855" i="1"/>
  <c r="D623" i="1"/>
  <c r="D574" i="1"/>
  <c r="D718" i="1"/>
  <c r="D577" i="1"/>
  <c r="D525" i="1"/>
  <c r="D236" i="1"/>
  <c r="D854" i="1"/>
  <c r="D984" i="1"/>
  <c r="D638" i="1"/>
  <c r="D825" i="1"/>
  <c r="D487" i="1"/>
  <c r="D135" i="1"/>
  <c r="D852" i="1"/>
  <c r="D527" i="1"/>
  <c r="D867" i="1"/>
  <c r="D489" i="1"/>
  <c r="D698" i="1"/>
  <c r="D185" i="1"/>
  <c r="D204" i="1"/>
  <c r="D275" i="1"/>
  <c r="D993" i="1"/>
  <c r="D455" i="1"/>
  <c r="D885" i="1"/>
  <c r="D817" i="1"/>
  <c r="D478" i="1"/>
  <c r="D38" i="1"/>
  <c r="D240" i="1"/>
  <c r="D473" i="1"/>
  <c r="D725" i="1"/>
  <c r="D899" i="1"/>
  <c r="D897" i="1"/>
  <c r="D785" i="1"/>
  <c r="D697" i="1"/>
  <c r="D569" i="1"/>
  <c r="D469" i="1"/>
  <c r="D337" i="1"/>
  <c r="D136" i="1"/>
  <c r="D103" i="1"/>
  <c r="D161" i="1"/>
  <c r="D128" i="1"/>
  <c r="D836" i="1"/>
  <c r="D724" i="1"/>
  <c r="D618" i="1"/>
  <c r="D472" i="1"/>
  <c r="D362" i="1"/>
  <c r="D143" i="1"/>
  <c r="D827" i="1"/>
  <c r="D723" i="1"/>
  <c r="D581" i="1"/>
  <c r="D453" i="1"/>
  <c r="D126" i="1"/>
  <c r="D834" i="1"/>
  <c r="D671" i="1"/>
  <c r="D406" i="1"/>
  <c r="D105" i="1"/>
  <c r="D186" i="1"/>
  <c r="D253" i="1"/>
  <c r="D93" i="1"/>
  <c r="D132" i="1"/>
  <c r="D627" i="1"/>
  <c r="D411" i="1"/>
  <c r="D171" i="1"/>
  <c r="D493" i="1"/>
  <c r="D182" i="1"/>
  <c r="D871" i="1"/>
  <c r="D641" i="1"/>
  <c r="D592" i="1"/>
  <c r="D814" i="1"/>
  <c r="D297" i="1"/>
  <c r="D217" i="1"/>
  <c r="D125" i="1"/>
  <c r="D283" i="1"/>
  <c r="D604" i="1"/>
  <c r="D1007" i="1"/>
  <c r="D832" i="1"/>
  <c r="D559" i="1"/>
  <c r="D231" i="1"/>
  <c r="D879" i="1"/>
  <c r="D613" i="1"/>
  <c r="D313" i="1"/>
  <c r="D913" i="1"/>
  <c r="D666" i="1"/>
  <c r="D374" i="1"/>
  <c r="D940" i="1"/>
  <c r="D749" i="1"/>
  <c r="D556" i="1"/>
  <c r="D288" i="1"/>
  <c r="D920" i="1"/>
  <c r="D760" i="1"/>
  <c r="D605" i="1"/>
  <c r="D422" i="1"/>
  <c r="D215" i="1"/>
  <c r="D947" i="1"/>
  <c r="D839" i="1"/>
  <c r="D695" i="1"/>
  <c r="D530" i="1"/>
  <c r="D366" i="1"/>
  <c r="D991" i="1"/>
  <c r="D909" i="1"/>
  <c r="D774" i="1"/>
  <c r="D621" i="1"/>
  <c r="D456" i="1"/>
  <c r="D273" i="1"/>
  <c r="D59" i="1"/>
  <c r="D123" i="1"/>
  <c r="D187" i="1"/>
  <c r="D251" i="1"/>
  <c r="D315" i="1"/>
  <c r="D379" i="1"/>
  <c r="D443" i="1"/>
  <c r="D507" i="1"/>
  <c r="D571" i="1"/>
  <c r="D635" i="1"/>
  <c r="D20" i="1"/>
  <c r="D84" i="1"/>
  <c r="D148" i="1"/>
  <c r="D212" i="1"/>
  <c r="D276" i="1"/>
  <c r="D69" i="1"/>
  <c r="D133" i="1"/>
  <c r="D197" i="1"/>
  <c r="D261" i="1"/>
  <c r="D26" i="1"/>
  <c r="D90" i="1"/>
  <c r="D154" i="1"/>
  <c r="D218" i="1"/>
  <c r="D282" i="1"/>
  <c r="D346" i="1"/>
  <c r="D121" i="1"/>
  <c r="D249" i="1"/>
  <c r="D350" i="1"/>
  <c r="D424" i="1"/>
  <c r="D497" i="1"/>
  <c r="D570" i="1"/>
  <c r="D644" i="1"/>
  <c r="D714" i="1"/>
  <c r="D778" i="1"/>
  <c r="D842" i="1"/>
  <c r="D906" i="1"/>
  <c r="D970" i="1"/>
  <c r="D62" i="1"/>
  <c r="D190" i="1"/>
  <c r="D309" i="1"/>
  <c r="D389" i="1"/>
  <c r="D462" i="1"/>
  <c r="D998" i="1"/>
  <c r="D816" i="1"/>
  <c r="D541" i="1"/>
  <c r="D199" i="1"/>
  <c r="D863" i="1"/>
  <c r="D594" i="1"/>
  <c r="D292" i="1"/>
  <c r="D904" i="1"/>
  <c r="D648" i="1"/>
  <c r="D356" i="1"/>
  <c r="D931" i="1"/>
  <c r="D733" i="1"/>
  <c r="D482" i="1"/>
  <c r="D256" i="1"/>
  <c r="D911" i="1"/>
  <c r="D744" i="1"/>
  <c r="D568" i="1"/>
  <c r="D404" i="1"/>
  <c r="D183" i="1"/>
  <c r="D937" i="1"/>
  <c r="D823" i="1"/>
  <c r="D677" i="1"/>
  <c r="D512" i="1"/>
  <c r="D325" i="1"/>
  <c r="D982" i="1"/>
  <c r="D900" i="1"/>
  <c r="D758" i="1"/>
  <c r="D602" i="1"/>
  <c r="D438" i="1"/>
  <c r="D241" i="1"/>
  <c r="D67" i="1"/>
  <c r="D131" i="1"/>
  <c r="D195" i="1"/>
  <c r="D259" i="1"/>
  <c r="D323" i="1"/>
  <c r="D387" i="1"/>
  <c r="D451" i="1"/>
  <c r="D515" i="1"/>
  <c r="D579" i="1"/>
  <c r="D643" i="1"/>
  <c r="D28" i="1"/>
  <c r="D92" i="1"/>
  <c r="D156" i="1"/>
  <c r="D220" i="1"/>
  <c r="D284" i="1"/>
  <c r="D77" i="1"/>
  <c r="D141" i="1"/>
  <c r="D205" i="1"/>
  <c r="D269" i="1"/>
  <c r="D34" i="1"/>
  <c r="D98" i="1"/>
  <c r="D162" i="1"/>
  <c r="D226" i="1"/>
  <c r="D290" i="1"/>
  <c r="D354" i="1"/>
  <c r="D137" i="1"/>
  <c r="D265" i="1"/>
  <c r="D360" i="1"/>
  <c r="D433" i="1"/>
  <c r="D506" i="1"/>
  <c r="D580" i="1"/>
  <c r="D653" i="1"/>
  <c r="D722" i="1"/>
  <c r="D786" i="1"/>
  <c r="D850" i="1"/>
  <c r="D914" i="1"/>
  <c r="D978" i="1"/>
  <c r="D78" i="1"/>
  <c r="D206" i="1"/>
  <c r="D319" i="1"/>
  <c r="D398" i="1"/>
  <c r="D471" i="1"/>
  <c r="D544" i="1"/>
  <c r="D617" i="1"/>
  <c r="D690" i="1"/>
  <c r="D755" i="1"/>
  <c r="D819" i="1"/>
  <c r="D883" i="1"/>
  <c r="D127" i="1"/>
  <c r="D255" i="1"/>
  <c r="D352" i="1"/>
  <c r="D426" i="1"/>
  <c r="D500" i="1"/>
  <c r="D573" i="1"/>
  <c r="D646" i="1"/>
  <c r="D961" i="1"/>
  <c r="D752" i="1"/>
  <c r="D468" i="1"/>
  <c r="D988" i="1"/>
  <c r="D799" i="1"/>
  <c r="D521" i="1"/>
  <c r="D1014" i="1"/>
  <c r="D846" i="1"/>
  <c r="D575" i="1"/>
  <c r="D257" i="1"/>
  <c r="D893" i="1"/>
  <c r="D717" i="1"/>
  <c r="D464" i="1"/>
  <c r="D224" i="1"/>
  <c r="D902" i="1"/>
  <c r="D712" i="1"/>
  <c r="D550" i="1"/>
  <c r="D385" i="1"/>
  <c r="D1011" i="1"/>
  <c r="D928" i="1"/>
  <c r="D807" i="1"/>
  <c r="D658" i="1"/>
  <c r="D476" i="1"/>
  <c r="D303" i="1"/>
  <c r="D973" i="1"/>
  <c r="D886" i="1"/>
  <c r="D742" i="1"/>
  <c r="D584" i="1"/>
  <c r="D420" i="1"/>
  <c r="D18" i="1"/>
  <c r="D75" i="1"/>
  <c r="D139" i="1"/>
  <c r="D203" i="1"/>
  <c r="D267" i="1"/>
  <c r="D331" i="1"/>
  <c r="D395" i="1"/>
  <c r="D459" i="1"/>
  <c r="D523" i="1"/>
  <c r="D587" i="1"/>
  <c r="D651" i="1"/>
  <c r="D36" i="1"/>
  <c r="D100" i="1"/>
  <c r="D164" i="1"/>
  <c r="D228" i="1"/>
  <c r="D21" i="1"/>
  <c r="D85" i="1"/>
  <c r="D149" i="1"/>
  <c r="D213" i="1"/>
  <c r="D277" i="1"/>
  <c r="D42" i="1"/>
  <c r="D106" i="1"/>
  <c r="D170" i="1"/>
  <c r="D234" i="1"/>
  <c r="D298" i="1"/>
  <c r="D24" i="1"/>
  <c r="D153" i="1"/>
  <c r="D281" i="1"/>
  <c r="D369" i="1"/>
  <c r="D442" i="1"/>
  <c r="D516" i="1"/>
  <c r="D589" i="1"/>
  <c r="D662" i="1"/>
  <c r="D730" i="1"/>
  <c r="D794" i="1"/>
  <c r="D858" i="1"/>
  <c r="D922" i="1"/>
  <c r="D986" i="1"/>
  <c r="D94" i="1"/>
  <c r="D222" i="1"/>
  <c r="D329" i="1"/>
  <c r="D407" i="1"/>
  <c r="D925" i="1"/>
  <c r="D687" i="1"/>
  <c r="D394" i="1"/>
  <c r="D951" i="1"/>
  <c r="D735" i="1"/>
  <c r="D448" i="1"/>
  <c r="D977" i="1"/>
  <c r="D782" i="1"/>
  <c r="D502" i="1"/>
  <c r="D1004" i="1"/>
  <c r="D845" i="1"/>
  <c r="D610" i="1"/>
  <c r="D409" i="1"/>
  <c r="D975" i="1"/>
  <c r="D808" i="1"/>
  <c r="D660" i="1"/>
  <c r="D495" i="1"/>
  <c r="D326" i="1"/>
  <c r="D983" i="1"/>
  <c r="D887" i="1"/>
  <c r="D743" i="1"/>
  <c r="D585" i="1"/>
  <c r="D421" i="1"/>
  <c r="D214" i="1"/>
  <c r="D945" i="1"/>
  <c r="D838" i="1"/>
  <c r="D676" i="1"/>
  <c r="D511" i="1"/>
  <c r="D344" i="1"/>
  <c r="D35" i="1"/>
  <c r="D99" i="1"/>
  <c r="D163" i="1"/>
  <c r="D227" i="1"/>
  <c r="D291" i="1"/>
  <c r="D355" i="1"/>
  <c r="D419" i="1"/>
  <c r="D483" i="1"/>
  <c r="D547" i="1"/>
  <c r="D611" i="1"/>
  <c r="D675" i="1"/>
  <c r="D60" i="1"/>
  <c r="D124" i="1"/>
  <c r="D188" i="1"/>
  <c r="D252" i="1"/>
  <c r="D45" i="1"/>
  <c r="D109" i="1"/>
  <c r="D173" i="1"/>
  <c r="D237" i="1"/>
  <c r="D22" i="1"/>
  <c r="D66" i="1"/>
  <c r="D130" i="1"/>
  <c r="D194" i="1"/>
  <c r="D258" i="1"/>
  <c r="D322" i="1"/>
  <c r="D73" i="1"/>
  <c r="D201" i="1"/>
  <c r="D318" i="1"/>
  <c r="D397" i="1"/>
  <c r="D470" i="1"/>
  <c r="D543" i="1"/>
  <c r="D616" i="1"/>
  <c r="D689" i="1"/>
  <c r="D754" i="1"/>
  <c r="D818" i="1"/>
  <c r="D882" i="1"/>
  <c r="D946" i="1"/>
  <c r="D1010" i="1"/>
  <c r="D142" i="1"/>
  <c r="D270" i="1"/>
  <c r="D361" i="1"/>
  <c r="D434" i="1"/>
  <c r="D943" i="1"/>
  <c r="D431" i="1"/>
  <c r="D767" i="1"/>
  <c r="D996" i="1"/>
  <c r="D538" i="1"/>
  <c r="D877" i="1"/>
  <c r="D446" i="1"/>
  <c r="D888" i="1"/>
  <c r="D532" i="1"/>
  <c r="D1001" i="1"/>
  <c r="D791" i="1"/>
  <c r="D457" i="1"/>
  <c r="D964" i="1"/>
  <c r="D726" i="1"/>
  <c r="D383" i="1"/>
  <c r="D83" i="1"/>
  <c r="D211" i="1"/>
  <c r="D339" i="1"/>
  <c r="D467" i="1"/>
  <c r="D595" i="1"/>
  <c r="D44" i="1"/>
  <c r="D172" i="1"/>
  <c r="D29" i="1"/>
  <c r="D157" i="1"/>
  <c r="D285" i="1"/>
  <c r="D114" i="1"/>
  <c r="D242" i="1"/>
  <c r="D41" i="1"/>
  <c r="D296" i="1"/>
  <c r="D452" i="1"/>
  <c r="D598" i="1"/>
  <c r="D738" i="1"/>
  <c r="D866" i="1"/>
  <c r="D994" i="1"/>
  <c r="D238" i="1"/>
  <c r="D416" i="1"/>
  <c r="D517" i="1"/>
  <c r="D599" i="1"/>
  <c r="D681" i="1"/>
  <c r="D763" i="1"/>
  <c r="D835" i="1"/>
  <c r="D47" i="1"/>
  <c r="D191" i="1"/>
  <c r="D320" i="1"/>
  <c r="D408" i="1"/>
  <c r="D490" i="1"/>
  <c r="D582" i="1"/>
  <c r="D664" i="1"/>
  <c r="D732" i="1"/>
  <c r="D796" i="1"/>
  <c r="D860" i="1"/>
  <c r="D80" i="1"/>
  <c r="D65" i="1"/>
  <c r="D54" i="1"/>
  <c r="D39" i="1"/>
  <c r="D167" i="1"/>
  <c r="D152" i="1"/>
  <c r="D280" i="1"/>
  <c r="D368" i="1"/>
  <c r="D441" i="1"/>
  <c r="D514" i="1"/>
  <c r="D588" i="1"/>
  <c r="D661" i="1"/>
  <c r="D729" i="1"/>
  <c r="D793" i="1"/>
  <c r="D857" i="1"/>
  <c r="D999" i="1"/>
  <c r="D926" i="1"/>
  <c r="D821" i="1"/>
  <c r="D693" i="1"/>
  <c r="D546" i="1"/>
  <c r="D400" i="1"/>
  <c r="D208" i="1"/>
  <c r="D377" i="1"/>
  <c r="D524" i="1"/>
  <c r="D597" i="1"/>
  <c r="D737" i="1"/>
  <c r="D801" i="1"/>
  <c r="D990" i="1"/>
  <c r="D917" i="1"/>
  <c r="D674" i="1"/>
  <c r="D528" i="1"/>
  <c r="D176" i="1"/>
  <c r="D789" i="1"/>
  <c r="D364" i="1"/>
  <c r="D934" i="1"/>
  <c r="D413" i="1"/>
  <c r="D751" i="1"/>
  <c r="D987" i="1"/>
  <c r="D520" i="1"/>
  <c r="D861" i="1"/>
  <c r="D428" i="1"/>
  <c r="D872" i="1"/>
  <c r="D513" i="1"/>
  <c r="D992" i="1"/>
  <c r="D759" i="1"/>
  <c r="D439" i="1"/>
  <c r="D955" i="1"/>
  <c r="D710" i="1"/>
  <c r="D365" i="1"/>
  <c r="D91" i="1"/>
  <c r="D219" i="1"/>
  <c r="D347" i="1"/>
  <c r="D475" i="1"/>
  <c r="D603" i="1"/>
  <c r="D52" i="1"/>
  <c r="D180" i="1"/>
  <c r="D37" i="1"/>
  <c r="D165" i="1"/>
  <c r="D293" i="1"/>
  <c r="D122" i="1"/>
  <c r="D250" i="1"/>
  <c r="D57" i="1"/>
  <c r="D308" i="1"/>
  <c r="D461" i="1"/>
  <c r="D607" i="1"/>
  <c r="D746" i="1"/>
  <c r="D874" i="1"/>
  <c r="D1002" i="1"/>
  <c r="D254" i="1"/>
  <c r="D425" i="1"/>
  <c r="D526" i="1"/>
  <c r="D608" i="1"/>
  <c r="D699" i="1"/>
  <c r="D771" i="1"/>
  <c r="D843" i="1"/>
  <c r="D63" i="1"/>
  <c r="D207" i="1"/>
  <c r="D332" i="1"/>
  <c r="D417" i="1"/>
  <c r="D509" i="1"/>
  <c r="D591" i="1"/>
  <c r="D673" i="1"/>
  <c r="D740" i="1"/>
  <c r="D804" i="1"/>
  <c r="D868" i="1"/>
  <c r="D96" i="1"/>
  <c r="D81" i="1"/>
  <c r="D70" i="1"/>
  <c r="D55" i="1"/>
  <c r="D40" i="1"/>
  <c r="D168" i="1"/>
  <c r="D295" i="1"/>
  <c r="D450" i="1"/>
  <c r="D670" i="1"/>
  <c r="D865" i="1"/>
  <c r="D805" i="1"/>
  <c r="D382" i="1"/>
  <c r="D656" i="1"/>
  <c r="D880" i="1"/>
  <c r="D316" i="1"/>
  <c r="D668" i="1"/>
  <c r="D941" i="1"/>
  <c r="D429" i="1"/>
  <c r="D829" i="1"/>
  <c r="D333" i="1"/>
  <c r="D792" i="1"/>
  <c r="D477" i="1"/>
  <c r="D965" i="1"/>
  <c r="D727" i="1"/>
  <c r="D402" i="1"/>
  <c r="D936" i="1"/>
  <c r="D657" i="1"/>
  <c r="D324" i="1"/>
  <c r="D107" i="1"/>
  <c r="D235" i="1"/>
  <c r="D363" i="1"/>
  <c r="D491" i="1"/>
  <c r="D619" i="1"/>
  <c r="D68" i="1"/>
  <c r="D196" i="1"/>
  <c r="D53" i="1"/>
  <c r="D181" i="1"/>
  <c r="D23" i="1"/>
  <c r="D138" i="1"/>
  <c r="D266" i="1"/>
  <c r="D89" i="1"/>
  <c r="D328" i="1"/>
  <c r="D479" i="1"/>
  <c r="D625" i="1"/>
  <c r="D762" i="1"/>
  <c r="D890" i="1"/>
  <c r="D30" i="1"/>
  <c r="D286" i="1"/>
  <c r="D444" i="1"/>
  <c r="D535" i="1"/>
  <c r="D626" i="1"/>
  <c r="D707" i="1"/>
  <c r="D779" i="1"/>
  <c r="D851" i="1"/>
  <c r="D79" i="1"/>
  <c r="D223" i="1"/>
  <c r="D342" i="1"/>
  <c r="D436" i="1"/>
  <c r="D518" i="1"/>
  <c r="D600" i="1"/>
  <c r="D682" i="1"/>
  <c r="D748" i="1"/>
  <c r="D812" i="1"/>
  <c r="D876" i="1"/>
  <c r="D112" i="1"/>
  <c r="D97" i="1"/>
  <c r="D86" i="1"/>
  <c r="D71" i="1"/>
  <c r="D56" i="1"/>
  <c r="D184" i="1"/>
  <c r="D305" i="1"/>
  <c r="D386" i="1"/>
  <c r="D460" i="1"/>
  <c r="D533" i="1"/>
  <c r="D606" i="1"/>
  <c r="D679" i="1"/>
  <c r="D745" i="1"/>
  <c r="D809" i="1"/>
  <c r="D873" i="1"/>
  <c r="D981" i="1"/>
  <c r="D908" i="1"/>
  <c r="D510" i="1"/>
  <c r="D848" i="1"/>
  <c r="D263" i="1"/>
  <c r="D631" i="1"/>
  <c r="D923" i="1"/>
  <c r="D392" i="1"/>
  <c r="D765" i="1"/>
  <c r="D311" i="1"/>
  <c r="D776" i="1"/>
  <c r="D458" i="1"/>
  <c r="D956" i="1"/>
  <c r="D711" i="1"/>
  <c r="D384" i="1"/>
  <c r="D918" i="1"/>
  <c r="D639" i="1"/>
  <c r="D302" i="1"/>
  <c r="D115" i="1"/>
  <c r="D243" i="1"/>
  <c r="D704" i="1"/>
  <c r="D960" i="1"/>
  <c r="D466" i="1"/>
  <c r="D798" i="1"/>
  <c r="D1013" i="1"/>
  <c r="D437" i="1"/>
  <c r="D1008" i="1"/>
  <c r="D615" i="1"/>
  <c r="D216" i="1"/>
  <c r="D160" i="1"/>
  <c r="D637" i="1"/>
  <c r="D175" i="1"/>
  <c r="D636" i="1"/>
  <c r="D930" i="1"/>
  <c r="D210" i="1"/>
  <c r="D667" i="1"/>
  <c r="D19" i="1"/>
  <c r="D367" i="1"/>
  <c r="D709" i="1"/>
  <c r="D705" i="1"/>
  <c r="D349" i="1"/>
  <c r="D272" i="1"/>
  <c r="D492" i="1"/>
  <c r="D741" i="1"/>
  <c r="D935" i="1"/>
  <c r="D889" i="1"/>
  <c r="D777" i="1"/>
  <c r="D688" i="1"/>
  <c r="D560" i="1"/>
  <c r="D432" i="1"/>
  <c r="D327" i="1"/>
  <c r="D120" i="1"/>
  <c r="D87" i="1"/>
  <c r="D145" i="1"/>
  <c r="D64" i="1"/>
  <c r="D828" i="1"/>
  <c r="D716" i="1"/>
  <c r="D609" i="1"/>
  <c r="D463" i="1"/>
  <c r="D310" i="1"/>
  <c r="D111" i="1"/>
  <c r="D811" i="1"/>
  <c r="D715" i="1"/>
  <c r="D572" i="1"/>
  <c r="D380" i="1"/>
  <c r="D110" i="1"/>
  <c r="D826" i="1"/>
  <c r="D634" i="1"/>
  <c r="D388" i="1"/>
  <c r="D338" i="1"/>
  <c r="D178" i="1"/>
  <c r="D245" i="1"/>
  <c r="D61" i="1"/>
  <c r="D116" i="1"/>
  <c r="D563" i="1"/>
  <c r="D403" i="1"/>
  <c r="D155" i="1"/>
  <c r="D529" i="1"/>
  <c r="D246" i="1"/>
  <c r="D910" i="1"/>
  <c r="D678" i="1"/>
  <c r="D629" i="1"/>
  <c r="D335" i="1"/>
  <c r="D720" i="1"/>
  <c r="D1000" i="1"/>
  <c r="D177" i="1"/>
  <c r="D958" i="1"/>
  <c r="D225" i="1"/>
  <c r="D410" i="1"/>
  <c r="D557" i="1"/>
  <c r="D702" i="1"/>
  <c r="D830" i="1"/>
  <c r="D932" i="1"/>
  <c r="D1005" i="1"/>
  <c r="D357" i="1"/>
  <c r="D503" i="1"/>
  <c r="D649" i="1"/>
  <c r="D783" i="1"/>
  <c r="D905" i="1"/>
  <c r="D979" i="1"/>
  <c r="D294" i="1"/>
  <c r="D449" i="1"/>
  <c r="D596" i="1"/>
  <c r="D736" i="1"/>
  <c r="D864" i="1"/>
  <c r="D952" i="1"/>
  <c r="D824" i="1"/>
  <c r="D929" i="1"/>
  <c r="D1003" i="1"/>
  <c r="D353" i="1"/>
  <c r="D501" i="1"/>
  <c r="D647" i="1"/>
  <c r="D781" i="1"/>
  <c r="D903" i="1"/>
  <c r="D976" i="1"/>
  <c r="D289" i="1"/>
  <c r="D447" i="1"/>
  <c r="D593" i="1"/>
  <c r="D734" i="1"/>
  <c r="D862" i="1"/>
  <c r="D950" i="1"/>
  <c r="D198" i="1"/>
  <c r="D393" i="1"/>
  <c r="D540" i="1"/>
  <c r="D686" i="1"/>
  <c r="D815" i="1"/>
  <c r="D924" i="1"/>
  <c r="D997" i="1"/>
  <c r="D336" i="1"/>
  <c r="D486" i="1"/>
  <c r="D632" i="1"/>
  <c r="D768" i="1"/>
  <c r="D896" i="1"/>
  <c r="D971" i="1"/>
  <c r="D840" i="1"/>
  <c r="D939" i="1"/>
  <c r="D1012" i="1"/>
  <c r="D373" i="1"/>
  <c r="D519" i="1"/>
  <c r="D665" i="1"/>
  <c r="D797" i="1"/>
  <c r="D912" i="1"/>
  <c r="D985" i="1"/>
  <c r="D312" i="1"/>
  <c r="D465" i="1"/>
  <c r="D612" i="1"/>
  <c r="D750" i="1"/>
  <c r="D878" i="1"/>
  <c r="D959" i="1"/>
  <c r="D230" i="1"/>
  <c r="D412" i="1"/>
  <c r="D558" i="1"/>
  <c r="D703" i="1"/>
  <c r="D831" i="1"/>
  <c r="D933" i="1"/>
  <c r="D1006" i="1"/>
  <c r="D358" i="1"/>
  <c r="D504" i="1"/>
  <c r="D650" i="1"/>
  <c r="D784" i="1"/>
  <c r="D907" i="1"/>
  <c r="D980" i="1"/>
  <c r="D209" i="1"/>
  <c r="D401" i="1"/>
  <c r="D548" i="1"/>
  <c r="D694" i="1"/>
  <c r="D822" i="1"/>
  <c r="D927" i="1"/>
  <c r="D345" i="1"/>
  <c r="D494" i="1"/>
  <c r="D640" i="1"/>
  <c r="D775" i="1"/>
  <c r="D901" i="1"/>
  <c r="D974" i="1"/>
  <c r="D279" i="1"/>
  <c r="D440" i="1"/>
  <c r="D728" i="1"/>
  <c r="D856" i="1"/>
  <c r="D948" i="1"/>
  <c r="D192" i="1"/>
  <c r="D391" i="1"/>
  <c r="D537" i="1"/>
  <c r="D684" i="1"/>
  <c r="D813" i="1"/>
  <c r="D921" i="1"/>
  <c r="D995" i="1"/>
  <c r="D334" i="1"/>
  <c r="D484" i="1"/>
  <c r="D630" i="1"/>
  <c r="D766" i="1"/>
  <c r="D894" i="1"/>
  <c r="D968" i="1"/>
  <c r="D262" i="1"/>
  <c r="D430" i="1"/>
  <c r="D576" i="1"/>
  <c r="D719" i="1"/>
  <c r="D847" i="1"/>
  <c r="D942" i="1"/>
  <c r="D1015" i="1"/>
  <c r="D376" i="1"/>
  <c r="D522" i="1"/>
  <c r="D669" i="1"/>
  <c r="D800" i="1"/>
  <c r="D916" i="1"/>
  <c r="H23" i="3" l="1"/>
  <c r="H28" i="3"/>
  <c r="H10" i="3"/>
  <c r="H29" i="3"/>
  <c r="H11" i="3"/>
  <c r="H21" i="3"/>
  <c r="H26" i="3"/>
  <c r="H13" i="3"/>
  <c r="H18" i="3"/>
  <c r="H9" i="3"/>
  <c r="H20" i="3"/>
  <c r="H25" i="3"/>
  <c r="H22" i="3"/>
  <c r="H12" i="3"/>
  <c r="H17" i="3"/>
  <c r="H14" i="3"/>
  <c r="H27" i="3"/>
  <c r="H24" i="3"/>
  <c r="H15" i="3"/>
  <c r="H19" i="3"/>
  <c r="AK4" i="2"/>
  <c r="AL4" i="2" s="1"/>
  <c r="AM4" i="2" s="1"/>
  <c r="AN4" i="2" s="1"/>
  <c r="AO4" i="2" s="1"/>
  <c r="AP4" i="2" s="1"/>
  <c r="AQ4" i="2" s="1"/>
  <c r="I19" i="2"/>
  <c r="J19" i="2" s="1" a="1"/>
  <c r="J19" i="2" s="1"/>
  <c r="J18" i="2" a="1"/>
  <c r="J18" i="2" s="1"/>
  <c r="J19" i="1" a="1"/>
  <c r="J19" i="1" s="1"/>
  <c r="J18" i="1" a="1"/>
  <c r="J18" i="1" s="1"/>
  <c r="I20" i="1"/>
  <c r="AR4" i="2" l="1"/>
  <c r="AS4" i="2" s="1"/>
  <c r="AT4" i="2" s="1"/>
  <c r="AU4" i="2" s="1"/>
  <c r="AV4" i="2" s="1"/>
  <c r="AW4" i="2" s="1"/>
  <c r="AX4" i="2" s="1"/>
  <c r="I20" i="2"/>
  <c r="L19" i="2"/>
  <c r="K19" i="2"/>
  <c r="L18" i="2"/>
  <c r="K18" i="2"/>
  <c r="J20" i="1" a="1"/>
  <c r="J20" i="1" s="1"/>
  <c r="K19" i="1"/>
  <c r="L19" i="1"/>
  <c r="K18" i="1"/>
  <c r="L18" i="1"/>
  <c r="I21" i="1"/>
  <c r="M19" i="2" l="1"/>
  <c r="N19" i="2" s="1"/>
  <c r="AY4" i="2"/>
  <c r="AZ4" i="2" s="1"/>
  <c r="BA4" i="2" s="1"/>
  <c r="BB4" i="2" s="1"/>
  <c r="BC4" i="2" s="1"/>
  <c r="BD4" i="2" s="1"/>
  <c r="BE4" i="2" s="1"/>
  <c r="I21" i="2"/>
  <c r="M18" i="2"/>
  <c r="N18" i="2" s="1"/>
  <c r="J20" i="2" a="1"/>
  <c r="J20" i="2" s="1"/>
  <c r="M19" i="1"/>
  <c r="N19" i="1" s="1"/>
  <c r="J21" i="1" a="1"/>
  <c r="J21" i="1" s="1"/>
  <c r="K20" i="1"/>
  <c r="L20" i="1"/>
  <c r="M18" i="1"/>
  <c r="N18" i="1" s="1"/>
  <c r="I22" i="1"/>
  <c r="I23" i="1"/>
  <c r="BF4" i="2" l="1"/>
  <c r="BG4" i="2" s="1"/>
  <c r="BH4" i="2" s="1"/>
  <c r="BI4" i="2" s="1"/>
  <c r="BJ4" i="2" s="1"/>
  <c r="BK4" i="2" s="1"/>
  <c r="BL4" i="2" s="1"/>
  <c r="I22" i="2"/>
  <c r="J21" i="2" a="1"/>
  <c r="J21" i="2" s="1"/>
  <c r="K20" i="2"/>
  <c r="L20" i="2"/>
  <c r="J23" i="1" a="1"/>
  <c r="J23" i="1" s="1"/>
  <c r="J22" i="1" a="1"/>
  <c r="J22" i="1" s="1"/>
  <c r="M20" i="1"/>
  <c r="N20" i="1" s="1"/>
  <c r="K21" i="1"/>
  <c r="L21" i="1"/>
  <c r="AA18" i="1"/>
  <c r="AA19" i="1"/>
  <c r="BM4" i="2" l="1"/>
  <c r="BN4" i="2" s="1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CC4" i="2" s="1"/>
  <c r="CD4" i="2" s="1"/>
  <c r="CE4" i="2" s="1"/>
  <c r="CF4" i="2" s="1"/>
  <c r="CG4" i="2" s="1"/>
  <c r="CH4" i="2" s="1"/>
  <c r="CI4" i="2" s="1"/>
  <c r="CJ4" i="2" s="1"/>
  <c r="CK4" i="2" s="1"/>
  <c r="CL4" i="2" s="1"/>
  <c r="CM4" i="2" s="1"/>
  <c r="CN4" i="2" s="1"/>
  <c r="CO4" i="2" s="1"/>
  <c r="CP4" i="2" s="1"/>
  <c r="CQ4" i="2" s="1"/>
  <c r="CR4" i="2" s="1"/>
  <c r="CS4" i="2" s="1"/>
  <c r="CT4" i="2" s="1"/>
  <c r="CU4" i="2" s="1"/>
  <c r="AA19" i="2" s="1"/>
  <c r="I23" i="2"/>
  <c r="M20" i="2"/>
  <c r="N20" i="2" s="1"/>
  <c r="J23" i="2" a="1"/>
  <c r="J23" i="2" s="1"/>
  <c r="J22" i="2" a="1"/>
  <c r="J22" i="2" s="1"/>
  <c r="AA18" i="2"/>
  <c r="K21" i="2"/>
  <c r="L21" i="2"/>
  <c r="M21" i="1"/>
  <c r="N21" i="1" s="1"/>
  <c r="L22" i="1"/>
  <c r="K22" i="1"/>
  <c r="K23" i="1"/>
  <c r="L23" i="1"/>
  <c r="AA20" i="1"/>
  <c r="AA23" i="1" s="1"/>
  <c r="AA20" i="2" l="1"/>
  <c r="M21" i="2"/>
  <c r="N21" i="2" s="1"/>
  <c r="AA41" i="2"/>
  <c r="AA33" i="2"/>
  <c r="AA22" i="2"/>
  <c r="AA36" i="2"/>
  <c r="AA30" i="2"/>
  <c r="AA26" i="2"/>
  <c r="AA39" i="2"/>
  <c r="AA40" i="2"/>
  <c r="AA32" i="2"/>
  <c r="AA28" i="2"/>
  <c r="AA24" i="2"/>
  <c r="AA38" i="2"/>
  <c r="AA29" i="2"/>
  <c r="AA34" i="2"/>
  <c r="AA31" i="2"/>
  <c r="AA23" i="2"/>
  <c r="AA37" i="2"/>
  <c r="AA25" i="2"/>
  <c r="AA42" i="2"/>
  <c r="AA27" i="2"/>
  <c r="AA35" i="2"/>
  <c r="L23" i="2"/>
  <c r="K23" i="2"/>
  <c r="L22" i="2"/>
  <c r="K22" i="2"/>
  <c r="M22" i="1"/>
  <c r="N22" i="1" s="1"/>
  <c r="AA39" i="1"/>
  <c r="AA28" i="1"/>
  <c r="AA36" i="1"/>
  <c r="AA41" i="1"/>
  <c r="AA42" i="1"/>
  <c r="AA30" i="1"/>
  <c r="AA31" i="1"/>
  <c r="AA34" i="1"/>
  <c r="AA29" i="1"/>
  <c r="AA27" i="1"/>
  <c r="AA24" i="1"/>
  <c r="AA38" i="1"/>
  <c r="AA37" i="1"/>
  <c r="M23" i="1"/>
  <c r="N23" i="1" s="1"/>
  <c r="AA25" i="1"/>
  <c r="AA35" i="1"/>
  <c r="AA32" i="1"/>
  <c r="AA22" i="1"/>
  <c r="AA40" i="1"/>
  <c r="AA26" i="1"/>
  <c r="AA33" i="1"/>
  <c r="M23" i="2" l="1"/>
  <c r="N23" i="2" s="1"/>
  <c r="AH22" i="1" a="1"/>
  <c r="M22" i="2"/>
  <c r="N22" i="2" s="1"/>
  <c r="AC22" i="2" a="1"/>
  <c r="AB22" i="2" a="1"/>
  <c r="P23" i="1"/>
  <c r="P20" i="1"/>
  <c r="P21" i="1"/>
  <c r="P18" i="1"/>
  <c r="P19" i="1"/>
  <c r="P22" i="1"/>
  <c r="AC22" i="1" a="1"/>
  <c r="AB22" i="1" a="1"/>
  <c r="AD23" i="1" s="1"/>
  <c r="AI23" i="1" l="1"/>
  <c r="AI31" i="1"/>
  <c r="AI24" i="1"/>
  <c r="AI25" i="1"/>
  <c r="AI26" i="1"/>
  <c r="AI27" i="1"/>
  <c r="AI28" i="1"/>
  <c r="AI29" i="1"/>
  <c r="AI30" i="1"/>
  <c r="P19" i="2"/>
  <c r="AH22" i="1"/>
  <c r="AI22" i="1" s="1"/>
  <c r="P23" i="2"/>
  <c r="AH22" i="2" a="1"/>
  <c r="P20" i="2"/>
  <c r="P22" i="2"/>
  <c r="P21" i="2"/>
  <c r="P18" i="2"/>
  <c r="AD36" i="2"/>
  <c r="AD30" i="2"/>
  <c r="AD26" i="2"/>
  <c r="AD39" i="2"/>
  <c r="AD42" i="2"/>
  <c r="AD34" i="2"/>
  <c r="AD31" i="2"/>
  <c r="AD27" i="2"/>
  <c r="AD23" i="2"/>
  <c r="AD35" i="2"/>
  <c r="AD41" i="2"/>
  <c r="AD37" i="2"/>
  <c r="AD40" i="2"/>
  <c r="AD28" i="2"/>
  <c r="AD25" i="2"/>
  <c r="AD33" i="2"/>
  <c r="AB22" i="2"/>
  <c r="AD22" i="2" s="1"/>
  <c r="AD32" i="2"/>
  <c r="AD24" i="2"/>
  <c r="AD38" i="2"/>
  <c r="AD29" i="2"/>
  <c r="AE39" i="2"/>
  <c r="AE42" i="2"/>
  <c r="AE34" i="2"/>
  <c r="AE31" i="2"/>
  <c r="AE27" i="2"/>
  <c r="AE23" i="2"/>
  <c r="AE37" i="2"/>
  <c r="AE38" i="2"/>
  <c r="AE29" i="2"/>
  <c r="AE25" i="2"/>
  <c r="AE26" i="2"/>
  <c r="AE40" i="2"/>
  <c r="AE28" i="2"/>
  <c r="AC22" i="2"/>
  <c r="AE22" i="2" s="1"/>
  <c r="AE33" i="2"/>
  <c r="AE36" i="2"/>
  <c r="AE30" i="2"/>
  <c r="AE32" i="2"/>
  <c r="AE24" i="2"/>
  <c r="AE35" i="2"/>
  <c r="AE41" i="2"/>
  <c r="AE23" i="1"/>
  <c r="AE31" i="1"/>
  <c r="AE39" i="1"/>
  <c r="AE24" i="1"/>
  <c r="AE32" i="1"/>
  <c r="AE40" i="1"/>
  <c r="AE25" i="1"/>
  <c r="AE33" i="1"/>
  <c r="AE41" i="1"/>
  <c r="AE26" i="1"/>
  <c r="AE34" i="1"/>
  <c r="AE42" i="1"/>
  <c r="AE27" i="1"/>
  <c r="AE35" i="1"/>
  <c r="AE28" i="1"/>
  <c r="AE36" i="1"/>
  <c r="AE29" i="1"/>
  <c r="AE37" i="1"/>
  <c r="AE30" i="1"/>
  <c r="AE38" i="1"/>
  <c r="S19" i="1"/>
  <c r="S22" i="1" s="1"/>
  <c r="AR17" i="1" s="1"/>
  <c r="AC22" i="1"/>
  <c r="AD32" i="1"/>
  <c r="AD28" i="1"/>
  <c r="AD26" i="1"/>
  <c r="AD31" i="1"/>
  <c r="AD37" i="1"/>
  <c r="AD29" i="1"/>
  <c r="AD34" i="1"/>
  <c r="AD25" i="1"/>
  <c r="AD38" i="1"/>
  <c r="AD35" i="1"/>
  <c r="AB22" i="1"/>
  <c r="AD22" i="1" s="1"/>
  <c r="AD36" i="1"/>
  <c r="AD42" i="1"/>
  <c r="AD40" i="1"/>
  <c r="AD24" i="1"/>
  <c r="AD39" i="1"/>
  <c r="AD30" i="1"/>
  <c r="AD33" i="1"/>
  <c r="AD41" i="1"/>
  <c r="AD27" i="1"/>
  <c r="AI23" i="2" l="1"/>
  <c r="AI31" i="2"/>
  <c r="AI24" i="2"/>
  <c r="AI25" i="2"/>
  <c r="AI26" i="2"/>
  <c r="AI27" i="2"/>
  <c r="AI28" i="2"/>
  <c r="AI29" i="2"/>
  <c r="AI30" i="2"/>
  <c r="AH22" i="2"/>
  <c r="AI22" i="2" s="1"/>
  <c r="S19" i="2"/>
  <c r="S22" i="2" s="1"/>
  <c r="AR17" i="2" s="1"/>
  <c r="AE2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<sst xmlns="http://schemas.openxmlformats.org/spreadsheetml/2006/main" count="49" uniqueCount="21">
  <si>
    <t>Index</t>
  </si>
  <si>
    <r>
      <t>t</t>
    </r>
    <r>
      <rPr>
        <vertAlign val="subscript"/>
        <sz val="20"/>
        <color theme="1"/>
        <rFont val="Aptos Narrow"/>
        <family val="2"/>
        <scheme val="minor"/>
      </rPr>
      <t>1+</t>
    </r>
    <r>
      <rPr>
        <vertAlign val="subscript"/>
        <sz val="20"/>
        <color theme="1"/>
        <rFont val="Symbol"/>
        <charset val="2"/>
      </rPr>
      <t>D</t>
    </r>
  </si>
  <si>
    <r>
      <t>s</t>
    </r>
    <r>
      <rPr>
        <vertAlign val="subscript"/>
        <sz val="20"/>
        <color theme="1"/>
        <rFont val="Calibri (Body)"/>
      </rPr>
      <t>i</t>
    </r>
  </si>
  <si>
    <r>
      <t>p</t>
    </r>
    <r>
      <rPr>
        <vertAlign val="subscript"/>
        <sz val="20"/>
        <color theme="1"/>
        <rFont val="Calibri (Body)"/>
      </rPr>
      <t>j</t>
    </r>
  </si>
  <si>
    <t>obs</t>
  </si>
  <si>
    <t>dSq</t>
  </si>
  <si>
    <t>i</t>
  </si>
  <si>
    <r>
      <t>D</t>
    </r>
    <r>
      <rPr>
        <vertAlign val="subscript"/>
        <sz val="20"/>
        <color theme="1"/>
        <rFont val="Calibri (Body)"/>
      </rPr>
      <t>CvM</t>
    </r>
  </si>
  <si>
    <r>
      <t>s</t>
    </r>
    <r>
      <rPr>
        <vertAlign val="subscript"/>
        <sz val="20"/>
        <color theme="1"/>
        <rFont val="Calibri (Body)"/>
      </rPr>
      <t>i+1</t>
    </r>
  </si>
  <si>
    <t>adj</t>
  </si>
  <si>
    <t>u</t>
  </si>
  <si>
    <r>
      <t>l</t>
    </r>
    <r>
      <rPr>
        <vertAlign val="subscript"/>
        <sz val="20"/>
        <color theme="1"/>
        <rFont val="Calibri (Body)"/>
      </rPr>
      <t>j</t>
    </r>
  </si>
  <si>
    <t>min</t>
  </si>
  <si>
    <t>max</t>
  </si>
  <si>
    <t>range</t>
  </si>
  <si>
    <t>mu</t>
  </si>
  <si>
    <t>sigma</t>
  </si>
  <si>
    <t>dt</t>
  </si>
  <si>
    <t>days</t>
  </si>
  <si>
    <t>NoOverlap</t>
  </si>
  <si>
    <t>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</si>
</sst>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vertAlign val="subscript"/>
      <sz val="20"/>
      <color theme="1"/>
      <name val="Calibri (Body)"/>
    </font>
    <font>
      <vertAlign val="subscript"/>
      <sz val="20"/>
      <color theme="1"/>
      <name val="Aptos Narrow"/>
      <family val="2"/>
      <scheme val="minor"/>
    </font>
    <font>
      <vertAlign val="subscript"/>
      <sz val="20"/>
      <color theme="1"/>
      <name val="Symbol"/>
      <charset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/>
    <xf numFmtId="9" fontId="1" fillId="2" borderId="0" xfId="0" applyNumberFormat="1" applyFont="1" applyFill="1"/>
    <xf numFmtId="0" fontId="1" fillId="2" borderId="0" xfId="0" applyFont="1" applyFill="1" applyAlignment="1">
      <alignment horizontal="left"/>
    </xf>
    <xf numFmtId="0" fontId="1" fillId="3" borderId="0" xfId="0" applyFont="1" applyFill="1"/>
    <xf numFmtId="2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4"/>
          <c:order val="0"/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numRef>
              <c:f>NoOverlap!$Z$22:$Z$42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NoOverlap!$AE$22:$AE$42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0.33333333333333331</c:v>
                </c:pt>
                <c:pt idx="7">
                  <c:v>0</c:v>
                </c:pt>
                <c:pt idx="8">
                  <c:v>0</c:v>
                </c:pt>
                <c:pt idx="9">
                  <c:v>0.16666666666666666</c:v>
                </c:pt>
                <c:pt idx="10">
                  <c:v>0.16666666666666666</c:v>
                </c:pt>
                <c:pt idx="11">
                  <c:v>0.33333333333333331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38-6045-8E79-0A56406FF0AB}"/>
            </c:ext>
          </c:extLst>
        </c:ser>
        <c:ser>
          <c:idx val="3"/>
          <c:order val="1"/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NoOverlap!$Z$22:$Z$42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NoOverlap!$AD$22:$AD$42</c:f>
              <c:numCache>
                <c:formatCode>General</c:formatCode>
                <c:ptCount val="21"/>
                <c:pt idx="0">
                  <c:v>2E-3</c:v>
                </c:pt>
                <c:pt idx="1">
                  <c:v>7.0000000000000001E-3</c:v>
                </c:pt>
                <c:pt idx="2">
                  <c:v>1.9E-2</c:v>
                </c:pt>
                <c:pt idx="3">
                  <c:v>2.5999999999999999E-2</c:v>
                </c:pt>
                <c:pt idx="4">
                  <c:v>3.9E-2</c:v>
                </c:pt>
                <c:pt idx="5">
                  <c:v>6.5000000000000002E-2</c:v>
                </c:pt>
                <c:pt idx="6">
                  <c:v>8.4000000000000005E-2</c:v>
                </c:pt>
                <c:pt idx="7">
                  <c:v>0.10299999999999999</c:v>
                </c:pt>
                <c:pt idx="8">
                  <c:v>0.14799999999999999</c:v>
                </c:pt>
                <c:pt idx="9">
                  <c:v>0.13100000000000001</c:v>
                </c:pt>
                <c:pt idx="10">
                  <c:v>0.111</c:v>
                </c:pt>
                <c:pt idx="11">
                  <c:v>0.08</c:v>
                </c:pt>
                <c:pt idx="12">
                  <c:v>6.7000000000000004E-2</c:v>
                </c:pt>
                <c:pt idx="13">
                  <c:v>4.1000000000000002E-2</c:v>
                </c:pt>
                <c:pt idx="14">
                  <c:v>3.6999999999999998E-2</c:v>
                </c:pt>
                <c:pt idx="15">
                  <c:v>1.9E-2</c:v>
                </c:pt>
                <c:pt idx="16">
                  <c:v>6.0000000000000001E-3</c:v>
                </c:pt>
                <c:pt idx="17">
                  <c:v>8.9999999999999993E-3</c:v>
                </c:pt>
                <c:pt idx="18">
                  <c:v>4.0000000000000001E-3</c:v>
                </c:pt>
                <c:pt idx="19">
                  <c:v>2E-3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38-6045-8E79-0A56406FF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shape val="box"/>
        <c:axId val="1914742000"/>
        <c:axId val="1914743712"/>
        <c:axId val="1891572672"/>
      </c:bar3DChart>
      <c:catAx>
        <c:axId val="1914742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743712"/>
        <c:crosses val="autoZero"/>
        <c:auto val="1"/>
        <c:lblAlgn val="ctr"/>
        <c:lblOffset val="100"/>
        <c:noMultiLvlLbl val="0"/>
      </c:catAx>
      <c:valAx>
        <c:axId val="191474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742000"/>
        <c:crosses val="autoZero"/>
        <c:crossBetween val="between"/>
      </c:valAx>
      <c:serAx>
        <c:axId val="1891572672"/>
        <c:scaling>
          <c:orientation val="minMax"/>
        </c:scaling>
        <c:delete val="1"/>
        <c:axPos val="b"/>
        <c:majorTickMark val="out"/>
        <c:minorTickMark val="none"/>
        <c:tickLblPos val="nextTo"/>
        <c:crossAx val="1914743712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NoOverlap!$AG$22:$AG$31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NoOverlap!$AI$22:$AI$31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0.33333333333333331</c:v>
                </c:pt>
                <c:pt idx="3">
                  <c:v>0</c:v>
                </c:pt>
                <c:pt idx="4">
                  <c:v>0</c:v>
                </c:pt>
                <c:pt idx="5">
                  <c:v>0.16666666666666666</c:v>
                </c:pt>
                <c:pt idx="6">
                  <c:v>0.16666666666666666</c:v>
                </c:pt>
                <c:pt idx="7">
                  <c:v>0.16666666666666666</c:v>
                </c:pt>
                <c:pt idx="8">
                  <c:v>0.16666666666666666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44-7646-974C-119AC4067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677364976"/>
        <c:axId val="1677366688"/>
      </c:barChart>
      <c:catAx>
        <c:axId val="167736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366688"/>
        <c:crosses val="autoZero"/>
        <c:auto val="1"/>
        <c:lblAlgn val="ctr"/>
        <c:lblOffset val="100"/>
        <c:noMultiLvlLbl val="0"/>
      </c:catAx>
      <c:valAx>
        <c:axId val="167736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364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NoOverlap!$P$17</c:f>
              <c:strCache>
                <c:ptCount val="1"/>
                <c:pt idx="0">
                  <c:v>pj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NoOverlap!$O$18:$O$23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NoOverlap!$P$18:$P$23</c:f>
              <c:numCache>
                <c:formatCode>General</c:formatCode>
                <c:ptCount val="6"/>
                <c:pt idx="0">
                  <c:v>0.20972557206036507</c:v>
                </c:pt>
                <c:pt idx="1">
                  <c:v>0.23854906339034959</c:v>
                </c:pt>
                <c:pt idx="2">
                  <c:v>0.58233850952480337</c:v>
                </c:pt>
                <c:pt idx="3">
                  <c:v>0.68349732979512479</c:v>
                </c:pt>
                <c:pt idx="4">
                  <c:v>0.77910795542075739</c:v>
                </c:pt>
                <c:pt idx="5">
                  <c:v>0.80600188599157152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ED-D341-A230-A2845A09E959}"/>
            </c:ext>
          </c:extLst>
        </c:ser>
        <c:ser>
          <c:idx val="2"/>
          <c:order val="1"/>
          <c:tx>
            <c:strRef>
              <c:f>NoOverlap!$Q$17</c:f>
              <c:strCache>
                <c:ptCount val="1"/>
                <c:pt idx="0">
                  <c:v>lj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NoOverlap!$O$18:$O$23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NoOverlap!$Q$18:$Q$23</c:f>
              <c:numCache>
                <c:formatCode>General</c:formatCode>
                <c:ptCount val="6"/>
                <c:pt idx="0">
                  <c:v>8.3333333333333329E-2</c:v>
                </c:pt>
                <c:pt idx="1">
                  <c:v>0.25</c:v>
                </c:pt>
                <c:pt idx="2">
                  <c:v>0.41666666666666669</c:v>
                </c:pt>
                <c:pt idx="3">
                  <c:v>0.58333333333333337</c:v>
                </c:pt>
                <c:pt idx="4">
                  <c:v>0.75</c:v>
                </c:pt>
                <c:pt idx="5">
                  <c:v>0.91666666666666663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ED-D341-A230-A2845A09E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9536768"/>
        <c:axId val="1653402448"/>
      </c:lineChart>
      <c:catAx>
        <c:axId val="146953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402448"/>
        <c:crosses val="autoZero"/>
        <c:auto val="1"/>
        <c:lblAlgn val="ctr"/>
        <c:lblOffset val="100"/>
        <c:noMultiLvlLbl val="0"/>
      </c:catAx>
      <c:valAx>
        <c:axId val="165340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536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4"/>
          <c:order val="0"/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numRef>
              <c:f>Overlap!$Z$22:$Z$42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Overlap!$AE$22:$AE$42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0.33333333333333331</c:v>
                </c:pt>
                <c:pt idx="8">
                  <c:v>0.5</c:v>
                </c:pt>
                <c:pt idx="9">
                  <c:v>0</c:v>
                </c:pt>
                <c:pt idx="10">
                  <c:v>0</c:v>
                </c:pt>
                <c:pt idx="11">
                  <c:v>0.16666666666666666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4F-FF41-B4AE-31B0079972AB}"/>
            </c:ext>
          </c:extLst>
        </c:ser>
        <c:ser>
          <c:idx val="3"/>
          <c:order val="1"/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Overlap!$Z$22:$Z$42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Overlap!$AD$22:$AD$42</c:f>
              <c:numCache>
                <c:formatCode>General</c:formatCode>
                <c:ptCount val="21"/>
                <c:pt idx="0">
                  <c:v>3.0000000000000001E-3</c:v>
                </c:pt>
                <c:pt idx="1">
                  <c:v>3.0000000000000001E-3</c:v>
                </c:pt>
                <c:pt idx="2">
                  <c:v>8.9999999999999993E-3</c:v>
                </c:pt>
                <c:pt idx="3">
                  <c:v>2.3E-2</c:v>
                </c:pt>
                <c:pt idx="4">
                  <c:v>4.2000000000000003E-2</c:v>
                </c:pt>
                <c:pt idx="5">
                  <c:v>5.2999999999999999E-2</c:v>
                </c:pt>
                <c:pt idx="6">
                  <c:v>0.10199999999999999</c:v>
                </c:pt>
                <c:pt idx="7">
                  <c:v>0.122</c:v>
                </c:pt>
                <c:pt idx="8">
                  <c:v>0.14000000000000001</c:v>
                </c:pt>
                <c:pt idx="9">
                  <c:v>0.13300000000000001</c:v>
                </c:pt>
                <c:pt idx="10">
                  <c:v>0.11700000000000001</c:v>
                </c:pt>
                <c:pt idx="11">
                  <c:v>0.09</c:v>
                </c:pt>
                <c:pt idx="12">
                  <c:v>5.8999999999999997E-2</c:v>
                </c:pt>
                <c:pt idx="13">
                  <c:v>4.2999999999999997E-2</c:v>
                </c:pt>
                <c:pt idx="14">
                  <c:v>3.5000000000000003E-2</c:v>
                </c:pt>
                <c:pt idx="15">
                  <c:v>1.0999999999999999E-2</c:v>
                </c:pt>
                <c:pt idx="16">
                  <c:v>8.0000000000000002E-3</c:v>
                </c:pt>
                <c:pt idx="17">
                  <c:v>4.0000000000000001E-3</c:v>
                </c:pt>
                <c:pt idx="18">
                  <c:v>2E-3</c:v>
                </c:pt>
                <c:pt idx="19">
                  <c:v>1E-3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4F-FF41-B4AE-31B007997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shape val="box"/>
        <c:axId val="1914742000"/>
        <c:axId val="1914743712"/>
        <c:axId val="1891572672"/>
      </c:bar3DChart>
      <c:catAx>
        <c:axId val="1914742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743712"/>
        <c:crosses val="autoZero"/>
        <c:auto val="1"/>
        <c:lblAlgn val="ctr"/>
        <c:lblOffset val="100"/>
        <c:noMultiLvlLbl val="0"/>
      </c:catAx>
      <c:valAx>
        <c:axId val="191474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742000"/>
        <c:crosses val="autoZero"/>
        <c:crossBetween val="between"/>
      </c:valAx>
      <c:serAx>
        <c:axId val="1891572672"/>
        <c:scaling>
          <c:orientation val="minMax"/>
        </c:scaling>
        <c:delete val="1"/>
        <c:axPos val="b"/>
        <c:majorTickMark val="out"/>
        <c:minorTickMark val="none"/>
        <c:tickLblPos val="nextTo"/>
        <c:crossAx val="1914743712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Overlap!$AG$22:$AG$31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Overlap!$AH$22:$AH$31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E8-5149-A6FD-BEEF90328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677364976"/>
        <c:axId val="1677366688"/>
      </c:barChart>
      <c:catAx>
        <c:axId val="167736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366688"/>
        <c:crosses val="autoZero"/>
        <c:auto val="1"/>
        <c:lblAlgn val="ctr"/>
        <c:lblOffset val="100"/>
        <c:noMultiLvlLbl val="0"/>
      </c:catAx>
      <c:valAx>
        <c:axId val="167736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364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Overlap!$P$17</c:f>
              <c:strCache>
                <c:ptCount val="1"/>
                <c:pt idx="0">
                  <c:v>pj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Overlap!$O$18:$O$23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Overlap!$P$18:$P$23</c:f>
              <c:numCache>
                <c:formatCode>General</c:formatCode>
                <c:ptCount val="6"/>
                <c:pt idx="0">
                  <c:v>0.25564193697236137</c:v>
                </c:pt>
                <c:pt idx="1">
                  <c:v>0.34701152384454442</c:v>
                </c:pt>
                <c:pt idx="2">
                  <c:v>0.42483074153214995</c:v>
                </c:pt>
                <c:pt idx="3">
                  <c:v>0.43491825311624521</c:v>
                </c:pt>
                <c:pt idx="4">
                  <c:v>0.43499806981082334</c:v>
                </c:pt>
                <c:pt idx="5">
                  <c:v>0.83641859495099447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D6-8B42-99D7-46B470FFF006}"/>
            </c:ext>
          </c:extLst>
        </c:ser>
        <c:ser>
          <c:idx val="2"/>
          <c:order val="1"/>
          <c:tx>
            <c:strRef>
              <c:f>Overlap!$Q$17</c:f>
              <c:strCache>
                <c:ptCount val="1"/>
                <c:pt idx="0">
                  <c:v>lj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Overlap!$O$18:$O$23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Overlap!$Q$18:$Q$23</c:f>
              <c:numCache>
                <c:formatCode>General</c:formatCode>
                <c:ptCount val="6"/>
                <c:pt idx="0">
                  <c:v>8.3333333333333329E-2</c:v>
                </c:pt>
                <c:pt idx="1">
                  <c:v>0.25</c:v>
                </c:pt>
                <c:pt idx="2">
                  <c:v>0.41666666666666669</c:v>
                </c:pt>
                <c:pt idx="3">
                  <c:v>0.58333333333333337</c:v>
                </c:pt>
                <c:pt idx="4">
                  <c:v>0.75</c:v>
                </c:pt>
                <c:pt idx="5">
                  <c:v>0.91666666666666663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D6-8B42-99D7-46B470FFF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9536768"/>
        <c:axId val="1653402448"/>
      </c:lineChart>
      <c:catAx>
        <c:axId val="146953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402448"/>
        <c:crosses val="autoZero"/>
        <c:auto val="1"/>
        <c:lblAlgn val="ctr"/>
        <c:lblOffset val="100"/>
        <c:noMultiLvlLbl val="0"/>
      </c:catAx>
      <c:valAx>
        <c:axId val="165340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536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Comparison!$I$8</c:f>
              <c:strCache>
                <c:ptCount val="1"/>
                <c:pt idx="0">
                  <c:v>NoOverlap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Comparison!$H$9:$H$29</c:f>
              <c:numCache>
                <c:formatCode>0.00</c:formatCode>
                <c:ptCount val="21"/>
                <c:pt idx="0">
                  <c:v>0</c:v>
                </c:pt>
                <c:pt idx="1">
                  <c:v>1.032832304624795E-2</c:v>
                </c:pt>
                <c:pt idx="2">
                  <c:v>2.0656646092495901E-2</c:v>
                </c:pt>
                <c:pt idx="3">
                  <c:v>3.0984969138743851E-2</c:v>
                </c:pt>
                <c:pt idx="4">
                  <c:v>4.1313292184991801E-2</c:v>
                </c:pt>
                <c:pt idx="5">
                  <c:v>5.1641615231239751E-2</c:v>
                </c:pt>
                <c:pt idx="6">
                  <c:v>6.1969938277487702E-2</c:v>
                </c:pt>
                <c:pt idx="7">
                  <c:v>7.2298261323735652E-2</c:v>
                </c:pt>
                <c:pt idx="8">
                  <c:v>8.2626584369983602E-2</c:v>
                </c:pt>
                <c:pt idx="9">
                  <c:v>9.2954907416231553E-2</c:v>
                </c:pt>
                <c:pt idx="10">
                  <c:v>0.1032832304624795</c:v>
                </c:pt>
                <c:pt idx="11">
                  <c:v>0.11361155350872747</c:v>
                </c:pt>
                <c:pt idx="12">
                  <c:v>0.1239398765549754</c:v>
                </c:pt>
                <c:pt idx="13">
                  <c:v>0.13426819960122335</c:v>
                </c:pt>
                <c:pt idx="14">
                  <c:v>0.1445965226474713</c:v>
                </c:pt>
                <c:pt idx="15">
                  <c:v>0.15492484569371925</c:v>
                </c:pt>
                <c:pt idx="16">
                  <c:v>0.1652531687399672</c:v>
                </c:pt>
                <c:pt idx="17">
                  <c:v>0.17558149178621515</c:v>
                </c:pt>
                <c:pt idx="18">
                  <c:v>0.18590981483246311</c:v>
                </c:pt>
                <c:pt idx="19">
                  <c:v>0.19623813787871106</c:v>
                </c:pt>
                <c:pt idx="20">
                  <c:v>0.20656646092495901</c:v>
                </c:pt>
              </c:numCache>
            </c:numRef>
          </c:cat>
          <c:val>
            <c:numRef>
              <c:f>Comparison!$K$9:$K$29</c:f>
              <c:numCache>
                <c:formatCode>General</c:formatCode>
                <c:ptCount val="21"/>
                <c:pt idx="0">
                  <c:v>0</c:v>
                </c:pt>
                <c:pt idx="1">
                  <c:v>0.28599999999999998</c:v>
                </c:pt>
                <c:pt idx="2">
                  <c:v>0.24</c:v>
                </c:pt>
                <c:pt idx="3">
                  <c:v>0.20399999999999999</c:v>
                </c:pt>
                <c:pt idx="4">
                  <c:v>0.10199999999999999</c:v>
                </c:pt>
                <c:pt idx="5">
                  <c:v>6.4000000000000001E-2</c:v>
                </c:pt>
                <c:pt idx="6">
                  <c:v>4.3999999999999997E-2</c:v>
                </c:pt>
                <c:pt idx="7">
                  <c:v>1.7999999999999999E-2</c:v>
                </c:pt>
                <c:pt idx="8">
                  <c:v>0.01</c:v>
                </c:pt>
                <c:pt idx="9">
                  <c:v>8.0000000000000002E-3</c:v>
                </c:pt>
                <c:pt idx="10">
                  <c:v>1.2E-2</c:v>
                </c:pt>
                <c:pt idx="11">
                  <c:v>2E-3</c:v>
                </c:pt>
                <c:pt idx="12">
                  <c:v>4.0000000000000001E-3</c:v>
                </c:pt>
                <c:pt idx="13">
                  <c:v>2E-3</c:v>
                </c:pt>
                <c:pt idx="14">
                  <c:v>2E-3</c:v>
                </c:pt>
                <c:pt idx="15">
                  <c:v>0</c:v>
                </c:pt>
                <c:pt idx="16">
                  <c:v>2E-3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2C-B645-B99B-69BA7D15A96A}"/>
            </c:ext>
          </c:extLst>
        </c:ser>
        <c:ser>
          <c:idx val="1"/>
          <c:order val="1"/>
          <c:tx>
            <c:strRef>
              <c:f>Comparison!$J$8</c:f>
              <c:strCache>
                <c:ptCount val="1"/>
                <c:pt idx="0">
                  <c:v>Overlap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Comparison!$H$9:$H$29</c:f>
              <c:numCache>
                <c:formatCode>0.00</c:formatCode>
                <c:ptCount val="21"/>
                <c:pt idx="0">
                  <c:v>0</c:v>
                </c:pt>
                <c:pt idx="1">
                  <c:v>1.032832304624795E-2</c:v>
                </c:pt>
                <c:pt idx="2">
                  <c:v>2.0656646092495901E-2</c:v>
                </c:pt>
                <c:pt idx="3">
                  <c:v>3.0984969138743851E-2</c:v>
                </c:pt>
                <c:pt idx="4">
                  <c:v>4.1313292184991801E-2</c:v>
                </c:pt>
                <c:pt idx="5">
                  <c:v>5.1641615231239751E-2</c:v>
                </c:pt>
                <c:pt idx="6">
                  <c:v>6.1969938277487702E-2</c:v>
                </c:pt>
                <c:pt idx="7">
                  <c:v>7.2298261323735652E-2</c:v>
                </c:pt>
                <c:pt idx="8">
                  <c:v>8.2626584369983602E-2</c:v>
                </c:pt>
                <c:pt idx="9">
                  <c:v>9.2954907416231553E-2</c:v>
                </c:pt>
                <c:pt idx="10">
                  <c:v>0.1032832304624795</c:v>
                </c:pt>
                <c:pt idx="11">
                  <c:v>0.11361155350872747</c:v>
                </c:pt>
                <c:pt idx="12">
                  <c:v>0.1239398765549754</c:v>
                </c:pt>
                <c:pt idx="13">
                  <c:v>0.13426819960122335</c:v>
                </c:pt>
                <c:pt idx="14">
                  <c:v>0.1445965226474713</c:v>
                </c:pt>
                <c:pt idx="15">
                  <c:v>0.15492484569371925</c:v>
                </c:pt>
                <c:pt idx="16">
                  <c:v>0.1652531687399672</c:v>
                </c:pt>
                <c:pt idx="17">
                  <c:v>0.17558149178621515</c:v>
                </c:pt>
                <c:pt idx="18">
                  <c:v>0.18590981483246311</c:v>
                </c:pt>
                <c:pt idx="19">
                  <c:v>0.19623813787871106</c:v>
                </c:pt>
                <c:pt idx="20">
                  <c:v>0.20656646092495901</c:v>
                </c:pt>
              </c:numCache>
            </c:numRef>
          </c:cat>
          <c:val>
            <c:numRef>
              <c:f>Comparison!$L$9:$L$29</c:f>
              <c:numCache>
                <c:formatCode>General</c:formatCode>
                <c:ptCount val="21"/>
                <c:pt idx="0">
                  <c:v>0</c:v>
                </c:pt>
                <c:pt idx="1">
                  <c:v>0.16</c:v>
                </c:pt>
                <c:pt idx="2">
                  <c:v>0.22800000000000001</c:v>
                </c:pt>
                <c:pt idx="3">
                  <c:v>0.16</c:v>
                </c:pt>
                <c:pt idx="4">
                  <c:v>0.112</c:v>
                </c:pt>
                <c:pt idx="5">
                  <c:v>6.8000000000000005E-2</c:v>
                </c:pt>
                <c:pt idx="6">
                  <c:v>0.06</c:v>
                </c:pt>
                <c:pt idx="7">
                  <c:v>6.4000000000000001E-2</c:v>
                </c:pt>
                <c:pt idx="8">
                  <c:v>4.3999999999999997E-2</c:v>
                </c:pt>
                <c:pt idx="9">
                  <c:v>2.8000000000000001E-2</c:v>
                </c:pt>
                <c:pt idx="10">
                  <c:v>2.1999999999999999E-2</c:v>
                </c:pt>
                <c:pt idx="11">
                  <c:v>1.4E-2</c:v>
                </c:pt>
                <c:pt idx="12">
                  <c:v>8.0000000000000002E-3</c:v>
                </c:pt>
                <c:pt idx="13">
                  <c:v>1.7999999999999999E-2</c:v>
                </c:pt>
                <c:pt idx="14">
                  <c:v>4.0000000000000001E-3</c:v>
                </c:pt>
                <c:pt idx="15">
                  <c:v>2E-3</c:v>
                </c:pt>
                <c:pt idx="16">
                  <c:v>0</c:v>
                </c:pt>
                <c:pt idx="17">
                  <c:v>2E-3</c:v>
                </c:pt>
                <c:pt idx="18">
                  <c:v>2E-3</c:v>
                </c:pt>
                <c:pt idx="19">
                  <c:v>2E-3</c:v>
                </c:pt>
                <c:pt idx="20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2C-B645-B99B-69BA7D15A9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shape val="box"/>
        <c:axId val="835817872"/>
        <c:axId val="835819600"/>
        <c:axId val="835883696"/>
      </c:bar3DChart>
      <c:catAx>
        <c:axId val="83581787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819600"/>
        <c:crosses val="autoZero"/>
        <c:auto val="1"/>
        <c:lblAlgn val="ctr"/>
        <c:lblOffset val="100"/>
        <c:noMultiLvlLbl val="0"/>
      </c:catAx>
      <c:valAx>
        <c:axId val="83581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817872"/>
        <c:crosses val="autoZero"/>
        <c:crossBetween val="between"/>
      </c:valAx>
      <c:serAx>
        <c:axId val="835883696"/>
        <c:scaling>
          <c:orientation val="minMax"/>
        </c:scaling>
        <c:delete val="1"/>
        <c:axPos val="b"/>
        <c:majorTickMark val="out"/>
        <c:minorTickMark val="none"/>
        <c:tickLblPos val="nextTo"/>
        <c:crossAx val="83581960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23</xdr:row>
      <xdr:rowOff>0</xdr:rowOff>
    </xdr:from>
    <xdr:to>
      <xdr:col>24</xdr:col>
      <xdr:colOff>190500</xdr:colOff>
      <xdr:row>30</xdr:row>
      <xdr:rowOff>203199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31</xdr:row>
      <xdr:rowOff>0</xdr:rowOff>
    </xdr:from>
    <xdr:to>
      <xdr:col>24</xdr:col>
      <xdr:colOff>190500</xdr:colOff>
      <xdr:row>38</xdr:row>
      <xdr:rowOff>287867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39</xdr:row>
      <xdr:rowOff>0</xdr:rowOff>
    </xdr:from>
    <xdr:to>
      <xdr:col>24</xdr:col>
      <xdr:colOff>190500</xdr:colOff>
      <xdr:row>47</xdr:row>
      <xdr:rowOff>65617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0</xdr:colOff>
      <xdr:row>5</xdr:row>
      <xdr:rowOff>0</xdr:rowOff>
    </xdr:from>
    <xdr:to>
      <xdr:col>24</xdr:col>
      <xdr:colOff>364067</xdr:colOff>
      <xdr:row>10</xdr:row>
      <xdr:rowOff>304299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E58DD4-C481-5410-449C-85A59C12A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21667" y="1693333"/>
          <a:ext cx="7772400" cy="19976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23</xdr:row>
      <xdr:rowOff>0</xdr:rowOff>
    </xdr:from>
    <xdr:to>
      <xdr:col>24</xdr:col>
      <xdr:colOff>190500</xdr:colOff>
      <xdr:row>30</xdr:row>
      <xdr:rowOff>203199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D8336C-DED9-DF4C-92C6-3F16E58D46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31</xdr:row>
      <xdr:rowOff>0</xdr:rowOff>
    </xdr:from>
    <xdr:to>
      <xdr:col>24</xdr:col>
      <xdr:colOff>190500</xdr:colOff>
      <xdr:row>38</xdr:row>
      <xdr:rowOff>287867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144E7B-C61E-7746-A05B-147BE849CD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39</xdr:row>
      <xdr:rowOff>0</xdr:rowOff>
    </xdr:from>
    <xdr:to>
      <xdr:col>24</xdr:col>
      <xdr:colOff>190500</xdr:colOff>
      <xdr:row>47</xdr:row>
      <xdr:rowOff>65617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69B2E40-97DB-C647-9A00-2DE22FAAAD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0</xdr:colOff>
      <xdr:row>5</xdr:row>
      <xdr:rowOff>0</xdr:rowOff>
    </xdr:from>
    <xdr:to>
      <xdr:col>24</xdr:col>
      <xdr:colOff>364067</xdr:colOff>
      <xdr:row>10</xdr:row>
      <xdr:rowOff>304299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F9F57E2-8532-2A43-8F2F-1E2126D96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21667" y="1693333"/>
          <a:ext cx="7772400" cy="19976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120650</xdr:colOff>
      <xdr:row>8</xdr:row>
      <xdr:rowOff>31750</xdr:rowOff>
    </xdr:from>
    <xdr:to>
      <xdr:col>18</xdr:col>
      <xdr:colOff>565150</xdr:colOff>
      <xdr:row>16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B1FF59-A9E5-CC9B-A73B-6EDC1050D0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20C33-6437-8B47-A861-53032A9E4207}">
  <dimension ref="B3:CU1017"/>
  <sheetViews>
    <sheetView topLeftCell="N18" zoomScale="60" zoomScaleNormal="60" workbookViewId="0">
      <selection activeCell="AJ47" sqref="AJ47"/>
    </sheetView>
  </sheetViews>
  <sheetFormatPr baseColWidth="10" defaultColWidth="9.6640625" defaultRowHeight="27" x14ac:dyDescent="0.35"/>
  <cols>
    <col min="1" max="3" width="9.6640625" style="1"/>
    <col min="4" max="4" width="21" style="1" bestFit="1" customWidth="1"/>
    <col min="5" max="5" width="9.6640625" style="1"/>
    <col min="6" max="6" width="13.33203125" style="1" bestFit="1" customWidth="1"/>
    <col min="7" max="8" width="9.6640625" style="1"/>
    <col min="9" max="9" width="21" style="1" bestFit="1" customWidth="1"/>
    <col min="10" max="14" width="21" style="1" customWidth="1"/>
    <col min="15" max="16384" width="9.6640625" style="1"/>
  </cols>
  <sheetData>
    <row r="3" spans="2:99" x14ac:dyDescent="0.35">
      <c r="B3" s="3" t="s">
        <v>15</v>
      </c>
      <c r="C3" s="4">
        <v>0.05</v>
      </c>
      <c r="O3" s="6">
        <v>0</v>
      </c>
      <c r="P3" s="6">
        <v>1</v>
      </c>
      <c r="Q3" s="6">
        <v>2</v>
      </c>
      <c r="R3" s="6">
        <v>3</v>
      </c>
      <c r="S3" s="6">
        <v>4</v>
      </c>
      <c r="T3" s="6">
        <v>5</v>
      </c>
      <c r="U3" s="6">
        <v>6</v>
      </c>
      <c r="V3" s="6">
        <v>7</v>
      </c>
      <c r="W3" s="6">
        <v>8</v>
      </c>
      <c r="X3" s="6">
        <v>9</v>
      </c>
      <c r="Y3" s="6">
        <v>10</v>
      </c>
      <c r="Z3" s="6">
        <v>11</v>
      </c>
      <c r="AA3" s="6">
        <v>12</v>
      </c>
      <c r="AB3" s="6">
        <v>13</v>
      </c>
      <c r="AC3" s="6">
        <v>14</v>
      </c>
      <c r="AD3" s="6">
        <v>15</v>
      </c>
      <c r="AE3" s="6">
        <v>16</v>
      </c>
      <c r="AF3" s="6">
        <v>17</v>
      </c>
      <c r="AG3" s="6">
        <v>18</v>
      </c>
      <c r="AH3" s="6">
        <v>19</v>
      </c>
      <c r="AI3" s="6">
        <v>20</v>
      </c>
      <c r="AJ3" s="6">
        <v>21</v>
      </c>
      <c r="AK3" s="6">
        <v>22</v>
      </c>
      <c r="AL3" s="6">
        <v>23</v>
      </c>
      <c r="AM3" s="6">
        <v>24</v>
      </c>
      <c r="AN3" s="6">
        <v>25</v>
      </c>
      <c r="AO3" s="6">
        <v>26</v>
      </c>
      <c r="AP3" s="6">
        <v>27</v>
      </c>
      <c r="AQ3" s="6">
        <v>28</v>
      </c>
      <c r="AR3" s="6">
        <v>29</v>
      </c>
      <c r="AS3" s="6">
        <v>30</v>
      </c>
      <c r="AT3" s="6">
        <v>31</v>
      </c>
      <c r="AU3" s="6">
        <v>32</v>
      </c>
      <c r="AV3" s="6">
        <v>33</v>
      </c>
      <c r="AW3" s="6">
        <v>34</v>
      </c>
      <c r="AX3" s="6">
        <v>35</v>
      </c>
      <c r="AY3" s="6">
        <v>36</v>
      </c>
      <c r="AZ3" s="6">
        <v>37</v>
      </c>
      <c r="BA3" s="6">
        <v>38</v>
      </c>
      <c r="BB3" s="6">
        <v>39</v>
      </c>
      <c r="BC3" s="6">
        <v>40</v>
      </c>
      <c r="BD3" s="6">
        <v>41</v>
      </c>
      <c r="BE3" s="6">
        <v>42</v>
      </c>
      <c r="BF3" s="6">
        <v>43</v>
      </c>
      <c r="BG3" s="6">
        <v>44</v>
      </c>
      <c r="BH3" s="6">
        <v>45</v>
      </c>
      <c r="BI3" s="6">
        <v>46</v>
      </c>
      <c r="BJ3" s="6">
        <v>47</v>
      </c>
      <c r="BK3" s="6">
        <v>48</v>
      </c>
      <c r="BL3" s="6">
        <v>49</v>
      </c>
      <c r="BM3" s="6">
        <v>50</v>
      </c>
      <c r="BN3" s="6">
        <v>51</v>
      </c>
      <c r="BO3" s="6">
        <v>52</v>
      </c>
      <c r="BP3" s="6">
        <v>53</v>
      </c>
      <c r="BQ3" s="6">
        <v>54</v>
      </c>
      <c r="BR3" s="6">
        <v>55</v>
      </c>
      <c r="BS3" s="6">
        <v>56</v>
      </c>
      <c r="BT3" s="6">
        <v>57</v>
      </c>
      <c r="BU3" s="6">
        <v>58</v>
      </c>
      <c r="BV3" s="6">
        <v>59</v>
      </c>
      <c r="BW3" s="6">
        <v>60</v>
      </c>
      <c r="BX3" s="6">
        <v>61</v>
      </c>
      <c r="BY3" s="6">
        <v>62</v>
      </c>
      <c r="BZ3" s="6">
        <v>63</v>
      </c>
      <c r="CA3" s="6">
        <v>64</v>
      </c>
      <c r="CB3" s="6">
        <v>65</v>
      </c>
      <c r="CC3" s="6">
        <v>66</v>
      </c>
      <c r="CD3" s="6">
        <v>67</v>
      </c>
      <c r="CE3" s="6">
        <v>68</v>
      </c>
      <c r="CF3" s="6">
        <v>69</v>
      </c>
      <c r="CG3" s="6">
        <v>70</v>
      </c>
      <c r="CH3" s="6">
        <v>71</v>
      </c>
      <c r="CI3" s="6">
        <v>72</v>
      </c>
      <c r="CJ3" s="6">
        <v>73</v>
      </c>
      <c r="CK3" s="6">
        <v>74</v>
      </c>
      <c r="CL3" s="6">
        <v>75</v>
      </c>
      <c r="CM3" s="6">
        <v>76</v>
      </c>
      <c r="CN3" s="6">
        <v>77</v>
      </c>
      <c r="CO3" s="6">
        <v>78</v>
      </c>
      <c r="CP3" s="6">
        <v>79</v>
      </c>
      <c r="CQ3" s="6">
        <v>80</v>
      </c>
      <c r="CR3" s="6">
        <v>81</v>
      </c>
      <c r="CS3" s="6">
        <v>82</v>
      </c>
      <c r="CT3" s="6">
        <v>83</v>
      </c>
      <c r="CU3" s="6">
        <v>84</v>
      </c>
    </row>
    <row r="4" spans="2:99" x14ac:dyDescent="0.35">
      <c r="B4" s="3" t="s">
        <v>16</v>
      </c>
      <c r="C4" s="4">
        <v>0.2</v>
      </c>
      <c r="O4" s="6">
        <v>1</v>
      </c>
      <c r="P4" s="2">
        <f t="shared" ref="P4:AU4" ca="1" si="0">O4*EXP((mu-0.5*sigma^2)*dt+sigma*SQRT(dt)*_xlfn.NORM.S.INV(RAND()))</f>
        <v>0.99752746348300192</v>
      </c>
      <c r="Q4" s="2">
        <f t="shared" ca="1" si="0"/>
        <v>0.98755448167212623</v>
      </c>
      <c r="R4" s="2">
        <f t="shared" ca="1" si="0"/>
        <v>1.0122586388825288</v>
      </c>
      <c r="S4" s="2">
        <f t="shared" ca="1" si="0"/>
        <v>1.0184107712601722</v>
      </c>
      <c r="T4" s="2">
        <f t="shared" ca="1" si="0"/>
        <v>1.0152373451895462</v>
      </c>
      <c r="U4" s="2">
        <f t="shared" ca="1" si="0"/>
        <v>1.0252693989082804</v>
      </c>
      <c r="V4" s="2">
        <f t="shared" ca="1" si="0"/>
        <v>1.0289897851687904</v>
      </c>
      <c r="W4" s="2">
        <f t="shared" ca="1" si="0"/>
        <v>1.0471984809124895</v>
      </c>
      <c r="X4" s="2">
        <f t="shared" ca="1" si="0"/>
        <v>1.0332314942115097</v>
      </c>
      <c r="Y4" s="2">
        <f t="shared" ca="1" si="0"/>
        <v>1.0006723164689515</v>
      </c>
      <c r="Z4" s="2">
        <f t="shared" ca="1" si="0"/>
        <v>0.97027010261590341</v>
      </c>
      <c r="AA4" s="2">
        <f t="shared" ca="1" si="0"/>
        <v>0.97345672618548418</v>
      </c>
      <c r="AB4" s="2">
        <f t="shared" ca="1" si="0"/>
        <v>0.97049952468515466</v>
      </c>
      <c r="AC4" s="2">
        <f t="shared" ca="1" si="0"/>
        <v>0.95995739633169452</v>
      </c>
      <c r="AD4" s="2">
        <f t="shared" ca="1" si="0"/>
        <v>0.95552877928507973</v>
      </c>
      <c r="AE4" s="2">
        <f t="shared" ca="1" si="0"/>
        <v>0.96323173964054509</v>
      </c>
      <c r="AF4" s="2">
        <f t="shared" ca="1" si="0"/>
        <v>0.96524597532131939</v>
      </c>
      <c r="AG4" s="2">
        <f t="shared" ca="1" si="0"/>
        <v>0.9828104678916656</v>
      </c>
      <c r="AH4" s="2">
        <f t="shared" ca="1" si="0"/>
        <v>0.97270487794728699</v>
      </c>
      <c r="AI4" s="2">
        <f t="shared" ca="1" si="0"/>
        <v>0.9746388697297439</v>
      </c>
      <c r="AJ4" s="2">
        <f t="shared" ca="1" si="0"/>
        <v>0.96134080435755009</v>
      </c>
      <c r="AK4" s="2">
        <f t="shared" ca="1" si="0"/>
        <v>0.95796517019022631</v>
      </c>
      <c r="AL4" s="2">
        <f t="shared" ca="1" si="0"/>
        <v>0.97591512597365015</v>
      </c>
      <c r="AM4" s="2">
        <f t="shared" ca="1" si="0"/>
        <v>0.96671958689737503</v>
      </c>
      <c r="AN4" s="2">
        <f t="shared" ca="1" si="0"/>
        <v>0.9778378722060489</v>
      </c>
      <c r="AO4" s="2">
        <f t="shared" ca="1" si="0"/>
        <v>0.99266353303360588</v>
      </c>
      <c r="AP4" s="2">
        <f t="shared" ca="1" si="0"/>
        <v>0.98629765468321506</v>
      </c>
      <c r="AQ4" s="2">
        <f t="shared" ca="1" si="0"/>
        <v>0.98878466050229663</v>
      </c>
      <c r="AR4" s="2">
        <f t="shared" ca="1" si="0"/>
        <v>0.98695734811892843</v>
      </c>
      <c r="AS4" s="2">
        <f t="shared" ca="1" si="0"/>
        <v>0.99169262561621452</v>
      </c>
      <c r="AT4" s="2">
        <f t="shared" ca="1" si="0"/>
        <v>0.98965310176487942</v>
      </c>
      <c r="AU4" s="2">
        <f t="shared" ca="1" si="0"/>
        <v>1.0060671866714421</v>
      </c>
      <c r="AV4" s="2">
        <f t="shared" ref="AV4:CA4" ca="1" si="1">AU4*EXP((mu-0.5*sigma^2)*dt+sigma*SQRT(dt)*_xlfn.NORM.S.INV(RAND()))</f>
        <v>1.0040006075310093</v>
      </c>
      <c r="AW4" s="2">
        <f t="shared" ca="1" si="1"/>
        <v>1.0055352981881198</v>
      </c>
      <c r="AX4" s="2">
        <f t="shared" ca="1" si="1"/>
        <v>0.99214232858702289</v>
      </c>
      <c r="AY4" s="2">
        <f t="shared" ca="1" si="1"/>
        <v>1.0103847624883775</v>
      </c>
      <c r="AZ4" s="2">
        <f t="shared" ca="1" si="1"/>
        <v>0.99900442966614811</v>
      </c>
      <c r="BA4" s="2">
        <f t="shared" ca="1" si="1"/>
        <v>1.00509201420961</v>
      </c>
      <c r="BB4" s="2">
        <f t="shared" ca="1" si="1"/>
        <v>1.003728063604352</v>
      </c>
      <c r="BC4" s="2">
        <f t="shared" ca="1" si="1"/>
        <v>0.99834504049729911</v>
      </c>
      <c r="BD4" s="2">
        <f t="shared" ca="1" si="1"/>
        <v>0.99890755445330481</v>
      </c>
      <c r="BE4" s="2">
        <f t="shared" ca="1" si="1"/>
        <v>0.99257991944088153</v>
      </c>
      <c r="BF4" s="2">
        <f t="shared" ca="1" si="1"/>
        <v>0.99531317919984397</v>
      </c>
      <c r="BG4" s="2">
        <f t="shared" ca="1" si="1"/>
        <v>0.97832686438062999</v>
      </c>
      <c r="BH4" s="2">
        <f t="shared" ca="1" si="1"/>
        <v>0.96579000034272489</v>
      </c>
      <c r="BI4" s="2">
        <f t="shared" ca="1" si="1"/>
        <v>0.97184758519772929</v>
      </c>
      <c r="BJ4" s="2">
        <f t="shared" ca="1" si="1"/>
        <v>1.0003030708468981</v>
      </c>
      <c r="BK4" s="2">
        <f t="shared" ca="1" si="1"/>
        <v>1.0174313717803671</v>
      </c>
      <c r="BL4" s="2">
        <f t="shared" ca="1" si="1"/>
        <v>1.0222652240771863</v>
      </c>
      <c r="BM4" s="2">
        <f t="shared" ca="1" si="1"/>
        <v>1.0124729268916528</v>
      </c>
      <c r="BN4" s="2">
        <f t="shared" ca="1" si="1"/>
        <v>1.007849196165937</v>
      </c>
      <c r="BO4" s="2">
        <f t="shared" ca="1" si="1"/>
        <v>1.0070795288594714</v>
      </c>
      <c r="BP4" s="2">
        <f t="shared" ca="1" si="1"/>
        <v>0.99452328652067434</v>
      </c>
      <c r="BQ4" s="2">
        <f t="shared" ca="1" si="1"/>
        <v>0.97601522867381652</v>
      </c>
      <c r="BR4" s="2">
        <f t="shared" ca="1" si="1"/>
        <v>1.0061436386669713</v>
      </c>
      <c r="BS4" s="2">
        <f t="shared" ca="1" si="1"/>
        <v>0.9813775554886861</v>
      </c>
      <c r="BT4" s="2">
        <f t="shared" ca="1" si="1"/>
        <v>0.97901209375805498</v>
      </c>
      <c r="BU4" s="2">
        <f t="shared" ca="1" si="1"/>
        <v>0.97630845770805097</v>
      </c>
      <c r="BV4" s="2">
        <f t="shared" ca="1" si="1"/>
        <v>1.0154933166998443</v>
      </c>
      <c r="BW4" s="2">
        <f t="shared" ca="1" si="1"/>
        <v>1.0016779273653897</v>
      </c>
      <c r="BX4" s="2">
        <f t="shared" ca="1" si="1"/>
        <v>0.99044194190953849</v>
      </c>
      <c r="BY4" s="2">
        <f t="shared" ca="1" si="1"/>
        <v>0.99124020651502309</v>
      </c>
      <c r="BZ4" s="2">
        <f t="shared" ca="1" si="1"/>
        <v>1.0079981390069035</v>
      </c>
      <c r="CA4" s="2">
        <f t="shared" ca="1" si="1"/>
        <v>0.98015267569700115</v>
      </c>
      <c r="CB4" s="2">
        <f t="shared" ref="CB4:CU4" ca="1" si="2">CA4*EXP((mu-0.5*sigma^2)*dt+sigma*SQRT(dt)*_xlfn.NORM.S.INV(RAND()))</f>
        <v>0.9799765006288137</v>
      </c>
      <c r="CC4" s="2">
        <f t="shared" ca="1" si="2"/>
        <v>0.96571174348774336</v>
      </c>
      <c r="CD4" s="2">
        <f t="shared" ca="1" si="2"/>
        <v>0.96915374913399543</v>
      </c>
      <c r="CE4" s="2">
        <f t="shared" ca="1" si="2"/>
        <v>0.97393125689395876</v>
      </c>
      <c r="CF4" s="2">
        <f t="shared" ca="1" si="2"/>
        <v>1.0010645941913572</v>
      </c>
      <c r="CG4" s="2">
        <f t="shared" ca="1" si="2"/>
        <v>1.011788766958208</v>
      </c>
      <c r="CH4" s="2">
        <f t="shared" ca="1" si="2"/>
        <v>0.98543676787251056</v>
      </c>
      <c r="CI4" s="2">
        <f t="shared" ca="1" si="2"/>
        <v>0.98721391489183286</v>
      </c>
      <c r="CJ4" s="2">
        <f t="shared" ca="1" si="2"/>
        <v>0.9994738566668564</v>
      </c>
      <c r="CK4" s="2">
        <f t="shared" ca="1" si="2"/>
        <v>0.99287629698417867</v>
      </c>
      <c r="CL4" s="2">
        <f t="shared" ca="1" si="2"/>
        <v>0.989751486579319</v>
      </c>
      <c r="CM4" s="2">
        <f t="shared" ca="1" si="2"/>
        <v>1.015827493280471</v>
      </c>
      <c r="CN4" s="2">
        <f t="shared" ca="1" si="2"/>
        <v>1.0131990236438835</v>
      </c>
      <c r="CO4" s="2">
        <f t="shared" ca="1" si="2"/>
        <v>1.010655358019205</v>
      </c>
      <c r="CP4" s="2">
        <f t="shared" ca="1" si="2"/>
        <v>1.0016146761752573</v>
      </c>
      <c r="CQ4" s="2">
        <f t="shared" ca="1" si="2"/>
        <v>1.024771249368712</v>
      </c>
      <c r="CR4" s="2">
        <f t="shared" ca="1" si="2"/>
        <v>1.0471906882968383</v>
      </c>
      <c r="CS4" s="2">
        <f t="shared" ca="1" si="2"/>
        <v>1.043186954449731</v>
      </c>
      <c r="CT4" s="2">
        <f t="shared" ca="1" si="2"/>
        <v>1.0442809427267596</v>
      </c>
      <c r="CU4" s="2">
        <f t="shared" ca="1" si="2"/>
        <v>1.056311646828491</v>
      </c>
    </row>
    <row r="5" spans="2:99" x14ac:dyDescent="0.35">
      <c r="B5" s="3" t="s">
        <v>17</v>
      </c>
      <c r="C5" s="3">
        <f>1/250</f>
        <v>4.0000000000000001E-3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2:99" x14ac:dyDescent="0.35">
      <c r="B6" s="5" t="s">
        <v>18</v>
      </c>
      <c r="C6" s="3">
        <v>14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2:99" x14ac:dyDescent="0.35">
      <c r="O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2:99" x14ac:dyDescent="0.35"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</row>
    <row r="16" spans="2:99" ht="30" x14ac:dyDescent="0.4">
      <c r="I16" s="1" t="s">
        <v>4</v>
      </c>
      <c r="J16" s="1" t="s">
        <v>6</v>
      </c>
      <c r="K16" s="1" t="s">
        <v>2</v>
      </c>
      <c r="L16" s="1" t="s">
        <v>8</v>
      </c>
      <c r="M16" s="1" t="s">
        <v>9</v>
      </c>
      <c r="N16" s="1" t="s">
        <v>10</v>
      </c>
    </row>
    <row r="17" spans="2:44" ht="32" x14ac:dyDescent="0.45">
      <c r="B17" s="1" t="s">
        <v>0</v>
      </c>
      <c r="C17" s="1" t="s">
        <v>1</v>
      </c>
      <c r="D17" s="1" t="s">
        <v>2</v>
      </c>
      <c r="P17" s="1" t="s">
        <v>3</v>
      </c>
      <c r="Q17" s="1" t="s">
        <v>11</v>
      </c>
      <c r="AQ17" s="1" t="s">
        <v>0</v>
      </c>
      <c r="AR17" s="1">
        <f ca="1">S22</f>
        <v>9.2435433707241055E-2</v>
      </c>
    </row>
    <row r="18" spans="2:44" x14ac:dyDescent="0.35">
      <c r="B18" s="1">
        <v>1</v>
      </c>
      <c r="C18" s="1">
        <f t="shared" ref="C18:C81" ca="1" si="3">EXP((mu-0.5*sigma^2)*dt*days+sigma*SQRT(dt*days)*_xlfn.NORM.S.INV(RAND()))</f>
        <v>0.94309917750668171</v>
      </c>
      <c r="D18" s="1">
        <f ca="1">SMALL($C$18:$C$1017,B18)</f>
        <v>0.86135244649912535</v>
      </c>
      <c r="H18" s="1">
        <v>1</v>
      </c>
      <c r="I18" s="6">
        <f ca="1">AC4/O4</f>
        <v>1.0648336042959785</v>
      </c>
      <c r="J18" s="6">
        <f t="array" aca="1" ref="J18" ca="1">SUM((s&lt;I18)+0)</f>
        <v>905</v>
      </c>
      <c r="K18" s="6">
        <f t="shared" ref="K18:K23" ca="1" si="4">OFFSET($D$17,J18,0)</f>
        <v>1.0642423254562077</v>
      </c>
      <c r="L18" s="6">
        <f t="shared" ref="L18:L23" ca="1" si="5">OFFSET($D$17,J18+1,0)</f>
        <v>1.064932359063838</v>
      </c>
      <c r="M18" s="6">
        <f t="shared" ref="M18:M23" ca="1" si="6">(I18-K18)/(L18-K18)</f>
        <v>0.85688411873355463</v>
      </c>
      <c r="N18" s="2">
        <f t="shared" ref="N18:N23" ca="1" si="7">IF(J18=0,0,IF(J18=1000,1,(J18+M18)/1000))</f>
        <v>0.90585688411873355</v>
      </c>
      <c r="O18" s="1">
        <v>1</v>
      </c>
      <c r="P18" s="1">
        <f t="shared" ref="P18:P23" ca="1" si="8">SMALL($N$18:$N$517,O18)</f>
        <v>0.59893883653905466</v>
      </c>
      <c r="Q18" s="1">
        <f t="shared" ref="Q18:Q23" si="9">(2*O18-1)/(2*6)</f>
        <v>8.3333333333333329E-2</v>
      </c>
      <c r="S18" s="1" t="s">
        <v>5</v>
      </c>
      <c r="Z18" s="1" t="s">
        <v>12</v>
      </c>
      <c r="AA18" s="1">
        <f ca="1">MIN(D18,I18:I117)</f>
        <v>0.86135244649912535</v>
      </c>
      <c r="AQ18" s="1">
        <v>1</v>
      </c>
      <c r="AR18" s="1">
        <f t="dataTable" ref="AR18:AR517" dt2D="0" dtr="0" r1="AQ16" ca="1"/>
        <v>0.10634204729309721</v>
      </c>
    </row>
    <row r="19" spans="2:44" x14ac:dyDescent="0.35">
      <c r="B19" s="1">
        <v>2</v>
      </c>
      <c r="C19" s="1">
        <f t="shared" ca="1" si="3"/>
        <v>1.0265980282298004</v>
      </c>
      <c r="D19" s="1">
        <f t="shared" ref="D19:D82" ca="1" si="10">SMALL($C$18:$C$1017,B19)</f>
        <v>0.86288371917096962</v>
      </c>
      <c r="H19" s="1">
        <v>2</v>
      </c>
      <c r="I19" s="6">
        <f ca="1">AQ4/AC4</f>
        <v>1.0169379963744065</v>
      </c>
      <c r="J19" s="6">
        <f t="array" aca="1" ref="J19" ca="1">SUM((s&lt;I19)+0)</f>
        <v>639</v>
      </c>
      <c r="K19" s="6">
        <f t="shared" ca="1" si="4"/>
        <v>1.0168281756651705</v>
      </c>
      <c r="L19" s="6">
        <f t="shared" ca="1" si="5"/>
        <v>1.0170614870509294</v>
      </c>
      <c r="M19" s="6">
        <f t="shared" ca="1" si="6"/>
        <v>0.47070445738784594</v>
      </c>
      <c r="N19" s="2">
        <f t="shared" ca="1" si="7"/>
        <v>0.63947070445738785</v>
      </c>
      <c r="O19" s="1">
        <v>2</v>
      </c>
      <c r="P19" s="1">
        <f t="shared" ca="1" si="8"/>
        <v>0.61913451152510723</v>
      </c>
      <c r="Q19" s="1">
        <f t="shared" si="9"/>
        <v>0.25</v>
      </c>
      <c r="S19" s="1">
        <f ca="1">SUMXMY2(P18:P517,Q18:Q517)</f>
        <v>0.55377926891011298</v>
      </c>
      <c r="Z19" s="1" t="s">
        <v>13</v>
      </c>
      <c r="AA19" s="1">
        <f ca="1">MAX(D1017,I18:I117)</f>
        <v>1.1711346886322374</v>
      </c>
      <c r="AQ19" s="1">
        <v>2</v>
      </c>
      <c r="AR19" s="1">
        <v>6.1575677030249666E-2</v>
      </c>
    </row>
    <row r="20" spans="2:44" x14ac:dyDescent="0.35">
      <c r="B20" s="1">
        <v>3</v>
      </c>
      <c r="C20" s="1">
        <f t="shared" ca="1" si="3"/>
        <v>0.99494204706566181</v>
      </c>
      <c r="D20" s="1">
        <f t="shared" ca="1" si="10"/>
        <v>0.87178192067242366</v>
      </c>
      <c r="H20" s="1">
        <v>3</v>
      </c>
      <c r="I20" s="6">
        <f ca="1">BE4/AQ4</f>
        <v>1.0149078296397909</v>
      </c>
      <c r="J20" s="6">
        <f t="array" aca="1" ref="J20" ca="1">SUM((s&lt;I20)+0)</f>
        <v>619</v>
      </c>
      <c r="K20" s="6">
        <f t="shared" ca="1" si="4"/>
        <v>1.0148647887812792</v>
      </c>
      <c r="L20" s="6">
        <f t="shared" ca="1" si="5"/>
        <v>1.0151847677457388</v>
      </c>
      <c r="M20" s="6">
        <f t="shared" ca="1" si="6"/>
        <v>0.1345115251072207</v>
      </c>
      <c r="N20" s="2">
        <f t="shared" ca="1" si="7"/>
        <v>0.61913451152510723</v>
      </c>
      <c r="O20" s="1">
        <v>3</v>
      </c>
      <c r="P20" s="1">
        <f t="shared" ca="1" si="8"/>
        <v>0.63947070445738785</v>
      </c>
      <c r="Q20" s="1">
        <f t="shared" si="9"/>
        <v>0.41666666666666669</v>
      </c>
      <c r="Z20" s="1" t="s">
        <v>14</v>
      </c>
      <c r="AA20" s="1">
        <f ca="1">AA19-AA18</f>
        <v>0.30978224213311201</v>
      </c>
      <c r="AQ20" s="1">
        <v>3</v>
      </c>
      <c r="AR20" s="1">
        <v>1.2573967481281244E-2</v>
      </c>
    </row>
    <row r="21" spans="2:44" ht="30" x14ac:dyDescent="0.4">
      <c r="B21" s="1">
        <v>4</v>
      </c>
      <c r="C21" s="1">
        <f t="shared" ca="1" si="3"/>
        <v>0.99645000379801996</v>
      </c>
      <c r="D21" s="1">
        <f t="shared" ca="1" si="10"/>
        <v>0.87796445686419067</v>
      </c>
      <c r="H21" s="1">
        <v>4</v>
      </c>
      <c r="I21" s="6">
        <f ca="1">BS4/BE4</f>
        <v>1.1442310862039631</v>
      </c>
      <c r="J21" s="6">
        <f t="array" aca="1" ref="J21" ca="1">SUM((s&lt;I21)+0)</f>
        <v>998</v>
      </c>
      <c r="K21" s="6">
        <f t="shared" ca="1" si="4"/>
        <v>1.1374884509594947</v>
      </c>
      <c r="L21" s="6">
        <f t="shared" ca="1" si="5"/>
        <v>1.1450968752787427</v>
      </c>
      <c r="M21" s="6">
        <f t="shared" ca="1" si="6"/>
        <v>0.88620652076549755</v>
      </c>
      <c r="N21" s="2">
        <f t="shared" ca="1" si="7"/>
        <v>0.99888620652076554</v>
      </c>
      <c r="O21" s="1">
        <v>4</v>
      </c>
      <c r="P21" s="1">
        <f t="shared" ca="1" si="8"/>
        <v>0.84974820915362081</v>
      </c>
      <c r="Q21" s="1">
        <f t="shared" si="9"/>
        <v>0.58333333333333337</v>
      </c>
      <c r="S21" s="1" t="s">
        <v>7</v>
      </c>
      <c r="AQ21" s="1">
        <v>4</v>
      </c>
      <c r="AR21" s="1">
        <v>1.1224793758997369E-2</v>
      </c>
    </row>
    <row r="22" spans="2:44" x14ac:dyDescent="0.35">
      <c r="B22" s="1">
        <v>5</v>
      </c>
      <c r="C22" s="1">
        <f t="shared" ca="1" si="3"/>
        <v>0.99176283530497755</v>
      </c>
      <c r="D22" s="1">
        <f t="shared" ca="1" si="10"/>
        <v>0.87813491327821236</v>
      </c>
      <c r="H22" s="1">
        <v>5</v>
      </c>
      <c r="I22" s="6">
        <f ca="1">CG4/BS4</f>
        <v>1.011955299222886</v>
      </c>
      <c r="J22" s="6">
        <f t="array" aca="1" ref="J22" ca="1">SUM((s&lt;I22)+0)</f>
        <v>598</v>
      </c>
      <c r="K22" s="6">
        <f t="shared" ca="1" si="4"/>
        <v>1.0114624570039619</v>
      </c>
      <c r="L22" s="6">
        <f t="shared" ca="1" si="5"/>
        <v>1.0119874069802595</v>
      </c>
      <c r="M22" s="6">
        <f t="shared" ca="1" si="6"/>
        <v>0.93883653905472553</v>
      </c>
      <c r="N22" s="2">
        <f t="shared" ca="1" si="7"/>
        <v>0.59893883653905466</v>
      </c>
      <c r="O22" s="1">
        <v>5</v>
      </c>
      <c r="P22" s="1">
        <f t="shared" ca="1" si="8"/>
        <v>0.90585688411873355</v>
      </c>
      <c r="Q22" s="1">
        <f t="shared" si="9"/>
        <v>0.75</v>
      </c>
      <c r="S22" s="1">
        <f ca="1">(1/1200 +S19)/6</f>
        <v>9.2435433707241055E-2</v>
      </c>
      <c r="Z22" s="1">
        <v>0</v>
      </c>
      <c r="AA22" s="1">
        <f ca="1">$AA$18+$AA$20*Z22</f>
        <v>0.86135244649912535</v>
      </c>
      <c r="AB22" s="1" cm="1">
        <f t="array" aca="1" ref="AB22:AB42" ca="1">FREQUENCY(D18:D1017,AA23:AA42)</f>
        <v>3</v>
      </c>
      <c r="AC22" s="1" cm="1">
        <f t="array" aca="1" ref="AC22:AC42" ca="1">FREQUENCY(I18:I117,AA23:AA42)</f>
        <v>0</v>
      </c>
      <c r="AD22" s="1">
        <f ca="1">AB22/1000</f>
        <v>3.0000000000000001E-3</v>
      </c>
      <c r="AE22" s="1">
        <f ca="1">AC22/6</f>
        <v>0</v>
      </c>
      <c r="AG22" s="1">
        <v>0.1</v>
      </c>
      <c r="AH22" s="1" cm="1">
        <f t="array" aca="1" ref="AH22:AH32" ca="1">FREQUENCY(N18:N117,AG22:AG31)</f>
        <v>0</v>
      </c>
      <c r="AI22" s="1">
        <f ca="1">AH22/6</f>
        <v>0</v>
      </c>
      <c r="AQ22" s="1">
        <v>5</v>
      </c>
      <c r="AR22" s="1">
        <v>2.8934790361243041E-2</v>
      </c>
    </row>
    <row r="23" spans="2:44" x14ac:dyDescent="0.35">
      <c r="B23" s="1">
        <v>6</v>
      </c>
      <c r="C23" s="1">
        <f t="shared" ca="1" si="3"/>
        <v>1.013102369324606</v>
      </c>
      <c r="D23" s="1">
        <f t="shared" ca="1" si="10"/>
        <v>0.88454106692554679</v>
      </c>
      <c r="H23" s="1">
        <v>6</v>
      </c>
      <c r="I23" s="6">
        <f ca="1">CU4/CG4</f>
        <v>1.0531025251562192</v>
      </c>
      <c r="J23" s="6">
        <f t="array" aca="1" ref="J23" ca="1">SUM((s&lt;I23)+0)</f>
        <v>849</v>
      </c>
      <c r="K23" s="6">
        <f t="shared" ca="1" si="4"/>
        <v>1.0527772886315252</v>
      </c>
      <c r="L23" s="6">
        <f t="shared" ca="1" si="5"/>
        <v>1.053211975273783</v>
      </c>
      <c r="M23" s="6">
        <f t="shared" ca="1" si="6"/>
        <v>0.74820915362082774</v>
      </c>
      <c r="N23" s="2">
        <f t="shared" ca="1" si="7"/>
        <v>0.84974820915362081</v>
      </c>
      <c r="O23" s="1">
        <v>6</v>
      </c>
      <c r="P23" s="1">
        <f t="shared" ca="1" si="8"/>
        <v>0.99888620652076554</v>
      </c>
      <c r="Q23" s="1">
        <f t="shared" si="9"/>
        <v>0.91666666666666663</v>
      </c>
      <c r="Z23" s="1">
        <v>0.05</v>
      </c>
      <c r="AA23" s="1">
        <f t="shared" ref="AA23:AA42" ca="1" si="11">$AA$18+$AA$20*Z23</f>
        <v>0.87684155860578095</v>
      </c>
      <c r="AB23" s="1">
        <f ca="1"/>
        <v>5</v>
      </c>
      <c r="AC23" s="1">
        <f ca="1"/>
        <v>0</v>
      </c>
      <c r="AD23" s="1">
        <f t="shared" ref="AD23:AD42" ca="1" si="12">AB23/1000</f>
        <v>5.0000000000000001E-3</v>
      </c>
      <c r="AE23" s="1">
        <f t="shared" ref="AE23:AE42" ca="1" si="13">AC23/6</f>
        <v>0</v>
      </c>
      <c r="AG23" s="1">
        <v>0.2</v>
      </c>
      <c r="AH23" s="1">
        <f ca="1"/>
        <v>0</v>
      </c>
      <c r="AI23" s="1">
        <f t="shared" ref="AI23:AI31" ca="1" si="14">AH23/6</f>
        <v>0</v>
      </c>
      <c r="AQ23" s="1">
        <v>6</v>
      </c>
      <c r="AR23" s="1">
        <v>1.4020629608876506E-2</v>
      </c>
    </row>
    <row r="24" spans="2:44" x14ac:dyDescent="0.35">
      <c r="B24" s="1">
        <v>7</v>
      </c>
      <c r="C24" s="1">
        <f t="shared" ca="1" si="3"/>
        <v>0.96776842398232243</v>
      </c>
      <c r="D24" s="1">
        <f t="shared" ca="1" si="10"/>
        <v>0.88653610758286905</v>
      </c>
      <c r="H24" s="1">
        <v>7</v>
      </c>
      <c r="I24" s="2"/>
      <c r="J24" s="2"/>
      <c r="K24" s="2"/>
      <c r="L24" s="2"/>
      <c r="M24" s="2"/>
      <c r="N24" s="2"/>
      <c r="O24" s="1">
        <v>7</v>
      </c>
      <c r="Z24" s="1">
        <v>0.1</v>
      </c>
      <c r="AA24" s="1">
        <f t="shared" ca="1" si="11"/>
        <v>0.89233067071243655</v>
      </c>
      <c r="AB24" s="1">
        <f ca="1"/>
        <v>12</v>
      </c>
      <c r="AC24" s="1">
        <f ca="1"/>
        <v>0</v>
      </c>
      <c r="AD24" s="1">
        <f t="shared" ca="1" si="12"/>
        <v>1.2E-2</v>
      </c>
      <c r="AE24" s="1">
        <f t="shared" ca="1" si="13"/>
        <v>0</v>
      </c>
      <c r="AG24" s="1">
        <v>0.3</v>
      </c>
      <c r="AH24" s="1">
        <f ca="1"/>
        <v>0</v>
      </c>
      <c r="AI24" s="1">
        <f t="shared" ca="1" si="14"/>
        <v>0</v>
      </c>
      <c r="AQ24" s="1">
        <v>7</v>
      </c>
      <c r="AR24" s="1">
        <v>2.6130893274718153E-2</v>
      </c>
    </row>
    <row r="25" spans="2:44" x14ac:dyDescent="0.35">
      <c r="B25" s="1">
        <v>8</v>
      </c>
      <c r="C25" s="1">
        <f t="shared" ca="1" si="3"/>
        <v>1.0942589717824647</v>
      </c>
      <c r="D25" s="1">
        <f t="shared" ca="1" si="10"/>
        <v>0.88748378149484786</v>
      </c>
      <c r="H25" s="1">
        <v>8</v>
      </c>
      <c r="I25" s="2"/>
      <c r="J25" s="2"/>
      <c r="K25" s="2"/>
      <c r="L25" s="2"/>
      <c r="M25" s="2"/>
      <c r="N25" s="2"/>
      <c r="O25" s="1">
        <v>8</v>
      </c>
      <c r="Z25" s="1">
        <v>0.15</v>
      </c>
      <c r="AA25" s="1">
        <f t="shared" ca="1" si="11"/>
        <v>0.90781978281909215</v>
      </c>
      <c r="AB25" s="1">
        <f ca="1"/>
        <v>25</v>
      </c>
      <c r="AC25" s="1">
        <f ca="1"/>
        <v>0</v>
      </c>
      <c r="AD25" s="1">
        <f t="shared" ca="1" si="12"/>
        <v>2.5000000000000001E-2</v>
      </c>
      <c r="AE25" s="1">
        <f t="shared" ca="1" si="13"/>
        <v>0</v>
      </c>
      <c r="AG25" s="1">
        <v>0.4</v>
      </c>
      <c r="AH25" s="1">
        <f ca="1"/>
        <v>0</v>
      </c>
      <c r="AI25" s="1">
        <f t="shared" ca="1" si="14"/>
        <v>0</v>
      </c>
      <c r="AQ25" s="1">
        <v>8</v>
      </c>
      <c r="AR25" s="1">
        <v>1.561876664283386E-2</v>
      </c>
    </row>
    <row r="26" spans="2:44" x14ac:dyDescent="0.35">
      <c r="B26" s="1">
        <v>9</v>
      </c>
      <c r="C26" s="1">
        <f t="shared" ca="1" si="3"/>
        <v>1.0156040687430135</v>
      </c>
      <c r="D26" s="1">
        <f t="shared" ca="1" si="10"/>
        <v>0.89324403410802999</v>
      </c>
      <c r="H26" s="1">
        <v>9</v>
      </c>
      <c r="I26" s="2"/>
      <c r="J26" s="2"/>
      <c r="K26" s="2"/>
      <c r="L26" s="2"/>
      <c r="M26" s="2"/>
      <c r="N26" s="2"/>
      <c r="O26" s="1">
        <v>9</v>
      </c>
      <c r="Z26" s="1">
        <v>0.2</v>
      </c>
      <c r="AA26" s="1">
        <f t="shared" ca="1" si="11"/>
        <v>0.92330889492574775</v>
      </c>
      <c r="AB26" s="1">
        <f ca="1"/>
        <v>47</v>
      </c>
      <c r="AC26" s="1">
        <f ca="1"/>
        <v>0</v>
      </c>
      <c r="AD26" s="1">
        <f t="shared" ca="1" si="12"/>
        <v>4.7E-2</v>
      </c>
      <c r="AE26" s="1">
        <f t="shared" ca="1" si="13"/>
        <v>0</v>
      </c>
      <c r="AG26" s="1">
        <v>0.5</v>
      </c>
      <c r="AH26" s="1">
        <f ca="1"/>
        <v>0</v>
      </c>
      <c r="AI26" s="1">
        <f t="shared" ca="1" si="14"/>
        <v>0</v>
      </c>
      <c r="AQ26" s="1">
        <v>9</v>
      </c>
      <c r="AR26" s="1">
        <v>1.7892396253853807E-2</v>
      </c>
    </row>
    <row r="27" spans="2:44" x14ac:dyDescent="0.35">
      <c r="B27" s="1">
        <v>10</v>
      </c>
      <c r="C27" s="1">
        <f t="shared" ca="1" si="3"/>
        <v>0.91411300065943679</v>
      </c>
      <c r="D27" s="1">
        <f t="shared" ca="1" si="10"/>
        <v>0.89373946824446238</v>
      </c>
      <c r="H27" s="1">
        <v>10</v>
      </c>
      <c r="I27" s="2"/>
      <c r="J27" s="2"/>
      <c r="K27" s="2"/>
      <c r="L27" s="2"/>
      <c r="M27" s="2"/>
      <c r="N27" s="2"/>
      <c r="O27" s="1">
        <v>10</v>
      </c>
      <c r="Z27" s="1">
        <v>0.25</v>
      </c>
      <c r="AA27" s="1">
        <f t="shared" ca="1" si="11"/>
        <v>0.93879800703240335</v>
      </c>
      <c r="AB27" s="1">
        <f ca="1"/>
        <v>63</v>
      </c>
      <c r="AC27" s="1">
        <f ca="1"/>
        <v>0</v>
      </c>
      <c r="AD27" s="1">
        <f t="shared" ca="1" si="12"/>
        <v>6.3E-2</v>
      </c>
      <c r="AE27" s="1">
        <f t="shared" ca="1" si="13"/>
        <v>0</v>
      </c>
      <c r="AG27" s="1">
        <v>0.6</v>
      </c>
      <c r="AH27" s="1">
        <f ca="1"/>
        <v>1</v>
      </c>
      <c r="AI27" s="1">
        <f t="shared" ca="1" si="14"/>
        <v>0.16666666666666666</v>
      </c>
      <c r="AQ27" s="1">
        <v>10</v>
      </c>
      <c r="AR27" s="1">
        <v>3.8528728887677424E-3</v>
      </c>
    </row>
    <row r="28" spans="2:44" x14ac:dyDescent="0.35">
      <c r="B28" s="1">
        <v>11</v>
      </c>
      <c r="C28" s="1">
        <f t="shared" ca="1" si="3"/>
        <v>1.1101640780621127</v>
      </c>
      <c r="D28" s="1">
        <f t="shared" ca="1" si="10"/>
        <v>0.89472472503324096</v>
      </c>
      <c r="H28" s="1">
        <v>11</v>
      </c>
      <c r="I28" s="2"/>
      <c r="J28" s="2"/>
      <c r="K28" s="2"/>
      <c r="L28" s="2"/>
      <c r="M28" s="2"/>
      <c r="N28" s="2"/>
      <c r="O28" s="1">
        <v>11</v>
      </c>
      <c r="Z28" s="1">
        <v>0.3</v>
      </c>
      <c r="AA28" s="1">
        <f t="shared" ca="1" si="11"/>
        <v>0.95428711913905895</v>
      </c>
      <c r="AB28" s="1">
        <f ca="1"/>
        <v>86</v>
      </c>
      <c r="AC28" s="1">
        <f ca="1"/>
        <v>0</v>
      </c>
      <c r="AD28" s="1">
        <f t="shared" ca="1" si="12"/>
        <v>8.5999999999999993E-2</v>
      </c>
      <c r="AE28" s="1">
        <f t="shared" ca="1" si="13"/>
        <v>0</v>
      </c>
      <c r="AG28" s="1">
        <v>0.7</v>
      </c>
      <c r="AH28" s="1">
        <f ca="1"/>
        <v>2</v>
      </c>
      <c r="AI28" s="1">
        <f t="shared" ca="1" si="14"/>
        <v>0.33333333333333331</v>
      </c>
      <c r="AQ28" s="1">
        <v>11</v>
      </c>
      <c r="AR28" s="1">
        <v>6.8706212580835549E-2</v>
      </c>
    </row>
    <row r="29" spans="2:44" x14ac:dyDescent="0.35">
      <c r="B29" s="1">
        <v>12</v>
      </c>
      <c r="C29" s="1">
        <f t="shared" ca="1" si="3"/>
        <v>1.0624262063454872</v>
      </c>
      <c r="D29" s="1">
        <f t="shared" ca="1" si="10"/>
        <v>0.8948289185507301</v>
      </c>
      <c r="H29" s="1">
        <v>12</v>
      </c>
      <c r="I29" s="2"/>
      <c r="J29" s="2"/>
      <c r="K29" s="2"/>
      <c r="L29" s="2"/>
      <c r="M29" s="2"/>
      <c r="N29" s="2"/>
      <c r="O29" s="1">
        <v>12</v>
      </c>
      <c r="Z29" s="1">
        <v>0.35</v>
      </c>
      <c r="AA29" s="1">
        <f t="shared" ca="1" si="11"/>
        <v>0.96977623124571455</v>
      </c>
      <c r="AB29" s="1">
        <f ca="1"/>
        <v>110</v>
      </c>
      <c r="AC29" s="1">
        <f ca="1"/>
        <v>0</v>
      </c>
      <c r="AD29" s="1">
        <f t="shared" ca="1" si="12"/>
        <v>0.11</v>
      </c>
      <c r="AE29" s="1">
        <f t="shared" ca="1" si="13"/>
        <v>0</v>
      </c>
      <c r="AG29" s="1">
        <v>0.8</v>
      </c>
      <c r="AH29" s="1">
        <f ca="1"/>
        <v>0</v>
      </c>
      <c r="AI29" s="1">
        <f t="shared" ca="1" si="14"/>
        <v>0</v>
      </c>
      <c r="AQ29" s="1">
        <v>12</v>
      </c>
      <c r="AR29" s="1">
        <v>6.7196203575400154E-2</v>
      </c>
    </row>
    <row r="30" spans="2:44" x14ac:dyDescent="0.35">
      <c r="B30" s="1">
        <v>13</v>
      </c>
      <c r="C30" s="1">
        <f t="shared" ca="1" si="3"/>
        <v>1.081383907018447</v>
      </c>
      <c r="D30" s="1">
        <f t="shared" ca="1" si="10"/>
        <v>0.8995601056092748</v>
      </c>
      <c r="H30" s="1">
        <v>13</v>
      </c>
      <c r="I30" s="2"/>
      <c r="J30" s="2"/>
      <c r="K30" s="2"/>
      <c r="L30" s="2"/>
      <c r="M30" s="2"/>
      <c r="N30" s="2"/>
      <c r="O30" s="1">
        <v>13</v>
      </c>
      <c r="Z30" s="1">
        <v>0.4</v>
      </c>
      <c r="AA30" s="1">
        <f t="shared" ca="1" si="11"/>
        <v>0.98526534335237015</v>
      </c>
      <c r="AB30" s="1">
        <f ca="1"/>
        <v>156</v>
      </c>
      <c r="AC30" s="1">
        <f ca="1"/>
        <v>0</v>
      </c>
      <c r="AD30" s="1">
        <f t="shared" ca="1" si="12"/>
        <v>0.156</v>
      </c>
      <c r="AE30" s="1">
        <f t="shared" ca="1" si="13"/>
        <v>0</v>
      </c>
      <c r="AG30" s="1">
        <v>0.9</v>
      </c>
      <c r="AH30" s="1">
        <f ca="1"/>
        <v>1</v>
      </c>
      <c r="AI30" s="1">
        <f t="shared" ca="1" si="14"/>
        <v>0.16666666666666666</v>
      </c>
      <c r="AQ30" s="1">
        <v>13</v>
      </c>
      <c r="AR30" s="1">
        <v>2.1383921566121414E-2</v>
      </c>
    </row>
    <row r="31" spans="2:44" x14ac:dyDescent="0.35">
      <c r="B31" s="1">
        <v>14</v>
      </c>
      <c r="C31" s="1">
        <f t="shared" ca="1" si="3"/>
        <v>1.0407502142086447</v>
      </c>
      <c r="D31" s="1">
        <f t="shared" ca="1" si="10"/>
        <v>0.90070586278165965</v>
      </c>
      <c r="H31" s="1">
        <v>14</v>
      </c>
      <c r="I31" s="2"/>
      <c r="J31" s="2"/>
      <c r="K31" s="2"/>
      <c r="L31" s="2"/>
      <c r="M31" s="2"/>
      <c r="N31" s="2"/>
      <c r="O31" s="1">
        <v>14</v>
      </c>
      <c r="Z31" s="1">
        <v>0.45</v>
      </c>
      <c r="AA31" s="1">
        <f t="shared" ca="1" si="11"/>
        <v>1.0007544554590257</v>
      </c>
      <c r="AB31" s="1">
        <f ca="1"/>
        <v>125</v>
      </c>
      <c r="AC31" s="1">
        <f ca="1"/>
        <v>2</v>
      </c>
      <c r="AD31" s="1">
        <f t="shared" ca="1" si="12"/>
        <v>0.125</v>
      </c>
      <c r="AE31" s="1">
        <f t="shared" ca="1" si="13"/>
        <v>0.33333333333333331</v>
      </c>
      <c r="AG31" s="1">
        <v>1</v>
      </c>
      <c r="AH31" s="1">
        <f ca="1"/>
        <v>2</v>
      </c>
      <c r="AI31" s="1">
        <f t="shared" ca="1" si="14"/>
        <v>0.33333333333333331</v>
      </c>
      <c r="AQ31" s="1">
        <v>14</v>
      </c>
      <c r="AR31" s="1">
        <v>9.5896540018568829E-2</v>
      </c>
    </row>
    <row r="32" spans="2:44" x14ac:dyDescent="0.35">
      <c r="B32" s="1">
        <v>15</v>
      </c>
      <c r="C32" s="1">
        <f t="shared" ca="1" si="3"/>
        <v>1.0223389979005881</v>
      </c>
      <c r="D32" s="1">
        <f t="shared" ca="1" si="10"/>
        <v>0.9008087401609931</v>
      </c>
      <c r="H32" s="1">
        <v>15</v>
      </c>
      <c r="I32" s="2"/>
      <c r="J32" s="2"/>
      <c r="K32" s="2"/>
      <c r="L32" s="2"/>
      <c r="M32" s="2"/>
      <c r="N32" s="2"/>
      <c r="O32" s="1">
        <v>15</v>
      </c>
      <c r="Z32" s="1">
        <v>0.5</v>
      </c>
      <c r="AA32" s="1">
        <f t="shared" ca="1" si="11"/>
        <v>1.0162435675656813</v>
      </c>
      <c r="AB32" s="1">
        <f ca="1"/>
        <v>88</v>
      </c>
      <c r="AC32" s="1">
        <f ca="1"/>
        <v>1</v>
      </c>
      <c r="AD32" s="1">
        <f t="shared" ca="1" si="12"/>
        <v>8.7999999999999995E-2</v>
      </c>
      <c r="AE32" s="1">
        <f t="shared" ca="1" si="13"/>
        <v>0.16666666666666666</v>
      </c>
      <c r="AH32" s="1">
        <f ca="1"/>
        <v>0</v>
      </c>
      <c r="AQ32" s="1">
        <v>15</v>
      </c>
      <c r="AR32" s="1">
        <v>6.0174638047782135E-3</v>
      </c>
    </row>
    <row r="33" spans="2:44" x14ac:dyDescent="0.35">
      <c r="B33" s="1">
        <v>16</v>
      </c>
      <c r="C33" s="1">
        <f t="shared" ca="1" si="3"/>
        <v>0.95542796653585182</v>
      </c>
      <c r="D33" s="1">
        <f t="shared" ca="1" si="10"/>
        <v>0.90142243885289974</v>
      </c>
      <c r="H33" s="1">
        <v>16</v>
      </c>
      <c r="I33" s="2"/>
      <c r="J33" s="2"/>
      <c r="K33" s="2"/>
      <c r="L33" s="2"/>
      <c r="M33" s="2"/>
      <c r="N33" s="2"/>
      <c r="O33" s="1">
        <v>16</v>
      </c>
      <c r="Z33" s="1">
        <v>0.55000000000000004</v>
      </c>
      <c r="AA33" s="1">
        <f t="shared" ca="1" si="11"/>
        <v>1.0317326796723369</v>
      </c>
      <c r="AB33" s="1">
        <f ca="1"/>
        <v>98</v>
      </c>
      <c r="AC33" s="1">
        <f ca="1"/>
        <v>0</v>
      </c>
      <c r="AD33" s="1">
        <f t="shared" ca="1" si="12"/>
        <v>9.8000000000000004E-2</v>
      </c>
      <c r="AE33" s="1">
        <f t="shared" ca="1" si="13"/>
        <v>0</v>
      </c>
      <c r="AQ33" s="1">
        <v>16</v>
      </c>
      <c r="AR33" s="1">
        <v>5.0408804327780445E-3</v>
      </c>
    </row>
    <row r="34" spans="2:44" x14ac:dyDescent="0.35">
      <c r="B34" s="1">
        <v>17</v>
      </c>
      <c r="C34" s="1">
        <f t="shared" ca="1" si="3"/>
        <v>1.0164884545456798</v>
      </c>
      <c r="D34" s="1">
        <f t="shared" ca="1" si="10"/>
        <v>0.90189735052965747</v>
      </c>
      <c r="H34" s="1">
        <v>17</v>
      </c>
      <c r="I34" s="2"/>
      <c r="J34" s="2"/>
      <c r="K34" s="2"/>
      <c r="L34" s="2"/>
      <c r="M34" s="2"/>
      <c r="N34" s="2"/>
      <c r="O34" s="1">
        <v>17</v>
      </c>
      <c r="Z34" s="1">
        <v>0.6</v>
      </c>
      <c r="AA34" s="1">
        <f t="shared" ca="1" si="11"/>
        <v>1.0472217917789926</v>
      </c>
      <c r="AB34" s="1">
        <f ca="1"/>
        <v>80</v>
      </c>
      <c r="AC34" s="1">
        <f ca="1"/>
        <v>1</v>
      </c>
      <c r="AD34" s="1">
        <f t="shared" ca="1" si="12"/>
        <v>0.08</v>
      </c>
      <c r="AE34" s="1">
        <f t="shared" ca="1" si="13"/>
        <v>0.16666666666666666</v>
      </c>
      <c r="AQ34" s="1">
        <v>17</v>
      </c>
      <c r="AR34" s="1">
        <v>7.5934506967748519E-2</v>
      </c>
    </row>
    <row r="35" spans="2:44" x14ac:dyDescent="0.35">
      <c r="B35" s="1">
        <v>18</v>
      </c>
      <c r="C35" s="1">
        <f t="shared" ca="1" si="3"/>
        <v>1.0463162285876049</v>
      </c>
      <c r="D35" s="1">
        <f t="shared" ca="1" si="10"/>
        <v>0.90428677089317933</v>
      </c>
      <c r="H35" s="1">
        <v>18</v>
      </c>
      <c r="I35" s="2"/>
      <c r="J35" s="2"/>
      <c r="K35" s="2"/>
      <c r="L35" s="2"/>
      <c r="M35" s="2"/>
      <c r="N35" s="2"/>
      <c r="O35" s="1">
        <v>18</v>
      </c>
      <c r="Z35" s="1">
        <v>0.65</v>
      </c>
      <c r="AA35" s="1">
        <f t="shared" ca="1" si="11"/>
        <v>1.0627109038856482</v>
      </c>
      <c r="AB35" s="1">
        <f ca="1"/>
        <v>41</v>
      </c>
      <c r="AC35" s="1">
        <f ca="1"/>
        <v>1</v>
      </c>
      <c r="AD35" s="1">
        <f t="shared" ca="1" si="12"/>
        <v>4.1000000000000002E-2</v>
      </c>
      <c r="AE35" s="1">
        <f t="shared" ca="1" si="13"/>
        <v>0.16666666666666666</v>
      </c>
      <c r="AQ35" s="1">
        <v>18</v>
      </c>
      <c r="AR35" s="1">
        <v>3.2966600774188823E-2</v>
      </c>
    </row>
    <row r="36" spans="2:44" x14ac:dyDescent="0.35">
      <c r="B36" s="1">
        <v>19</v>
      </c>
      <c r="C36" s="1">
        <f t="shared" ca="1" si="3"/>
        <v>0.93577216910733385</v>
      </c>
      <c r="D36" s="1">
        <f t="shared" ca="1" si="10"/>
        <v>0.90549813554180758</v>
      </c>
      <c r="H36" s="1">
        <v>19</v>
      </c>
      <c r="I36" s="2"/>
      <c r="J36" s="2"/>
      <c r="K36" s="2"/>
      <c r="L36" s="2"/>
      <c r="M36" s="2"/>
      <c r="N36" s="2"/>
      <c r="O36" s="1">
        <v>19</v>
      </c>
      <c r="Z36" s="1">
        <v>0.7</v>
      </c>
      <c r="AA36" s="1">
        <f t="shared" ca="1" si="11"/>
        <v>1.0782000159923038</v>
      </c>
      <c r="AB36" s="1">
        <f ca="1"/>
        <v>27</v>
      </c>
      <c r="AC36" s="1">
        <f ca="1"/>
        <v>0</v>
      </c>
      <c r="AD36" s="1">
        <f t="shared" ca="1" si="12"/>
        <v>2.7E-2</v>
      </c>
      <c r="AE36" s="1">
        <f t="shared" ca="1" si="13"/>
        <v>0</v>
      </c>
      <c r="AQ36" s="1">
        <v>19</v>
      </c>
      <c r="AR36" s="1">
        <v>2.8807312261597232E-2</v>
      </c>
    </row>
    <row r="37" spans="2:44" x14ac:dyDescent="0.35">
      <c r="B37" s="1">
        <v>20</v>
      </c>
      <c r="C37" s="1">
        <f t="shared" ca="1" si="3"/>
        <v>0.91827123678183309</v>
      </c>
      <c r="D37" s="1">
        <f t="shared" ca="1" si="10"/>
        <v>0.90640561352302096</v>
      </c>
      <c r="H37" s="1">
        <v>20</v>
      </c>
      <c r="I37" s="2"/>
      <c r="J37" s="2"/>
      <c r="K37" s="2"/>
      <c r="L37" s="2"/>
      <c r="M37" s="2"/>
      <c r="N37" s="2"/>
      <c r="O37" s="1">
        <v>20</v>
      </c>
      <c r="Z37" s="1">
        <v>0.75</v>
      </c>
      <c r="AA37" s="1">
        <f t="shared" ca="1" si="11"/>
        <v>1.0936891280989594</v>
      </c>
      <c r="AB37" s="1">
        <f ca="1"/>
        <v>15</v>
      </c>
      <c r="AC37" s="1">
        <f ca="1"/>
        <v>0</v>
      </c>
      <c r="AD37" s="1">
        <f t="shared" ca="1" si="12"/>
        <v>1.4999999999999999E-2</v>
      </c>
      <c r="AE37" s="1">
        <f t="shared" ca="1" si="13"/>
        <v>0</v>
      </c>
      <c r="AQ37" s="1">
        <v>20</v>
      </c>
      <c r="AR37" s="1">
        <v>6.6271122348779715E-2</v>
      </c>
    </row>
    <row r="38" spans="2:44" x14ac:dyDescent="0.35">
      <c r="B38" s="1">
        <v>21</v>
      </c>
      <c r="C38" s="1">
        <f t="shared" ca="1" si="3"/>
        <v>0.92776670468551636</v>
      </c>
      <c r="D38" s="1">
        <f t="shared" ca="1" si="10"/>
        <v>0.90803704781522909</v>
      </c>
      <c r="H38" s="1">
        <v>21</v>
      </c>
      <c r="I38" s="2"/>
      <c r="J38" s="2"/>
      <c r="K38" s="2"/>
      <c r="L38" s="2"/>
      <c r="M38" s="2"/>
      <c r="N38" s="2"/>
      <c r="O38" s="1">
        <v>21</v>
      </c>
      <c r="Z38" s="1">
        <v>0.8</v>
      </c>
      <c r="AA38" s="1">
        <f t="shared" ca="1" si="11"/>
        <v>1.109178240205615</v>
      </c>
      <c r="AB38" s="1">
        <f ca="1"/>
        <v>9</v>
      </c>
      <c r="AC38" s="1">
        <f ca="1"/>
        <v>0</v>
      </c>
      <c r="AD38" s="1">
        <f t="shared" ca="1" si="12"/>
        <v>8.9999999999999993E-3</v>
      </c>
      <c r="AE38" s="1">
        <f t="shared" ca="1" si="13"/>
        <v>0</v>
      </c>
      <c r="AQ38" s="1">
        <v>21</v>
      </c>
      <c r="AR38" s="1">
        <v>1.4159056073639631E-2</v>
      </c>
    </row>
    <row r="39" spans="2:44" x14ac:dyDescent="0.35">
      <c r="B39" s="1">
        <v>22</v>
      </c>
      <c r="C39" s="1">
        <f t="shared" ca="1" si="3"/>
        <v>0.97212038225172281</v>
      </c>
      <c r="D39" s="1">
        <f t="shared" ca="1" si="10"/>
        <v>0.908651393236522</v>
      </c>
      <c r="H39" s="1">
        <v>22</v>
      </c>
      <c r="I39" s="2"/>
      <c r="J39" s="2"/>
      <c r="K39" s="2"/>
      <c r="L39" s="2"/>
      <c r="M39" s="2"/>
      <c r="N39" s="2"/>
      <c r="O39" s="1">
        <v>22</v>
      </c>
      <c r="Z39" s="1">
        <v>0.85</v>
      </c>
      <c r="AA39" s="1">
        <f t="shared" ca="1" si="11"/>
        <v>1.1246673523122706</v>
      </c>
      <c r="AB39" s="1">
        <f ca="1"/>
        <v>8</v>
      </c>
      <c r="AC39" s="1">
        <f ca="1"/>
        <v>0</v>
      </c>
      <c r="AD39" s="1">
        <f t="shared" ca="1" si="12"/>
        <v>8.0000000000000002E-3</v>
      </c>
      <c r="AE39" s="1">
        <f t="shared" ca="1" si="13"/>
        <v>0</v>
      </c>
      <c r="AQ39" s="1">
        <v>22</v>
      </c>
      <c r="AR39" s="1">
        <v>4.2676308677698782E-2</v>
      </c>
    </row>
    <row r="40" spans="2:44" x14ac:dyDescent="0.35">
      <c r="B40" s="1">
        <v>23</v>
      </c>
      <c r="C40" s="1">
        <f t="shared" ca="1" si="3"/>
        <v>1.014633415702763</v>
      </c>
      <c r="D40" s="1">
        <f t="shared" ca="1" si="10"/>
        <v>0.90881358014332791</v>
      </c>
      <c r="H40" s="1">
        <v>23</v>
      </c>
      <c r="I40" s="2"/>
      <c r="J40" s="2"/>
      <c r="K40" s="2"/>
      <c r="L40" s="2"/>
      <c r="M40" s="2"/>
      <c r="N40" s="2"/>
      <c r="O40" s="1">
        <v>23</v>
      </c>
      <c r="Z40" s="1">
        <v>0.9</v>
      </c>
      <c r="AA40" s="1">
        <f t="shared" ca="1" si="11"/>
        <v>1.1401564644189262</v>
      </c>
      <c r="AB40" s="1">
        <f ca="1"/>
        <v>1</v>
      </c>
      <c r="AC40" s="1">
        <f ca="1"/>
        <v>1</v>
      </c>
      <c r="AD40" s="1">
        <f t="shared" ca="1" si="12"/>
        <v>1E-3</v>
      </c>
      <c r="AE40" s="1">
        <f t="shared" ca="1" si="13"/>
        <v>0.16666666666666666</v>
      </c>
      <c r="AQ40" s="1">
        <v>23</v>
      </c>
      <c r="AR40" s="1">
        <v>5.0062522092149571E-3</v>
      </c>
    </row>
    <row r="41" spans="2:44" x14ac:dyDescent="0.35">
      <c r="B41" s="1">
        <v>24</v>
      </c>
      <c r="C41" s="1">
        <f t="shared" ca="1" si="3"/>
        <v>0.98811205605571284</v>
      </c>
      <c r="D41" s="1">
        <f t="shared" ca="1" si="10"/>
        <v>0.90940357975656672</v>
      </c>
      <c r="H41" s="1">
        <v>24</v>
      </c>
      <c r="I41" s="2"/>
      <c r="J41" s="2"/>
      <c r="K41" s="2"/>
      <c r="L41" s="2"/>
      <c r="M41" s="2"/>
      <c r="N41" s="2"/>
      <c r="O41" s="1">
        <v>24</v>
      </c>
      <c r="Z41" s="1">
        <v>0.95</v>
      </c>
      <c r="AA41" s="1">
        <f t="shared" ca="1" si="11"/>
        <v>1.1556455765255818</v>
      </c>
      <c r="AB41" s="1">
        <f ca="1"/>
        <v>1</v>
      </c>
      <c r="AC41" s="1">
        <f ca="1"/>
        <v>0</v>
      </c>
      <c r="AD41" s="1">
        <f t="shared" ca="1" si="12"/>
        <v>1E-3</v>
      </c>
      <c r="AE41" s="1">
        <f t="shared" ca="1" si="13"/>
        <v>0</v>
      </c>
      <c r="AQ41" s="1">
        <v>24</v>
      </c>
      <c r="AR41" s="1">
        <v>3.6747406499556996E-2</v>
      </c>
    </row>
    <row r="42" spans="2:44" x14ac:dyDescent="0.35">
      <c r="B42" s="1">
        <v>25</v>
      </c>
      <c r="C42" s="1">
        <f t="shared" ca="1" si="3"/>
        <v>0.9296796021580922</v>
      </c>
      <c r="D42" s="1">
        <f t="shared" ca="1" si="10"/>
        <v>0.90993406310732483</v>
      </c>
      <c r="H42" s="1">
        <v>25</v>
      </c>
      <c r="I42" s="2"/>
      <c r="J42" s="2"/>
      <c r="K42" s="2"/>
      <c r="L42" s="2"/>
      <c r="M42" s="2"/>
      <c r="N42" s="2"/>
      <c r="O42" s="1">
        <v>25</v>
      </c>
      <c r="Z42" s="1">
        <v>1</v>
      </c>
      <c r="AA42" s="1">
        <f t="shared" ca="1" si="11"/>
        <v>1.1711346886322374</v>
      </c>
      <c r="AB42" s="1">
        <f ca="1"/>
        <v>0</v>
      </c>
      <c r="AC42" s="1">
        <f ca="1"/>
        <v>0</v>
      </c>
      <c r="AD42" s="1">
        <f t="shared" ca="1" si="12"/>
        <v>0</v>
      </c>
      <c r="AE42" s="1">
        <f t="shared" ca="1" si="13"/>
        <v>0</v>
      </c>
      <c r="AQ42" s="1">
        <v>25</v>
      </c>
      <c r="AR42" s="1">
        <v>8.1765443865180216E-3</v>
      </c>
    </row>
    <row r="43" spans="2:44" x14ac:dyDescent="0.35">
      <c r="B43" s="1">
        <v>26</v>
      </c>
      <c r="C43" s="1">
        <f t="shared" ca="1" si="3"/>
        <v>0.92294237449001848</v>
      </c>
      <c r="D43" s="1">
        <f t="shared" ca="1" si="10"/>
        <v>0.91151436283876563</v>
      </c>
      <c r="H43" s="1">
        <v>26</v>
      </c>
      <c r="I43" s="2"/>
      <c r="J43" s="2"/>
      <c r="K43" s="2"/>
      <c r="L43" s="2"/>
      <c r="M43" s="2"/>
      <c r="N43" s="2"/>
      <c r="O43" s="1">
        <v>26</v>
      </c>
      <c r="AQ43" s="1">
        <v>26</v>
      </c>
      <c r="AR43" s="1">
        <v>9.144914840769151E-3</v>
      </c>
    </row>
    <row r="44" spans="2:44" x14ac:dyDescent="0.35">
      <c r="B44" s="1">
        <v>27</v>
      </c>
      <c r="C44" s="1">
        <f t="shared" ca="1" si="3"/>
        <v>0.97619684035642951</v>
      </c>
      <c r="D44" s="1">
        <f t="shared" ca="1" si="10"/>
        <v>0.91195971065313297</v>
      </c>
      <c r="H44" s="1">
        <v>27</v>
      </c>
      <c r="I44" s="2"/>
      <c r="J44" s="2"/>
      <c r="K44" s="2"/>
      <c r="L44" s="2"/>
      <c r="M44" s="2"/>
      <c r="N44" s="2"/>
      <c r="O44" s="1">
        <v>27</v>
      </c>
      <c r="AQ44" s="1">
        <v>27</v>
      </c>
      <c r="AR44" s="1">
        <v>3.7414010614158104E-2</v>
      </c>
    </row>
    <row r="45" spans="2:44" x14ac:dyDescent="0.35">
      <c r="B45" s="1">
        <v>28</v>
      </c>
      <c r="C45" s="1">
        <f t="shared" ca="1" si="3"/>
        <v>0.98932528262572506</v>
      </c>
      <c r="D45" s="1">
        <f t="shared" ca="1" si="10"/>
        <v>0.9124562590045322</v>
      </c>
      <c r="H45" s="1">
        <v>28</v>
      </c>
      <c r="I45" s="2"/>
      <c r="J45" s="2"/>
      <c r="K45" s="2"/>
      <c r="L45" s="2"/>
      <c r="M45" s="2"/>
      <c r="N45" s="2"/>
      <c r="O45" s="1">
        <v>28</v>
      </c>
      <c r="AQ45" s="1">
        <v>28</v>
      </c>
      <c r="AR45" s="1">
        <v>2.5696434608543938E-2</v>
      </c>
    </row>
    <row r="46" spans="2:44" x14ac:dyDescent="0.35">
      <c r="B46" s="1">
        <v>29</v>
      </c>
      <c r="C46" s="1">
        <f t="shared" ca="1" si="3"/>
        <v>0.9508704454946304</v>
      </c>
      <c r="D46" s="1">
        <f t="shared" ca="1" si="10"/>
        <v>0.91294524378316633</v>
      </c>
      <c r="H46" s="1">
        <v>29</v>
      </c>
      <c r="I46" s="2"/>
      <c r="J46" s="2"/>
      <c r="K46" s="2"/>
      <c r="L46" s="2"/>
      <c r="M46" s="2"/>
      <c r="N46" s="2"/>
      <c r="O46" s="1">
        <v>29</v>
      </c>
      <c r="AQ46" s="1">
        <v>29</v>
      </c>
      <c r="AR46" s="1">
        <v>8.5088521278075396E-3</v>
      </c>
    </row>
    <row r="47" spans="2:44" x14ac:dyDescent="0.35">
      <c r="B47" s="1">
        <v>30</v>
      </c>
      <c r="C47" s="1">
        <f t="shared" ca="1" si="3"/>
        <v>1.0201099989237419</v>
      </c>
      <c r="D47" s="1">
        <f t="shared" ca="1" si="10"/>
        <v>0.91371530013988123</v>
      </c>
      <c r="H47" s="1">
        <v>30</v>
      </c>
      <c r="I47" s="2"/>
      <c r="J47" s="2"/>
      <c r="K47" s="2"/>
      <c r="L47" s="2"/>
      <c r="M47" s="2"/>
      <c r="N47" s="2"/>
      <c r="O47" s="1">
        <v>30</v>
      </c>
      <c r="AQ47" s="1">
        <v>30</v>
      </c>
      <c r="AR47" s="1">
        <v>1.7537900869081361E-2</v>
      </c>
    </row>
    <row r="48" spans="2:44" x14ac:dyDescent="0.35">
      <c r="B48" s="1">
        <v>31</v>
      </c>
      <c r="C48" s="1">
        <f t="shared" ca="1" si="3"/>
        <v>1.0097280661259209</v>
      </c>
      <c r="D48" s="1">
        <f t="shared" ca="1" si="10"/>
        <v>0.91372407309489612</v>
      </c>
      <c r="H48" s="1">
        <v>31</v>
      </c>
      <c r="I48" s="2"/>
      <c r="J48" s="2"/>
      <c r="K48" s="2"/>
      <c r="L48" s="2"/>
      <c r="M48" s="2"/>
      <c r="N48" s="2"/>
      <c r="O48" s="1">
        <v>31</v>
      </c>
      <c r="AQ48" s="1">
        <v>31</v>
      </c>
      <c r="AR48" s="1">
        <v>3.4971985397731567E-2</v>
      </c>
    </row>
    <row r="49" spans="2:44" x14ac:dyDescent="0.35">
      <c r="B49" s="1">
        <v>32</v>
      </c>
      <c r="C49" s="1">
        <f t="shared" ca="1" si="3"/>
        <v>0.93452575777233027</v>
      </c>
      <c r="D49" s="1">
        <f t="shared" ca="1" si="10"/>
        <v>0.91464296692834601</v>
      </c>
      <c r="H49" s="1">
        <v>32</v>
      </c>
      <c r="I49" s="2"/>
      <c r="J49" s="2"/>
      <c r="K49" s="2"/>
      <c r="L49" s="2"/>
      <c r="M49" s="2"/>
      <c r="N49" s="2"/>
      <c r="O49" s="1">
        <v>32</v>
      </c>
      <c r="AQ49" s="1">
        <v>32</v>
      </c>
      <c r="AR49" s="1">
        <v>2.5071951688523466E-2</v>
      </c>
    </row>
    <row r="50" spans="2:44" x14ac:dyDescent="0.35">
      <c r="B50" s="1">
        <v>33</v>
      </c>
      <c r="C50" s="1">
        <f t="shared" ca="1" si="3"/>
        <v>1.0183671723355032</v>
      </c>
      <c r="D50" s="1">
        <f t="shared" ca="1" si="10"/>
        <v>0.91476613109496729</v>
      </c>
      <c r="H50" s="1">
        <v>33</v>
      </c>
      <c r="I50" s="2"/>
      <c r="J50" s="2"/>
      <c r="K50" s="2"/>
      <c r="L50" s="2"/>
      <c r="M50" s="2"/>
      <c r="N50" s="2"/>
      <c r="O50" s="1">
        <v>33</v>
      </c>
      <c r="AQ50" s="1">
        <v>33</v>
      </c>
      <c r="AR50" s="1">
        <v>1.5113601038911524E-2</v>
      </c>
    </row>
    <row r="51" spans="2:44" x14ac:dyDescent="0.35">
      <c r="B51" s="1">
        <v>34</v>
      </c>
      <c r="C51" s="1">
        <f t="shared" ca="1" si="3"/>
        <v>1.0167535126451568</v>
      </c>
      <c r="D51" s="1">
        <f t="shared" ca="1" si="10"/>
        <v>0.91605429713361941</v>
      </c>
      <c r="H51" s="1">
        <v>34</v>
      </c>
      <c r="I51" s="2"/>
      <c r="J51" s="2"/>
      <c r="K51" s="2"/>
      <c r="L51" s="2"/>
      <c r="M51" s="2"/>
      <c r="N51" s="2"/>
      <c r="O51" s="1">
        <v>34</v>
      </c>
      <c r="AQ51" s="1">
        <v>34</v>
      </c>
      <c r="AR51" s="1">
        <v>2.8579728993385432E-3</v>
      </c>
    </row>
    <row r="52" spans="2:44" x14ac:dyDescent="0.35">
      <c r="B52" s="1">
        <v>35</v>
      </c>
      <c r="C52" s="1">
        <f t="shared" ca="1" si="3"/>
        <v>1.0469530558401878</v>
      </c>
      <c r="D52" s="1">
        <f t="shared" ca="1" si="10"/>
        <v>0.91656093080159839</v>
      </c>
      <c r="H52" s="1">
        <v>35</v>
      </c>
      <c r="I52" s="2"/>
      <c r="J52" s="2"/>
      <c r="K52" s="2"/>
      <c r="L52" s="2"/>
      <c r="M52" s="2"/>
      <c r="N52" s="2"/>
      <c r="O52" s="1">
        <v>35</v>
      </c>
      <c r="AQ52" s="1">
        <v>35</v>
      </c>
      <c r="AR52" s="1">
        <v>1.4045387776565886E-2</v>
      </c>
    </row>
    <row r="53" spans="2:44" x14ac:dyDescent="0.35">
      <c r="B53" s="1">
        <v>36</v>
      </c>
      <c r="C53" s="1">
        <f t="shared" ca="1" si="3"/>
        <v>0.97850567109536613</v>
      </c>
      <c r="D53" s="1">
        <f t="shared" ca="1" si="10"/>
        <v>0.91726747520381635</v>
      </c>
      <c r="H53" s="1">
        <v>36</v>
      </c>
      <c r="I53" s="2"/>
      <c r="J53" s="2"/>
      <c r="K53" s="2"/>
      <c r="L53" s="2"/>
      <c r="M53" s="2"/>
      <c r="N53" s="2"/>
      <c r="O53" s="1">
        <v>36</v>
      </c>
      <c r="AQ53" s="1">
        <v>36</v>
      </c>
      <c r="AR53" s="1">
        <v>1.5049848701727202E-2</v>
      </c>
    </row>
    <row r="54" spans="2:44" x14ac:dyDescent="0.35">
      <c r="B54" s="1">
        <v>37</v>
      </c>
      <c r="C54" s="1">
        <f t="shared" ca="1" si="3"/>
        <v>0.95285995510988397</v>
      </c>
      <c r="D54" s="1">
        <f t="shared" ca="1" si="10"/>
        <v>0.91898462827096261</v>
      </c>
      <c r="H54" s="1">
        <v>37</v>
      </c>
      <c r="I54" s="2"/>
      <c r="J54" s="2"/>
      <c r="K54" s="2"/>
      <c r="L54" s="2"/>
      <c r="M54" s="2"/>
      <c r="N54" s="2"/>
      <c r="O54" s="1">
        <v>37</v>
      </c>
      <c r="AQ54" s="1">
        <v>37</v>
      </c>
      <c r="AR54" s="1">
        <v>1.4410654995552706E-2</v>
      </c>
    </row>
    <row r="55" spans="2:44" x14ac:dyDescent="0.35">
      <c r="B55" s="1">
        <v>38</v>
      </c>
      <c r="C55" s="1">
        <f t="shared" ca="1" si="3"/>
        <v>1.0278972961655022</v>
      </c>
      <c r="D55" s="1">
        <f t="shared" ca="1" si="10"/>
        <v>0.92001289601159608</v>
      </c>
      <c r="H55" s="1">
        <v>38</v>
      </c>
      <c r="I55" s="2"/>
      <c r="J55" s="2"/>
      <c r="K55" s="2"/>
      <c r="L55" s="2"/>
      <c r="M55" s="2"/>
      <c r="N55" s="2"/>
      <c r="O55" s="1">
        <v>38</v>
      </c>
      <c r="AQ55" s="1">
        <v>38</v>
      </c>
      <c r="AR55" s="1">
        <v>6.8725306410816325E-2</v>
      </c>
    </row>
    <row r="56" spans="2:44" x14ac:dyDescent="0.35">
      <c r="B56" s="1">
        <v>39</v>
      </c>
      <c r="C56" s="1">
        <f t="shared" ca="1" si="3"/>
        <v>1.0551570041342542</v>
      </c>
      <c r="D56" s="1">
        <f t="shared" ca="1" si="10"/>
        <v>0.9203801045419433</v>
      </c>
      <c r="H56" s="1">
        <v>39</v>
      </c>
      <c r="I56" s="2"/>
      <c r="J56" s="2"/>
      <c r="K56" s="2"/>
      <c r="L56" s="2"/>
      <c r="M56" s="2"/>
      <c r="N56" s="2"/>
      <c r="O56" s="1">
        <v>39</v>
      </c>
      <c r="AQ56" s="1">
        <v>39</v>
      </c>
      <c r="AR56" s="1">
        <v>3.1323458818161946E-2</v>
      </c>
    </row>
    <row r="57" spans="2:44" x14ac:dyDescent="0.35">
      <c r="B57" s="1">
        <v>40</v>
      </c>
      <c r="C57" s="1">
        <f t="shared" ca="1" si="3"/>
        <v>1.0145656048135392</v>
      </c>
      <c r="D57" s="1">
        <f t="shared" ca="1" si="10"/>
        <v>0.92071800823174677</v>
      </c>
      <c r="H57" s="1">
        <v>40</v>
      </c>
      <c r="I57" s="2"/>
      <c r="J57" s="2"/>
      <c r="K57" s="2"/>
      <c r="L57" s="2"/>
      <c r="M57" s="2"/>
      <c r="N57" s="2"/>
      <c r="O57" s="1">
        <v>40</v>
      </c>
      <c r="AQ57" s="1">
        <v>40</v>
      </c>
      <c r="AR57" s="1">
        <v>3.8202802110005867E-2</v>
      </c>
    </row>
    <row r="58" spans="2:44" x14ac:dyDescent="0.35">
      <c r="B58" s="1">
        <v>41</v>
      </c>
      <c r="C58" s="1">
        <f t="shared" ca="1" si="3"/>
        <v>0.97131799776647032</v>
      </c>
      <c r="D58" s="1">
        <f t="shared" ca="1" si="10"/>
        <v>0.92072585604935175</v>
      </c>
      <c r="H58" s="1">
        <v>41</v>
      </c>
      <c r="I58" s="2"/>
      <c r="J58" s="2"/>
      <c r="K58" s="2"/>
      <c r="L58" s="2"/>
      <c r="M58" s="2"/>
      <c r="N58" s="2"/>
      <c r="O58" s="1">
        <v>41</v>
      </c>
      <c r="AQ58" s="1">
        <v>41</v>
      </c>
      <c r="AR58" s="1">
        <v>0.11189380640204262</v>
      </c>
    </row>
    <row r="59" spans="2:44" x14ac:dyDescent="0.35">
      <c r="B59" s="1">
        <v>42</v>
      </c>
      <c r="C59" s="1">
        <f t="shared" ca="1" si="3"/>
        <v>1.0380730448884821</v>
      </c>
      <c r="D59" s="1">
        <f t="shared" ca="1" si="10"/>
        <v>0.92096407201234454</v>
      </c>
      <c r="H59" s="1">
        <v>42</v>
      </c>
      <c r="I59" s="2"/>
      <c r="J59" s="2"/>
      <c r="K59" s="2"/>
      <c r="L59" s="2"/>
      <c r="M59" s="2"/>
      <c r="N59" s="2"/>
      <c r="O59" s="1">
        <v>42</v>
      </c>
      <c r="AQ59" s="1">
        <v>42</v>
      </c>
      <c r="AR59" s="1">
        <v>2.408691040163276E-3</v>
      </c>
    </row>
    <row r="60" spans="2:44" x14ac:dyDescent="0.35">
      <c r="B60" s="1">
        <v>43</v>
      </c>
      <c r="C60" s="1">
        <f t="shared" ca="1" si="3"/>
        <v>0.98515852762868961</v>
      </c>
      <c r="D60" s="1">
        <f t="shared" ca="1" si="10"/>
        <v>0.92231331181312837</v>
      </c>
      <c r="H60" s="1">
        <v>43</v>
      </c>
      <c r="I60" s="2"/>
      <c r="J60" s="2"/>
      <c r="K60" s="2"/>
      <c r="L60" s="2"/>
      <c r="M60" s="2"/>
      <c r="N60" s="2"/>
      <c r="O60" s="1">
        <v>43</v>
      </c>
      <c r="AQ60" s="1">
        <v>43</v>
      </c>
      <c r="AR60" s="1">
        <v>2.8739807190756837E-2</v>
      </c>
    </row>
    <row r="61" spans="2:44" x14ac:dyDescent="0.35">
      <c r="B61" s="1">
        <v>44</v>
      </c>
      <c r="C61" s="1">
        <f t="shared" ca="1" si="3"/>
        <v>1.0939592006539844</v>
      </c>
      <c r="D61" s="1">
        <f t="shared" ca="1" si="10"/>
        <v>0.92293779536446408</v>
      </c>
      <c r="H61" s="1">
        <v>44</v>
      </c>
      <c r="I61" s="2"/>
      <c r="J61" s="2"/>
      <c r="K61" s="2"/>
      <c r="L61" s="2"/>
      <c r="M61" s="2"/>
      <c r="N61" s="2"/>
      <c r="O61" s="1">
        <v>44</v>
      </c>
      <c r="AQ61" s="1">
        <v>44</v>
      </c>
      <c r="AR61" s="1">
        <v>2.6936901721237926E-2</v>
      </c>
    </row>
    <row r="62" spans="2:44" x14ac:dyDescent="0.35">
      <c r="B62" s="1">
        <v>45</v>
      </c>
      <c r="C62" s="1">
        <f t="shared" ca="1" si="3"/>
        <v>0.90579760312404567</v>
      </c>
      <c r="D62" s="1">
        <f t="shared" ca="1" si="10"/>
        <v>0.92300912849970562</v>
      </c>
      <c r="H62" s="1">
        <v>45</v>
      </c>
      <c r="I62" s="2"/>
      <c r="J62" s="2"/>
      <c r="K62" s="2"/>
      <c r="L62" s="2"/>
      <c r="M62" s="2"/>
      <c r="N62" s="2"/>
      <c r="O62" s="1">
        <v>45</v>
      </c>
      <c r="AQ62" s="1">
        <v>45</v>
      </c>
      <c r="AR62" s="1">
        <v>5.9792227746536608E-3</v>
      </c>
    </row>
    <row r="63" spans="2:44" x14ac:dyDescent="0.35">
      <c r="B63" s="1">
        <v>46</v>
      </c>
      <c r="C63" s="1">
        <f t="shared" ca="1" si="3"/>
        <v>1.0248995077091274</v>
      </c>
      <c r="D63" s="1">
        <f t="shared" ca="1" si="10"/>
        <v>0.92383443601891924</v>
      </c>
      <c r="H63" s="1">
        <v>46</v>
      </c>
      <c r="I63" s="2"/>
      <c r="J63" s="2"/>
      <c r="K63" s="2"/>
      <c r="L63" s="2"/>
      <c r="M63" s="2"/>
      <c r="N63" s="2"/>
      <c r="O63" s="1">
        <v>46</v>
      </c>
      <c r="AQ63" s="1">
        <v>46</v>
      </c>
      <c r="AR63" s="1">
        <v>1.3004385813610539E-2</v>
      </c>
    </row>
    <row r="64" spans="2:44" x14ac:dyDescent="0.35">
      <c r="B64" s="1">
        <v>47</v>
      </c>
      <c r="C64" s="1">
        <f t="shared" ca="1" si="3"/>
        <v>1.0127430024606099</v>
      </c>
      <c r="D64" s="1">
        <f t="shared" ca="1" si="10"/>
        <v>0.92458902924059816</v>
      </c>
      <c r="H64" s="1">
        <v>47</v>
      </c>
      <c r="I64" s="2"/>
      <c r="J64" s="2"/>
      <c r="K64" s="2"/>
      <c r="L64" s="2"/>
      <c r="M64" s="2"/>
      <c r="N64" s="2"/>
      <c r="O64" s="1">
        <v>47</v>
      </c>
      <c r="AQ64" s="1">
        <v>47</v>
      </c>
      <c r="AR64" s="1">
        <v>2.6415896263674989E-2</v>
      </c>
    </row>
    <row r="65" spans="2:44" x14ac:dyDescent="0.35">
      <c r="B65" s="1">
        <v>48</v>
      </c>
      <c r="C65" s="1">
        <f t="shared" ca="1" si="3"/>
        <v>1.0472706863124255</v>
      </c>
      <c r="D65" s="1">
        <f t="shared" ca="1" si="10"/>
        <v>0.92524303204975888</v>
      </c>
      <c r="H65" s="1">
        <v>48</v>
      </c>
      <c r="I65" s="2"/>
      <c r="J65" s="2"/>
      <c r="K65" s="2"/>
      <c r="L65" s="2"/>
      <c r="M65" s="2"/>
      <c r="N65" s="2"/>
      <c r="O65" s="1">
        <v>48</v>
      </c>
      <c r="AQ65" s="1">
        <v>48</v>
      </c>
      <c r="AR65" s="1">
        <v>5.696454795992587E-3</v>
      </c>
    </row>
    <row r="66" spans="2:44" x14ac:dyDescent="0.35">
      <c r="B66" s="1">
        <v>49</v>
      </c>
      <c r="C66" s="1">
        <f t="shared" ca="1" si="3"/>
        <v>1.0554189146110957</v>
      </c>
      <c r="D66" s="1">
        <f t="shared" ca="1" si="10"/>
        <v>0.92627393749619402</v>
      </c>
      <c r="H66" s="1">
        <v>49</v>
      </c>
      <c r="I66" s="2"/>
      <c r="J66" s="2"/>
      <c r="K66" s="2"/>
      <c r="L66" s="2"/>
      <c r="M66" s="2"/>
      <c r="N66" s="2"/>
      <c r="O66" s="1">
        <v>49</v>
      </c>
      <c r="AQ66" s="1">
        <v>49</v>
      </c>
      <c r="AR66" s="1">
        <v>1.2496513209959483E-2</v>
      </c>
    </row>
    <row r="67" spans="2:44" x14ac:dyDescent="0.35">
      <c r="B67" s="1">
        <v>50</v>
      </c>
      <c r="C67" s="1">
        <f t="shared" ca="1" si="3"/>
        <v>0.9800911495866903</v>
      </c>
      <c r="D67" s="1">
        <f t="shared" ca="1" si="10"/>
        <v>0.92635451571538019</v>
      </c>
      <c r="H67" s="1">
        <v>50</v>
      </c>
      <c r="I67" s="2"/>
      <c r="J67" s="2"/>
      <c r="K67" s="2"/>
      <c r="L67" s="2"/>
      <c r="M67" s="2"/>
      <c r="N67" s="2"/>
      <c r="O67" s="1">
        <v>50</v>
      </c>
      <c r="AQ67" s="1">
        <v>50</v>
      </c>
      <c r="AR67" s="1">
        <v>3.3136291750543993E-2</v>
      </c>
    </row>
    <row r="68" spans="2:44" x14ac:dyDescent="0.35">
      <c r="B68" s="1">
        <v>51</v>
      </c>
      <c r="C68" s="1">
        <f t="shared" ca="1" si="3"/>
        <v>0.90634215411058994</v>
      </c>
      <c r="D68" s="1">
        <f t="shared" ca="1" si="10"/>
        <v>0.92672040107705067</v>
      </c>
      <c r="H68" s="1">
        <v>51</v>
      </c>
      <c r="I68" s="2"/>
      <c r="J68" s="2"/>
      <c r="K68" s="2"/>
      <c r="L68" s="2"/>
      <c r="M68" s="2"/>
      <c r="N68" s="2"/>
      <c r="O68" s="1">
        <v>51</v>
      </c>
      <c r="AQ68" s="1">
        <v>51</v>
      </c>
      <c r="AR68" s="1">
        <v>4.2518642709440828E-2</v>
      </c>
    </row>
    <row r="69" spans="2:44" x14ac:dyDescent="0.35">
      <c r="B69" s="1">
        <v>52</v>
      </c>
      <c r="C69" s="1">
        <f t="shared" ca="1" si="3"/>
        <v>1.0328123168925711</v>
      </c>
      <c r="D69" s="1">
        <f t="shared" ca="1" si="10"/>
        <v>0.9270122309743164</v>
      </c>
      <c r="H69" s="1">
        <v>52</v>
      </c>
      <c r="I69" s="2"/>
      <c r="J69" s="2"/>
      <c r="K69" s="2"/>
      <c r="L69" s="2"/>
      <c r="M69" s="2"/>
      <c r="N69" s="2"/>
      <c r="O69" s="1">
        <v>52</v>
      </c>
      <c r="AQ69" s="1">
        <v>52</v>
      </c>
      <c r="AR69" s="1">
        <v>5.2995365997300724E-2</v>
      </c>
    </row>
    <row r="70" spans="2:44" x14ac:dyDescent="0.35">
      <c r="B70" s="1">
        <v>53</v>
      </c>
      <c r="C70" s="1">
        <f t="shared" ca="1" si="3"/>
        <v>0.98036524946195958</v>
      </c>
      <c r="D70" s="1">
        <f t="shared" ca="1" si="10"/>
        <v>0.92712550885381795</v>
      </c>
      <c r="H70" s="1">
        <v>53</v>
      </c>
      <c r="I70" s="2"/>
      <c r="J70" s="2"/>
      <c r="K70" s="2"/>
      <c r="L70" s="2"/>
      <c r="M70" s="2"/>
      <c r="N70" s="2"/>
      <c r="O70" s="1">
        <v>53</v>
      </c>
      <c r="AQ70" s="1">
        <v>53</v>
      </c>
      <c r="AR70" s="1">
        <v>3.0406586833482681E-3</v>
      </c>
    </row>
    <row r="71" spans="2:44" x14ac:dyDescent="0.35">
      <c r="B71" s="1">
        <v>54</v>
      </c>
      <c r="C71" s="1">
        <f t="shared" ca="1" si="3"/>
        <v>1.0194859055214769</v>
      </c>
      <c r="D71" s="1">
        <f t="shared" ca="1" si="10"/>
        <v>0.92770040869675685</v>
      </c>
      <c r="H71" s="1">
        <v>54</v>
      </c>
      <c r="I71" s="2"/>
      <c r="J71" s="2"/>
      <c r="K71" s="2"/>
      <c r="L71" s="2"/>
      <c r="M71" s="2"/>
      <c r="N71" s="2"/>
      <c r="O71" s="1">
        <v>54</v>
      </c>
      <c r="AQ71" s="1">
        <v>54</v>
      </c>
      <c r="AR71" s="1">
        <v>9.9307187812035045E-3</v>
      </c>
    </row>
    <row r="72" spans="2:44" x14ac:dyDescent="0.35">
      <c r="B72" s="1">
        <v>55</v>
      </c>
      <c r="C72" s="1">
        <f t="shared" ca="1" si="3"/>
        <v>1.0689085481326308</v>
      </c>
      <c r="D72" s="1">
        <f t="shared" ca="1" si="10"/>
        <v>0.92813405690798489</v>
      </c>
      <c r="H72" s="1">
        <v>55</v>
      </c>
      <c r="I72" s="2"/>
      <c r="J72" s="2"/>
      <c r="K72" s="2"/>
      <c r="L72" s="2"/>
      <c r="M72" s="2"/>
      <c r="N72" s="2"/>
      <c r="O72" s="1">
        <v>55</v>
      </c>
      <c r="AQ72" s="1">
        <v>55</v>
      </c>
      <c r="AR72" s="1">
        <v>1.0385931046280585E-2</v>
      </c>
    </row>
    <row r="73" spans="2:44" x14ac:dyDescent="0.35">
      <c r="B73" s="1">
        <v>56</v>
      </c>
      <c r="C73" s="1">
        <f t="shared" ca="1" si="3"/>
        <v>1.0383361937956486</v>
      </c>
      <c r="D73" s="1">
        <f t="shared" ca="1" si="10"/>
        <v>0.92820269413468037</v>
      </c>
      <c r="H73" s="1">
        <v>56</v>
      </c>
      <c r="I73" s="2"/>
      <c r="J73" s="2"/>
      <c r="K73" s="2"/>
      <c r="L73" s="2"/>
      <c r="M73" s="2"/>
      <c r="N73" s="2"/>
      <c r="O73" s="1">
        <v>56</v>
      </c>
      <c r="AQ73" s="1">
        <v>56</v>
      </c>
      <c r="AR73" s="1">
        <v>9.627011505850545E-3</v>
      </c>
    </row>
    <row r="74" spans="2:44" x14ac:dyDescent="0.35">
      <c r="B74" s="1">
        <v>57</v>
      </c>
      <c r="C74" s="1">
        <f t="shared" ca="1" si="3"/>
        <v>1.0393543359816191</v>
      </c>
      <c r="D74" s="1">
        <f t="shared" ca="1" si="10"/>
        <v>0.92847061384933949</v>
      </c>
      <c r="H74" s="1">
        <v>57</v>
      </c>
      <c r="I74" s="2"/>
      <c r="J74" s="2"/>
      <c r="K74" s="2"/>
      <c r="L74" s="2"/>
      <c r="M74" s="2"/>
      <c r="N74" s="2"/>
      <c r="O74" s="1">
        <v>57</v>
      </c>
      <c r="AQ74" s="1">
        <v>57</v>
      </c>
      <c r="AR74" s="1">
        <v>1.229742250087487E-2</v>
      </c>
    </row>
    <row r="75" spans="2:44" x14ac:dyDescent="0.35">
      <c r="B75" s="1">
        <v>58</v>
      </c>
      <c r="C75" s="1">
        <f t="shared" ca="1" si="3"/>
        <v>1.0124974477229505</v>
      </c>
      <c r="D75" s="1">
        <f t="shared" ca="1" si="10"/>
        <v>0.9285568268926464</v>
      </c>
      <c r="H75" s="1">
        <v>58</v>
      </c>
      <c r="I75" s="2"/>
      <c r="J75" s="2"/>
      <c r="K75" s="2"/>
      <c r="L75" s="2"/>
      <c r="M75" s="2"/>
      <c r="N75" s="2"/>
      <c r="O75" s="1">
        <v>58</v>
      </c>
      <c r="AQ75" s="1">
        <v>58</v>
      </c>
      <c r="AR75" s="1">
        <v>1.0847220630414746E-2</v>
      </c>
    </row>
    <row r="76" spans="2:44" x14ac:dyDescent="0.35">
      <c r="B76" s="1">
        <v>59</v>
      </c>
      <c r="C76" s="1">
        <f t="shared" ca="1" si="3"/>
        <v>1.0158057340309798</v>
      </c>
      <c r="D76" s="1">
        <f t="shared" ca="1" si="10"/>
        <v>0.92869313733416381</v>
      </c>
      <c r="H76" s="1">
        <v>59</v>
      </c>
      <c r="I76" s="2"/>
      <c r="J76" s="2"/>
      <c r="K76" s="2"/>
      <c r="L76" s="2"/>
      <c r="M76" s="2"/>
      <c r="N76" s="2"/>
      <c r="O76" s="1">
        <v>59</v>
      </c>
      <c r="AQ76" s="1">
        <v>59</v>
      </c>
      <c r="AR76" s="1">
        <v>1.6827303930589763E-2</v>
      </c>
    </row>
    <row r="77" spans="2:44" x14ac:dyDescent="0.35">
      <c r="B77" s="1">
        <v>60</v>
      </c>
      <c r="C77" s="1">
        <f t="shared" ca="1" si="3"/>
        <v>0.99500218208977897</v>
      </c>
      <c r="D77" s="1">
        <f t="shared" ca="1" si="10"/>
        <v>0.92934012318584558</v>
      </c>
      <c r="H77" s="1">
        <v>60</v>
      </c>
      <c r="I77" s="2"/>
      <c r="J77" s="2"/>
      <c r="K77" s="2"/>
      <c r="L77" s="2"/>
      <c r="M77" s="2"/>
      <c r="N77" s="2"/>
      <c r="O77" s="1">
        <v>60</v>
      </c>
      <c r="AQ77" s="1">
        <v>60</v>
      </c>
      <c r="AR77" s="1">
        <v>1.2124734858577055E-2</v>
      </c>
    </row>
    <row r="78" spans="2:44" x14ac:dyDescent="0.35">
      <c r="B78" s="1">
        <v>61</v>
      </c>
      <c r="C78" s="1">
        <f t="shared" ca="1" si="3"/>
        <v>1.0453120603432635</v>
      </c>
      <c r="D78" s="1">
        <f t="shared" ca="1" si="10"/>
        <v>0.9298343246002867</v>
      </c>
      <c r="H78" s="1">
        <v>61</v>
      </c>
      <c r="I78" s="2"/>
      <c r="J78" s="2"/>
      <c r="K78" s="2"/>
      <c r="L78" s="2"/>
      <c r="M78" s="2"/>
      <c r="N78" s="2"/>
      <c r="O78" s="1">
        <v>61</v>
      </c>
      <c r="AQ78" s="1">
        <v>61</v>
      </c>
      <c r="AR78" s="1">
        <v>4.3520444411813825E-2</v>
      </c>
    </row>
    <row r="79" spans="2:44" x14ac:dyDescent="0.35">
      <c r="B79" s="1">
        <v>62</v>
      </c>
      <c r="C79" s="1">
        <f t="shared" ca="1" si="3"/>
        <v>0.98213655692844393</v>
      </c>
      <c r="D79" s="1">
        <f t="shared" ca="1" si="10"/>
        <v>0.93006989928512285</v>
      </c>
      <c r="H79" s="1">
        <v>62</v>
      </c>
      <c r="I79" s="2"/>
      <c r="J79" s="2"/>
      <c r="K79" s="2"/>
      <c r="L79" s="2"/>
      <c r="M79" s="2"/>
      <c r="N79" s="2"/>
      <c r="O79" s="1">
        <v>62</v>
      </c>
      <c r="AQ79" s="1">
        <v>62</v>
      </c>
      <c r="AR79" s="1">
        <v>2.1448273439694267E-2</v>
      </c>
    </row>
    <row r="80" spans="2:44" x14ac:dyDescent="0.35">
      <c r="B80" s="1">
        <v>63</v>
      </c>
      <c r="C80" s="1">
        <f t="shared" ca="1" si="3"/>
        <v>0.94511301010707227</v>
      </c>
      <c r="D80" s="1">
        <f t="shared" ca="1" si="10"/>
        <v>0.93028927035476627</v>
      </c>
      <c r="H80" s="1">
        <v>63</v>
      </c>
      <c r="I80" s="2"/>
      <c r="J80" s="2"/>
      <c r="K80" s="2"/>
      <c r="L80" s="2"/>
      <c r="M80" s="2"/>
      <c r="N80" s="2"/>
      <c r="O80" s="1">
        <v>63</v>
      </c>
      <c r="AQ80" s="1">
        <v>63</v>
      </c>
      <c r="AR80" s="1">
        <v>1.2253234327001315E-2</v>
      </c>
    </row>
    <row r="81" spans="2:44" x14ac:dyDescent="0.35">
      <c r="B81" s="1">
        <v>64</v>
      </c>
      <c r="C81" s="1">
        <f t="shared" ca="1" si="3"/>
        <v>1.075490473667039</v>
      </c>
      <c r="D81" s="1">
        <f t="shared" ca="1" si="10"/>
        <v>0.9307591923171481</v>
      </c>
      <c r="H81" s="1">
        <v>64</v>
      </c>
      <c r="I81" s="2"/>
      <c r="J81" s="2"/>
      <c r="K81" s="2"/>
      <c r="L81" s="2"/>
      <c r="M81" s="2"/>
      <c r="N81" s="2"/>
      <c r="O81" s="1">
        <v>64</v>
      </c>
      <c r="AQ81" s="1">
        <v>64</v>
      </c>
      <c r="AR81" s="1">
        <v>8.9705185447065648E-3</v>
      </c>
    </row>
    <row r="82" spans="2:44" x14ac:dyDescent="0.35">
      <c r="B82" s="1">
        <v>65</v>
      </c>
      <c r="C82" s="1">
        <f t="shared" ref="C82:C145" ca="1" si="15">EXP((mu-0.5*sigma^2)*dt*days+sigma*SQRT(dt*days)*_xlfn.NORM.S.INV(RAND()))</f>
        <v>1.0534299646379079</v>
      </c>
      <c r="D82" s="1">
        <f t="shared" ca="1" si="10"/>
        <v>0.93083584904729799</v>
      </c>
      <c r="H82" s="1">
        <v>65</v>
      </c>
      <c r="I82" s="2"/>
      <c r="J82" s="2"/>
      <c r="K82" s="2"/>
      <c r="L82" s="2"/>
      <c r="M82" s="2"/>
      <c r="N82" s="2"/>
      <c r="O82" s="1">
        <v>65</v>
      </c>
      <c r="AQ82" s="1">
        <v>65</v>
      </c>
      <c r="AR82" s="1">
        <v>9.0719669239411917E-3</v>
      </c>
    </row>
    <row r="83" spans="2:44" x14ac:dyDescent="0.35">
      <c r="B83" s="1">
        <v>66</v>
      </c>
      <c r="C83" s="1">
        <f t="shared" ca="1" si="15"/>
        <v>1.0450421796629161</v>
      </c>
      <c r="D83" s="1">
        <f t="shared" ref="D83:D146" ca="1" si="16">SMALL($C$18:$C$1017,B83)</f>
        <v>0.93184359781742909</v>
      </c>
      <c r="H83" s="1">
        <v>66</v>
      </c>
      <c r="I83" s="2"/>
      <c r="J83" s="2"/>
      <c r="K83" s="2"/>
      <c r="L83" s="2"/>
      <c r="M83" s="2"/>
      <c r="N83" s="2"/>
      <c r="O83" s="1">
        <v>66</v>
      </c>
      <c r="AQ83" s="1">
        <v>66</v>
      </c>
      <c r="AR83" s="1">
        <v>3.934421096263423E-3</v>
      </c>
    </row>
    <row r="84" spans="2:44" x14ac:dyDescent="0.35">
      <c r="B84" s="1">
        <v>67</v>
      </c>
      <c r="C84" s="1">
        <f t="shared" ca="1" si="15"/>
        <v>1.0512881449466824</v>
      </c>
      <c r="D84" s="1">
        <f t="shared" ca="1" si="16"/>
        <v>0.93214655292256887</v>
      </c>
      <c r="H84" s="1">
        <v>67</v>
      </c>
      <c r="I84" s="2"/>
      <c r="J84" s="2"/>
      <c r="K84" s="2"/>
      <c r="L84" s="2"/>
      <c r="M84" s="2"/>
      <c r="N84" s="2"/>
      <c r="O84" s="1">
        <v>67</v>
      </c>
      <c r="AQ84" s="1">
        <v>67</v>
      </c>
      <c r="AR84" s="1">
        <v>1.6814006200462202E-2</v>
      </c>
    </row>
    <row r="85" spans="2:44" x14ac:dyDescent="0.35">
      <c r="B85" s="1">
        <v>68</v>
      </c>
      <c r="C85" s="1">
        <f t="shared" ca="1" si="15"/>
        <v>0.94038575619534326</v>
      </c>
      <c r="D85" s="1">
        <f t="shared" ca="1" si="16"/>
        <v>0.93243990859576142</v>
      </c>
      <c r="H85" s="1">
        <v>68</v>
      </c>
      <c r="I85" s="2"/>
      <c r="J85" s="2"/>
      <c r="K85" s="2"/>
      <c r="L85" s="2"/>
      <c r="M85" s="2"/>
      <c r="N85" s="2"/>
      <c r="O85" s="1">
        <v>68</v>
      </c>
      <c r="AQ85" s="1">
        <v>68</v>
      </c>
      <c r="AR85" s="1">
        <v>1.4077552774455807E-2</v>
      </c>
    </row>
    <row r="86" spans="2:44" x14ac:dyDescent="0.35">
      <c r="B86" s="1">
        <v>69</v>
      </c>
      <c r="C86" s="1">
        <f t="shared" ca="1" si="15"/>
        <v>1.0436384654297846</v>
      </c>
      <c r="D86" s="1">
        <f t="shared" ca="1" si="16"/>
        <v>0.93244419393098854</v>
      </c>
      <c r="H86" s="1">
        <v>69</v>
      </c>
      <c r="I86" s="2"/>
      <c r="J86" s="2"/>
      <c r="K86" s="2"/>
      <c r="L86" s="2"/>
      <c r="M86" s="2"/>
      <c r="N86" s="2"/>
      <c r="O86" s="1">
        <v>69</v>
      </c>
      <c r="AQ86" s="1">
        <v>69</v>
      </c>
      <c r="AR86" s="1">
        <v>1.8593267052465782E-2</v>
      </c>
    </row>
    <row r="87" spans="2:44" x14ac:dyDescent="0.35">
      <c r="B87" s="1">
        <v>70</v>
      </c>
      <c r="C87" s="1">
        <f t="shared" ca="1" si="15"/>
        <v>1.0137019062661881</v>
      </c>
      <c r="D87" s="1">
        <f t="shared" ca="1" si="16"/>
        <v>0.93295981928252336</v>
      </c>
      <c r="H87" s="1">
        <v>70</v>
      </c>
      <c r="I87" s="2"/>
      <c r="J87" s="2"/>
      <c r="K87" s="2"/>
      <c r="L87" s="2"/>
      <c r="M87" s="2"/>
      <c r="N87" s="2"/>
      <c r="O87" s="1">
        <v>70</v>
      </c>
      <c r="AQ87" s="1">
        <v>70</v>
      </c>
      <c r="AR87" s="1">
        <v>0.10568117326052941</v>
      </c>
    </row>
    <row r="88" spans="2:44" x14ac:dyDescent="0.35">
      <c r="B88" s="1">
        <v>71</v>
      </c>
      <c r="C88" s="1">
        <f t="shared" ca="1" si="15"/>
        <v>1.0456378579697523</v>
      </c>
      <c r="D88" s="1">
        <f t="shared" ca="1" si="16"/>
        <v>0.93341657054447302</v>
      </c>
      <c r="H88" s="1">
        <v>71</v>
      </c>
      <c r="I88" s="2"/>
      <c r="J88" s="2"/>
      <c r="K88" s="2"/>
      <c r="L88" s="2"/>
      <c r="M88" s="2"/>
      <c r="N88" s="2"/>
      <c r="O88" s="1">
        <v>71</v>
      </c>
      <c r="AQ88" s="1">
        <v>71</v>
      </c>
      <c r="AR88" s="1">
        <v>6.6304282026187766E-2</v>
      </c>
    </row>
    <row r="89" spans="2:44" x14ac:dyDescent="0.35">
      <c r="B89" s="1">
        <v>72</v>
      </c>
      <c r="C89" s="1">
        <f t="shared" ca="1" si="15"/>
        <v>1.0146118784047748</v>
      </c>
      <c r="D89" s="1">
        <f t="shared" ca="1" si="16"/>
        <v>0.93404841764085322</v>
      </c>
      <c r="H89" s="1">
        <v>72</v>
      </c>
      <c r="I89" s="2"/>
      <c r="J89" s="2"/>
      <c r="K89" s="2"/>
      <c r="L89" s="2"/>
      <c r="M89" s="2"/>
      <c r="N89" s="2"/>
      <c r="O89" s="1">
        <v>72</v>
      </c>
      <c r="AQ89" s="1">
        <v>72</v>
      </c>
      <c r="AR89" s="1">
        <v>5.0191928109548228E-2</v>
      </c>
    </row>
    <row r="90" spans="2:44" x14ac:dyDescent="0.35">
      <c r="B90" s="1">
        <v>73</v>
      </c>
      <c r="C90" s="1">
        <f t="shared" ca="1" si="15"/>
        <v>1.0113001541392115</v>
      </c>
      <c r="D90" s="1">
        <f t="shared" ca="1" si="16"/>
        <v>0.934465648785615</v>
      </c>
      <c r="H90" s="1">
        <v>73</v>
      </c>
      <c r="I90" s="2"/>
      <c r="J90" s="2"/>
      <c r="K90" s="2"/>
      <c r="L90" s="2"/>
      <c r="M90" s="2"/>
      <c r="N90" s="2"/>
      <c r="O90" s="1">
        <v>73</v>
      </c>
      <c r="AQ90" s="1">
        <v>73</v>
      </c>
      <c r="AR90" s="1">
        <v>8.5238171760905913E-3</v>
      </c>
    </row>
    <row r="91" spans="2:44" x14ac:dyDescent="0.35">
      <c r="B91" s="1">
        <v>74</v>
      </c>
      <c r="C91" s="1">
        <f t="shared" ca="1" si="15"/>
        <v>1.0517542685144172</v>
      </c>
      <c r="D91" s="1">
        <f t="shared" ca="1" si="16"/>
        <v>0.93459422886666665</v>
      </c>
      <c r="H91" s="1">
        <v>74</v>
      </c>
      <c r="I91" s="2"/>
      <c r="J91" s="2"/>
      <c r="K91" s="2"/>
      <c r="L91" s="2"/>
      <c r="M91" s="2"/>
      <c r="N91" s="2"/>
      <c r="O91" s="1">
        <v>74</v>
      </c>
      <c r="AQ91" s="1">
        <v>74</v>
      </c>
      <c r="AR91" s="1">
        <v>1.6619141978764573E-2</v>
      </c>
    </row>
    <row r="92" spans="2:44" x14ac:dyDescent="0.35">
      <c r="B92" s="1">
        <v>75</v>
      </c>
      <c r="C92" s="1">
        <f t="shared" ca="1" si="15"/>
        <v>1.0431738405533604</v>
      </c>
      <c r="D92" s="1">
        <f t="shared" ca="1" si="16"/>
        <v>0.9347618605553758</v>
      </c>
      <c r="H92" s="1">
        <v>75</v>
      </c>
      <c r="I92" s="2"/>
      <c r="J92" s="2"/>
      <c r="K92" s="2"/>
      <c r="L92" s="2"/>
      <c r="M92" s="2"/>
      <c r="N92" s="2"/>
      <c r="O92" s="1">
        <v>75</v>
      </c>
      <c r="AQ92" s="1">
        <v>75</v>
      </c>
      <c r="AR92" s="1">
        <v>4.2134032341999805E-2</v>
      </c>
    </row>
    <row r="93" spans="2:44" x14ac:dyDescent="0.35">
      <c r="B93" s="1">
        <v>76</v>
      </c>
      <c r="C93" s="1">
        <f t="shared" ca="1" si="15"/>
        <v>1.0532226815397701</v>
      </c>
      <c r="D93" s="1">
        <f t="shared" ca="1" si="16"/>
        <v>0.93483099345197329</v>
      </c>
      <c r="H93" s="1">
        <v>76</v>
      </c>
      <c r="I93" s="2"/>
      <c r="J93" s="2"/>
      <c r="K93" s="2"/>
      <c r="L93" s="2"/>
      <c r="M93" s="2"/>
      <c r="N93" s="2"/>
      <c r="O93" s="1">
        <v>76</v>
      </c>
      <c r="AQ93" s="1">
        <v>76</v>
      </c>
      <c r="AR93" s="1">
        <v>2.6211055748894953E-2</v>
      </c>
    </row>
    <row r="94" spans="2:44" x14ac:dyDescent="0.35">
      <c r="B94" s="1">
        <v>77</v>
      </c>
      <c r="C94" s="1">
        <f t="shared" ca="1" si="15"/>
        <v>0.96689898823772003</v>
      </c>
      <c r="D94" s="1">
        <f t="shared" ca="1" si="16"/>
        <v>0.9349675491420224</v>
      </c>
      <c r="H94" s="1">
        <v>77</v>
      </c>
      <c r="I94" s="2"/>
      <c r="J94" s="2"/>
      <c r="K94" s="2"/>
      <c r="L94" s="2"/>
      <c r="M94" s="2"/>
      <c r="N94" s="2"/>
      <c r="O94" s="1">
        <v>77</v>
      </c>
      <c r="AQ94" s="1">
        <v>77</v>
      </c>
      <c r="AR94" s="1">
        <v>3.0139704971781749E-3</v>
      </c>
    </row>
    <row r="95" spans="2:44" x14ac:dyDescent="0.35">
      <c r="B95" s="1">
        <v>78</v>
      </c>
      <c r="C95" s="1">
        <f t="shared" ca="1" si="15"/>
        <v>1.0200736555258205</v>
      </c>
      <c r="D95" s="1">
        <f t="shared" ca="1" si="16"/>
        <v>0.93516752672590897</v>
      </c>
      <c r="H95" s="1">
        <v>78</v>
      </c>
      <c r="I95" s="2"/>
      <c r="J95" s="2"/>
      <c r="K95" s="2"/>
      <c r="L95" s="2"/>
      <c r="M95" s="2"/>
      <c r="N95" s="2"/>
      <c r="O95" s="1">
        <v>78</v>
      </c>
      <c r="AQ95" s="1">
        <v>78</v>
      </c>
      <c r="AR95" s="1">
        <v>2.7278756070593966E-2</v>
      </c>
    </row>
    <row r="96" spans="2:44" x14ac:dyDescent="0.35">
      <c r="B96" s="1">
        <v>79</v>
      </c>
      <c r="C96" s="1">
        <f t="shared" ca="1" si="15"/>
        <v>1.1122059338785368</v>
      </c>
      <c r="D96" s="1">
        <f t="shared" ca="1" si="16"/>
        <v>0.935218737557308</v>
      </c>
      <c r="H96" s="1">
        <v>79</v>
      </c>
      <c r="I96" s="2"/>
      <c r="J96" s="2"/>
      <c r="K96" s="2"/>
      <c r="L96" s="2"/>
      <c r="M96" s="2"/>
      <c r="N96" s="2"/>
      <c r="O96" s="1">
        <v>79</v>
      </c>
      <c r="AQ96" s="1">
        <v>79</v>
      </c>
      <c r="AR96" s="1">
        <v>3.2835903637110902E-3</v>
      </c>
    </row>
    <row r="97" spans="2:44" x14ac:dyDescent="0.35">
      <c r="B97" s="1">
        <v>80</v>
      </c>
      <c r="C97" s="1">
        <f t="shared" ca="1" si="15"/>
        <v>0.97268140234764677</v>
      </c>
      <c r="D97" s="1">
        <f t="shared" ca="1" si="16"/>
        <v>0.93540926079489828</v>
      </c>
      <c r="H97" s="1">
        <v>80</v>
      </c>
      <c r="I97" s="2"/>
      <c r="J97" s="2"/>
      <c r="K97" s="2"/>
      <c r="L97" s="2"/>
      <c r="M97" s="2"/>
      <c r="N97" s="2"/>
      <c r="O97" s="1">
        <v>80</v>
      </c>
      <c r="AQ97" s="1">
        <v>80</v>
      </c>
      <c r="AR97" s="1">
        <v>5.3124160219957257E-2</v>
      </c>
    </row>
    <row r="98" spans="2:44" x14ac:dyDescent="0.35">
      <c r="B98" s="1">
        <v>81</v>
      </c>
      <c r="C98" s="1">
        <f t="shared" ca="1" si="15"/>
        <v>1.006019148091096</v>
      </c>
      <c r="D98" s="1">
        <f t="shared" ca="1" si="16"/>
        <v>0.93545670612824572</v>
      </c>
      <c r="H98" s="1">
        <v>81</v>
      </c>
      <c r="I98" s="2"/>
      <c r="J98" s="2"/>
      <c r="K98" s="2"/>
      <c r="L98" s="2"/>
      <c r="M98" s="2"/>
      <c r="N98" s="2"/>
      <c r="O98" s="1">
        <v>81</v>
      </c>
      <c r="AQ98" s="1">
        <v>81</v>
      </c>
      <c r="AR98" s="1">
        <v>1.7191788581575749E-2</v>
      </c>
    </row>
    <row r="99" spans="2:44" x14ac:dyDescent="0.35">
      <c r="B99" s="1">
        <v>82</v>
      </c>
      <c r="C99" s="1">
        <f t="shared" ca="1" si="15"/>
        <v>1.059423618291256</v>
      </c>
      <c r="D99" s="1">
        <f t="shared" ca="1" si="16"/>
        <v>0.93582097895371275</v>
      </c>
      <c r="H99" s="1">
        <v>82</v>
      </c>
      <c r="I99" s="2"/>
      <c r="J99" s="2"/>
      <c r="K99" s="2"/>
      <c r="L99" s="2"/>
      <c r="M99" s="2"/>
      <c r="N99" s="2"/>
      <c r="O99" s="1">
        <v>82</v>
      </c>
      <c r="AQ99" s="1">
        <v>82</v>
      </c>
      <c r="AR99" s="1">
        <v>2.6643753377405682E-2</v>
      </c>
    </row>
    <row r="100" spans="2:44" x14ac:dyDescent="0.35">
      <c r="B100" s="1">
        <v>83</v>
      </c>
      <c r="C100" s="1">
        <f t="shared" ca="1" si="15"/>
        <v>1.051656839804328</v>
      </c>
      <c r="D100" s="1">
        <f t="shared" ca="1" si="16"/>
        <v>0.93582632987905978</v>
      </c>
      <c r="H100" s="1">
        <v>83</v>
      </c>
      <c r="I100" s="2"/>
      <c r="J100" s="2"/>
      <c r="K100" s="2"/>
      <c r="L100" s="2"/>
      <c r="M100" s="2"/>
      <c r="N100" s="2"/>
      <c r="O100" s="1">
        <v>83</v>
      </c>
      <c r="AQ100" s="1">
        <v>83</v>
      </c>
      <c r="AR100" s="1">
        <v>6.0746151836628404E-2</v>
      </c>
    </row>
    <row r="101" spans="2:44" x14ac:dyDescent="0.35">
      <c r="B101" s="1">
        <v>84</v>
      </c>
      <c r="C101" s="1">
        <f t="shared" ca="1" si="15"/>
        <v>1.016062053069801</v>
      </c>
      <c r="D101" s="1">
        <f t="shared" ca="1" si="16"/>
        <v>0.93589677874074539</v>
      </c>
      <c r="H101" s="1">
        <v>84</v>
      </c>
      <c r="I101" s="2"/>
      <c r="J101" s="2"/>
      <c r="K101" s="2"/>
      <c r="L101" s="2"/>
      <c r="M101" s="2"/>
      <c r="N101" s="2"/>
      <c r="O101" s="1">
        <v>84</v>
      </c>
      <c r="AQ101" s="1">
        <v>84</v>
      </c>
      <c r="AR101" s="1">
        <v>1.0624120842591879E-2</v>
      </c>
    </row>
    <row r="102" spans="2:44" x14ac:dyDescent="0.35">
      <c r="B102" s="1">
        <v>85</v>
      </c>
      <c r="C102" s="1">
        <f t="shared" ca="1" si="15"/>
        <v>0.98409021241881833</v>
      </c>
      <c r="D102" s="1">
        <f t="shared" ca="1" si="16"/>
        <v>0.93594083649931759</v>
      </c>
      <c r="H102" s="1">
        <v>85</v>
      </c>
      <c r="I102" s="2"/>
      <c r="J102" s="2"/>
      <c r="K102" s="2"/>
      <c r="L102" s="2"/>
      <c r="M102" s="2"/>
      <c r="N102" s="2"/>
      <c r="O102" s="1">
        <v>85</v>
      </c>
      <c r="AQ102" s="1">
        <v>85</v>
      </c>
      <c r="AR102" s="1">
        <v>1.8113847297699295E-2</v>
      </c>
    </row>
    <row r="103" spans="2:44" x14ac:dyDescent="0.35">
      <c r="B103" s="1">
        <v>86</v>
      </c>
      <c r="C103" s="1">
        <f t="shared" ca="1" si="15"/>
        <v>1.0008830538105278</v>
      </c>
      <c r="D103" s="1">
        <f t="shared" ca="1" si="16"/>
        <v>0.93721292763137787</v>
      </c>
      <c r="H103" s="1">
        <v>86</v>
      </c>
      <c r="I103" s="2"/>
      <c r="J103" s="2"/>
      <c r="K103" s="2"/>
      <c r="L103" s="2"/>
      <c r="M103" s="2"/>
      <c r="N103" s="2"/>
      <c r="O103" s="1">
        <v>86</v>
      </c>
      <c r="AQ103" s="1">
        <v>86</v>
      </c>
      <c r="AR103" s="1">
        <v>3.7805413305273365E-2</v>
      </c>
    </row>
    <row r="104" spans="2:44" x14ac:dyDescent="0.35">
      <c r="B104" s="1">
        <v>87</v>
      </c>
      <c r="C104" s="1">
        <f t="shared" ca="1" si="15"/>
        <v>1.0270232399195509</v>
      </c>
      <c r="D104" s="1">
        <f t="shared" ca="1" si="16"/>
        <v>0.93755917556198398</v>
      </c>
      <c r="H104" s="1">
        <v>87</v>
      </c>
      <c r="I104" s="2"/>
      <c r="J104" s="2"/>
      <c r="K104" s="2"/>
      <c r="L104" s="2"/>
      <c r="M104" s="2"/>
      <c r="N104" s="2"/>
      <c r="O104" s="1">
        <v>87</v>
      </c>
      <c r="AQ104" s="1">
        <v>87</v>
      </c>
      <c r="AR104" s="1">
        <v>7.5551889009651393E-3</v>
      </c>
    </row>
    <row r="105" spans="2:44" x14ac:dyDescent="0.35">
      <c r="B105" s="1">
        <v>88</v>
      </c>
      <c r="C105" s="1">
        <f t="shared" ca="1" si="15"/>
        <v>0.94350491484735333</v>
      </c>
      <c r="D105" s="1">
        <f t="shared" ca="1" si="16"/>
        <v>0.93764743173972032</v>
      </c>
      <c r="H105" s="1">
        <v>88</v>
      </c>
      <c r="I105" s="2"/>
      <c r="J105" s="2"/>
      <c r="K105" s="2"/>
      <c r="L105" s="2"/>
      <c r="M105" s="2"/>
      <c r="N105" s="2"/>
      <c r="O105" s="1">
        <v>88</v>
      </c>
      <c r="AQ105" s="1">
        <v>88</v>
      </c>
      <c r="AR105" s="1">
        <v>2.5037554611488096E-2</v>
      </c>
    </row>
    <row r="106" spans="2:44" x14ac:dyDescent="0.35">
      <c r="B106" s="1">
        <v>89</v>
      </c>
      <c r="C106" s="1">
        <f t="shared" ca="1" si="15"/>
        <v>0.92756378155123897</v>
      </c>
      <c r="D106" s="1">
        <f t="shared" ca="1" si="16"/>
        <v>0.93772422534164823</v>
      </c>
      <c r="H106" s="1">
        <v>89</v>
      </c>
      <c r="I106" s="2"/>
      <c r="J106" s="2"/>
      <c r="K106" s="2"/>
      <c r="L106" s="2"/>
      <c r="M106" s="2"/>
      <c r="N106" s="2"/>
      <c r="O106" s="1">
        <v>89</v>
      </c>
      <c r="AQ106" s="1">
        <v>89</v>
      </c>
      <c r="AR106" s="1">
        <v>9.8036450791258271E-3</v>
      </c>
    </row>
    <row r="107" spans="2:44" x14ac:dyDescent="0.35">
      <c r="B107" s="1">
        <v>90</v>
      </c>
      <c r="C107" s="1">
        <f t="shared" ca="1" si="15"/>
        <v>1.0566746989719997</v>
      </c>
      <c r="D107" s="1">
        <f t="shared" ca="1" si="16"/>
        <v>0.93784729490146723</v>
      </c>
      <c r="H107" s="1">
        <v>90</v>
      </c>
      <c r="I107" s="2"/>
      <c r="J107" s="2"/>
      <c r="K107" s="2"/>
      <c r="L107" s="2"/>
      <c r="M107" s="2"/>
      <c r="N107" s="2"/>
      <c r="O107" s="1">
        <v>90</v>
      </c>
      <c r="AQ107" s="1">
        <v>90</v>
      </c>
      <c r="AR107" s="1">
        <v>7.2259305421535783E-3</v>
      </c>
    </row>
    <row r="108" spans="2:44" x14ac:dyDescent="0.35">
      <c r="B108" s="1">
        <v>91</v>
      </c>
      <c r="C108" s="1">
        <f t="shared" ca="1" si="15"/>
        <v>1.0126788029324123</v>
      </c>
      <c r="D108" s="1">
        <f t="shared" ca="1" si="16"/>
        <v>0.93797558597337527</v>
      </c>
      <c r="H108" s="1">
        <v>91</v>
      </c>
      <c r="I108" s="2"/>
      <c r="J108" s="2"/>
      <c r="K108" s="2"/>
      <c r="L108" s="2"/>
      <c r="M108" s="2"/>
      <c r="N108" s="2"/>
      <c r="O108" s="1">
        <v>91</v>
      </c>
      <c r="AQ108" s="1">
        <v>91</v>
      </c>
      <c r="AR108" s="1">
        <v>4.1496366021288256E-2</v>
      </c>
    </row>
    <row r="109" spans="2:44" x14ac:dyDescent="0.35">
      <c r="B109" s="1">
        <v>92</v>
      </c>
      <c r="C109" s="1">
        <f t="shared" ca="1" si="15"/>
        <v>1.0410057136064155</v>
      </c>
      <c r="D109" s="1">
        <f t="shared" ca="1" si="16"/>
        <v>0.93809041890156386</v>
      </c>
      <c r="H109" s="1">
        <v>92</v>
      </c>
      <c r="I109" s="2"/>
      <c r="J109" s="2"/>
      <c r="K109" s="2"/>
      <c r="L109" s="2"/>
      <c r="M109" s="2"/>
      <c r="N109" s="2"/>
      <c r="O109" s="1">
        <v>92</v>
      </c>
      <c r="AQ109" s="1">
        <v>92</v>
      </c>
      <c r="AR109" s="1">
        <v>3.4153168327034092E-2</v>
      </c>
    </row>
    <row r="110" spans="2:44" x14ac:dyDescent="0.35">
      <c r="B110" s="1">
        <v>93</v>
      </c>
      <c r="C110" s="1">
        <f t="shared" ca="1" si="15"/>
        <v>1.0392533465205958</v>
      </c>
      <c r="D110" s="1">
        <f t="shared" ca="1" si="16"/>
        <v>0.93922472619954922</v>
      </c>
      <c r="H110" s="1">
        <v>93</v>
      </c>
      <c r="I110" s="2"/>
      <c r="J110" s="2"/>
      <c r="K110" s="2"/>
      <c r="L110" s="2"/>
      <c r="M110" s="2"/>
      <c r="N110" s="2"/>
      <c r="O110" s="1">
        <v>93</v>
      </c>
      <c r="AQ110" s="1">
        <v>93</v>
      </c>
      <c r="AR110" s="1">
        <v>6.8185237269769508E-3</v>
      </c>
    </row>
    <row r="111" spans="2:44" x14ac:dyDescent="0.35">
      <c r="B111" s="1">
        <v>94</v>
      </c>
      <c r="C111" s="1">
        <f t="shared" ca="1" si="15"/>
        <v>0.99505716335775907</v>
      </c>
      <c r="D111" s="1">
        <f t="shared" ca="1" si="16"/>
        <v>0.9393420722284308</v>
      </c>
      <c r="H111" s="1">
        <v>94</v>
      </c>
      <c r="I111" s="2"/>
      <c r="J111" s="2"/>
      <c r="K111" s="2"/>
      <c r="L111" s="2"/>
      <c r="M111" s="2"/>
      <c r="N111" s="2"/>
      <c r="O111" s="1">
        <v>94</v>
      </c>
      <c r="AQ111" s="1">
        <v>94</v>
      </c>
      <c r="AR111" s="1">
        <v>1.5118363838606709E-2</v>
      </c>
    </row>
    <row r="112" spans="2:44" x14ac:dyDescent="0.35">
      <c r="B112" s="1">
        <v>95</v>
      </c>
      <c r="C112" s="1">
        <f t="shared" ca="1" si="15"/>
        <v>0.94080313631583501</v>
      </c>
      <c r="D112" s="1">
        <f t="shared" ca="1" si="16"/>
        <v>0.93938804882130811</v>
      </c>
      <c r="H112" s="1">
        <v>95</v>
      </c>
      <c r="I112" s="2"/>
      <c r="J112" s="2"/>
      <c r="K112" s="2"/>
      <c r="L112" s="2"/>
      <c r="M112" s="2"/>
      <c r="N112" s="2"/>
      <c r="O112" s="1">
        <v>95</v>
      </c>
      <c r="AQ112" s="1">
        <v>95</v>
      </c>
      <c r="AR112" s="1">
        <v>1.4606491909919986E-2</v>
      </c>
    </row>
    <row r="113" spans="2:44" x14ac:dyDescent="0.35">
      <c r="B113" s="1">
        <v>96</v>
      </c>
      <c r="C113" s="1">
        <f t="shared" ca="1" si="15"/>
        <v>0.94239504716368139</v>
      </c>
      <c r="D113" s="1">
        <f t="shared" ca="1" si="16"/>
        <v>0.93966981465277866</v>
      </c>
      <c r="H113" s="1">
        <v>96</v>
      </c>
      <c r="I113" s="2"/>
      <c r="J113" s="2"/>
      <c r="K113" s="2"/>
      <c r="L113" s="2"/>
      <c r="M113" s="2"/>
      <c r="N113" s="2"/>
      <c r="O113" s="1">
        <v>96</v>
      </c>
      <c r="AQ113" s="1">
        <v>96</v>
      </c>
      <c r="AR113" s="1">
        <v>2.0586084640588143E-2</v>
      </c>
    </row>
    <row r="114" spans="2:44" x14ac:dyDescent="0.35">
      <c r="B114" s="1">
        <v>97</v>
      </c>
      <c r="C114" s="1">
        <f t="shared" ca="1" si="15"/>
        <v>0.96320716916810334</v>
      </c>
      <c r="D114" s="1">
        <f t="shared" ca="1" si="16"/>
        <v>0.93971664754786821</v>
      </c>
      <c r="H114" s="1">
        <v>97</v>
      </c>
      <c r="I114" s="2"/>
      <c r="J114" s="2"/>
      <c r="K114" s="2"/>
      <c r="L114" s="2"/>
      <c r="M114" s="2"/>
      <c r="N114" s="2"/>
      <c r="O114" s="1">
        <v>97</v>
      </c>
      <c r="AQ114" s="1">
        <v>97</v>
      </c>
      <c r="AR114" s="1">
        <v>1.585144435801427E-2</v>
      </c>
    </row>
    <row r="115" spans="2:44" x14ac:dyDescent="0.35">
      <c r="B115" s="1">
        <v>98</v>
      </c>
      <c r="C115" s="1">
        <f t="shared" ca="1" si="15"/>
        <v>0.98438651049371662</v>
      </c>
      <c r="D115" s="1">
        <f t="shared" ca="1" si="16"/>
        <v>0.94004955583691852</v>
      </c>
      <c r="H115" s="1">
        <v>98</v>
      </c>
      <c r="I115" s="2"/>
      <c r="J115" s="2"/>
      <c r="K115" s="2"/>
      <c r="L115" s="2"/>
      <c r="M115" s="2"/>
      <c r="N115" s="2"/>
      <c r="O115" s="1">
        <v>98</v>
      </c>
      <c r="AQ115" s="1">
        <v>98</v>
      </c>
      <c r="AR115" s="1">
        <v>1.2212118581377602E-2</v>
      </c>
    </row>
    <row r="116" spans="2:44" x14ac:dyDescent="0.35">
      <c r="B116" s="1">
        <v>99</v>
      </c>
      <c r="C116" s="1">
        <f t="shared" ca="1" si="15"/>
        <v>1.0897094680586921</v>
      </c>
      <c r="D116" s="1">
        <f t="shared" ca="1" si="16"/>
        <v>0.94009351930595697</v>
      </c>
      <c r="H116" s="1">
        <v>99</v>
      </c>
      <c r="I116" s="2"/>
      <c r="J116" s="2"/>
      <c r="K116" s="2"/>
      <c r="L116" s="2"/>
      <c r="M116" s="2"/>
      <c r="N116" s="2"/>
      <c r="O116" s="1">
        <v>99</v>
      </c>
      <c r="AQ116" s="1">
        <v>99</v>
      </c>
      <c r="AR116" s="1">
        <v>6.0434544675862746E-3</v>
      </c>
    </row>
    <row r="117" spans="2:44" x14ac:dyDescent="0.35">
      <c r="B117" s="1">
        <v>100</v>
      </c>
      <c r="C117" s="1">
        <f t="shared" ca="1" si="15"/>
        <v>1.0409826972190257</v>
      </c>
      <c r="D117" s="1">
        <f t="shared" ca="1" si="16"/>
        <v>0.94052869077370871</v>
      </c>
      <c r="H117" s="1">
        <v>100</v>
      </c>
      <c r="I117" s="2"/>
      <c r="J117" s="2"/>
      <c r="K117" s="2"/>
      <c r="L117" s="2"/>
      <c r="M117" s="2"/>
      <c r="N117" s="2"/>
      <c r="O117" s="1">
        <v>100</v>
      </c>
      <c r="AQ117" s="1">
        <v>100</v>
      </c>
      <c r="AR117" s="1">
        <v>2.5214264671093198E-2</v>
      </c>
    </row>
    <row r="118" spans="2:44" x14ac:dyDescent="0.35">
      <c r="B118" s="1">
        <v>101</v>
      </c>
      <c r="C118" s="1">
        <f t="shared" ca="1" si="15"/>
        <v>0.99300407703588567</v>
      </c>
      <c r="D118" s="1">
        <f t="shared" ca="1" si="16"/>
        <v>0.94060123377009908</v>
      </c>
      <c r="H118" s="1">
        <v>101</v>
      </c>
      <c r="O118" s="1">
        <v>101</v>
      </c>
      <c r="AQ118" s="1">
        <v>101</v>
      </c>
      <c r="AR118" s="1">
        <v>5.5871089841803841E-2</v>
      </c>
    </row>
    <row r="119" spans="2:44" x14ac:dyDescent="0.35">
      <c r="B119" s="1">
        <v>102</v>
      </c>
      <c r="C119" s="1">
        <f t="shared" ca="1" si="15"/>
        <v>0.93946776720793579</v>
      </c>
      <c r="D119" s="1">
        <f t="shared" ca="1" si="16"/>
        <v>0.94073799711072914</v>
      </c>
      <c r="H119" s="1">
        <v>102</v>
      </c>
      <c r="O119" s="1">
        <v>102</v>
      </c>
      <c r="AQ119" s="1">
        <v>102</v>
      </c>
      <c r="AR119" s="1">
        <v>8.1854306405672369E-3</v>
      </c>
    </row>
    <row r="120" spans="2:44" x14ac:dyDescent="0.35">
      <c r="B120" s="1">
        <v>103</v>
      </c>
      <c r="C120" s="1">
        <f t="shared" ca="1" si="15"/>
        <v>1.0247590475128676</v>
      </c>
      <c r="D120" s="1">
        <f t="shared" ca="1" si="16"/>
        <v>0.94076915834178221</v>
      </c>
      <c r="H120" s="1">
        <v>103</v>
      </c>
      <c r="O120" s="1">
        <v>103</v>
      </c>
      <c r="AQ120" s="1">
        <v>103</v>
      </c>
      <c r="AR120" s="1">
        <v>3.6279403921298754E-2</v>
      </c>
    </row>
    <row r="121" spans="2:44" x14ac:dyDescent="0.35">
      <c r="B121" s="1">
        <v>104</v>
      </c>
      <c r="C121" s="1">
        <f t="shared" ca="1" si="15"/>
        <v>0.99750642011160295</v>
      </c>
      <c r="D121" s="1">
        <f t="shared" ca="1" si="16"/>
        <v>0.94224693400668746</v>
      </c>
      <c r="H121" s="1">
        <v>104</v>
      </c>
      <c r="O121" s="1">
        <v>104</v>
      </c>
      <c r="AQ121" s="1">
        <v>104</v>
      </c>
      <c r="AR121" s="1">
        <v>3.0041408187246349E-2</v>
      </c>
    </row>
    <row r="122" spans="2:44" x14ac:dyDescent="0.35">
      <c r="B122" s="1">
        <v>105</v>
      </c>
      <c r="C122" s="1">
        <f t="shared" ca="1" si="15"/>
        <v>1.0887574141286798</v>
      </c>
      <c r="D122" s="1">
        <f t="shared" ca="1" si="16"/>
        <v>0.94275266910945799</v>
      </c>
      <c r="H122" s="1">
        <v>105</v>
      </c>
      <c r="O122" s="1">
        <v>105</v>
      </c>
      <c r="AQ122" s="1">
        <v>105</v>
      </c>
      <c r="AR122" s="1">
        <v>2.4852561151594718E-2</v>
      </c>
    </row>
    <row r="123" spans="2:44" x14ac:dyDescent="0.35">
      <c r="B123" s="1">
        <v>106</v>
      </c>
      <c r="C123" s="1">
        <f t="shared" ca="1" si="15"/>
        <v>1.0202068622585536</v>
      </c>
      <c r="D123" s="1">
        <f t="shared" ca="1" si="16"/>
        <v>0.94283431753814018</v>
      </c>
      <c r="H123" s="1">
        <v>106</v>
      </c>
      <c r="O123" s="1">
        <v>106</v>
      </c>
      <c r="AQ123" s="1">
        <v>106</v>
      </c>
      <c r="AR123" s="1">
        <v>1.648027438087209E-2</v>
      </c>
    </row>
    <row r="124" spans="2:44" x14ac:dyDescent="0.35">
      <c r="B124" s="1">
        <v>107</v>
      </c>
      <c r="C124" s="1">
        <f t="shared" ca="1" si="15"/>
        <v>1.0193562264215132</v>
      </c>
      <c r="D124" s="1">
        <f t="shared" ca="1" si="16"/>
        <v>0.94346234649797245</v>
      </c>
      <c r="H124" s="1">
        <v>107</v>
      </c>
      <c r="O124" s="1">
        <v>107</v>
      </c>
      <c r="AQ124" s="1">
        <v>107</v>
      </c>
      <c r="AR124" s="1">
        <v>4.7677115882285648E-3</v>
      </c>
    </row>
    <row r="125" spans="2:44" x14ac:dyDescent="0.35">
      <c r="B125" s="1">
        <v>108</v>
      </c>
      <c r="C125" s="1">
        <f t="shared" ca="1" si="15"/>
        <v>1.0398469375133315</v>
      </c>
      <c r="D125" s="1">
        <f t="shared" ca="1" si="16"/>
        <v>0.94352126075567155</v>
      </c>
      <c r="H125" s="1">
        <v>108</v>
      </c>
      <c r="O125" s="1">
        <v>108</v>
      </c>
      <c r="AQ125" s="1">
        <v>108</v>
      </c>
      <c r="AR125" s="1">
        <v>6.456412398452549E-2</v>
      </c>
    </row>
    <row r="126" spans="2:44" x14ac:dyDescent="0.35">
      <c r="B126" s="1">
        <v>109</v>
      </c>
      <c r="C126" s="1">
        <f t="shared" ca="1" si="15"/>
        <v>0.99588746646879767</v>
      </c>
      <c r="D126" s="1">
        <f t="shared" ca="1" si="16"/>
        <v>0.94394916879955959</v>
      </c>
      <c r="H126" s="1">
        <v>109</v>
      </c>
      <c r="O126" s="1">
        <v>109</v>
      </c>
      <c r="AQ126" s="1">
        <v>109</v>
      </c>
      <c r="AR126" s="1">
        <v>3.0769102235670389E-2</v>
      </c>
    </row>
    <row r="127" spans="2:44" x14ac:dyDescent="0.35">
      <c r="B127" s="1">
        <v>110</v>
      </c>
      <c r="C127" s="1">
        <f t="shared" ca="1" si="15"/>
        <v>0.95173766079057542</v>
      </c>
      <c r="D127" s="1">
        <f t="shared" ca="1" si="16"/>
        <v>0.94433396222357491</v>
      </c>
      <c r="H127" s="1">
        <v>110</v>
      </c>
      <c r="O127" s="1">
        <v>110</v>
      </c>
      <c r="AQ127" s="1">
        <v>110</v>
      </c>
      <c r="AR127" s="1">
        <v>1.7037842686866578E-2</v>
      </c>
    </row>
    <row r="128" spans="2:44" x14ac:dyDescent="0.35">
      <c r="B128" s="1">
        <v>111</v>
      </c>
      <c r="C128" s="1">
        <f t="shared" ca="1" si="15"/>
        <v>1.1009409867723188</v>
      </c>
      <c r="D128" s="1">
        <f t="shared" ca="1" si="16"/>
        <v>0.94456171790171006</v>
      </c>
      <c r="H128" s="1">
        <v>111</v>
      </c>
      <c r="O128" s="1">
        <v>111</v>
      </c>
      <c r="AQ128" s="1">
        <v>111</v>
      </c>
      <c r="AR128" s="1">
        <v>1.2991698092766527E-2</v>
      </c>
    </row>
    <row r="129" spans="2:44" x14ac:dyDescent="0.35">
      <c r="B129" s="1">
        <v>112</v>
      </c>
      <c r="C129" s="1">
        <f t="shared" ca="1" si="15"/>
        <v>1.0978906742288692</v>
      </c>
      <c r="D129" s="1">
        <f t="shared" ca="1" si="16"/>
        <v>0.94497160915104939</v>
      </c>
      <c r="H129" s="1">
        <v>112</v>
      </c>
      <c r="O129" s="1">
        <v>112</v>
      </c>
      <c r="AQ129" s="1">
        <v>112</v>
      </c>
      <c r="AR129" s="1">
        <v>5.3417400032215158E-2</v>
      </c>
    </row>
    <row r="130" spans="2:44" x14ac:dyDescent="0.35">
      <c r="B130" s="1">
        <v>113</v>
      </c>
      <c r="C130" s="1">
        <f t="shared" ca="1" si="15"/>
        <v>0.9829003104139572</v>
      </c>
      <c r="D130" s="1">
        <f t="shared" ca="1" si="16"/>
        <v>0.94536924888204954</v>
      </c>
      <c r="H130" s="1">
        <v>113</v>
      </c>
      <c r="O130" s="1">
        <v>113</v>
      </c>
      <c r="AQ130" s="1">
        <v>113</v>
      </c>
      <c r="AR130" s="1">
        <v>2.7822301780594985E-2</v>
      </c>
    </row>
    <row r="131" spans="2:44" x14ac:dyDescent="0.35">
      <c r="B131" s="1">
        <v>114</v>
      </c>
      <c r="C131" s="1">
        <f t="shared" ca="1" si="15"/>
        <v>0.99844317740251398</v>
      </c>
      <c r="D131" s="1">
        <f t="shared" ca="1" si="16"/>
        <v>0.94537311948189928</v>
      </c>
      <c r="H131" s="1">
        <v>114</v>
      </c>
      <c r="O131" s="1">
        <v>114</v>
      </c>
      <c r="AQ131" s="1">
        <v>114</v>
      </c>
      <c r="AR131" s="1">
        <v>1.9413434900927198E-2</v>
      </c>
    </row>
    <row r="132" spans="2:44" x14ac:dyDescent="0.35">
      <c r="B132" s="1">
        <v>115</v>
      </c>
      <c r="C132" s="1">
        <f t="shared" ca="1" si="15"/>
        <v>1.1425777586978827</v>
      </c>
      <c r="D132" s="1">
        <f t="shared" ca="1" si="16"/>
        <v>0.94583461662863511</v>
      </c>
      <c r="H132" s="1">
        <v>115</v>
      </c>
      <c r="O132" s="1">
        <v>115</v>
      </c>
      <c r="AQ132" s="1">
        <v>115</v>
      </c>
      <c r="AR132" s="1">
        <v>1.060694979124957E-2</v>
      </c>
    </row>
    <row r="133" spans="2:44" x14ac:dyDescent="0.35">
      <c r="B133" s="1">
        <v>116</v>
      </c>
      <c r="C133" s="1">
        <f t="shared" ca="1" si="15"/>
        <v>0.94960526667929546</v>
      </c>
      <c r="D133" s="1">
        <f t="shared" ca="1" si="16"/>
        <v>0.94616481918020401</v>
      </c>
      <c r="H133" s="1">
        <v>116</v>
      </c>
      <c r="O133" s="1">
        <v>116</v>
      </c>
      <c r="AQ133" s="1">
        <v>116</v>
      </c>
      <c r="AR133" s="1">
        <v>2.4092761691390411E-2</v>
      </c>
    </row>
    <row r="134" spans="2:44" x14ac:dyDescent="0.35">
      <c r="B134" s="1">
        <v>117</v>
      </c>
      <c r="C134" s="1">
        <f t="shared" ca="1" si="15"/>
        <v>1.0237229878124248</v>
      </c>
      <c r="D134" s="1">
        <f t="shared" ca="1" si="16"/>
        <v>0.94650640159283872</v>
      </c>
      <c r="H134" s="1">
        <v>117</v>
      </c>
      <c r="O134" s="1">
        <v>117</v>
      </c>
      <c r="AQ134" s="1">
        <v>117</v>
      </c>
      <c r="AR134" s="1">
        <v>4.5462660211795063E-2</v>
      </c>
    </row>
    <row r="135" spans="2:44" x14ac:dyDescent="0.35">
      <c r="B135" s="1">
        <v>118</v>
      </c>
      <c r="C135" s="1">
        <f t="shared" ca="1" si="15"/>
        <v>1.0926951791797266</v>
      </c>
      <c r="D135" s="1">
        <f t="shared" ca="1" si="16"/>
        <v>0.94677218685217679</v>
      </c>
      <c r="H135" s="1">
        <v>118</v>
      </c>
      <c r="O135" s="1">
        <v>118</v>
      </c>
      <c r="AQ135" s="1">
        <v>118</v>
      </c>
      <c r="AR135" s="1">
        <v>1.26151534495692E-2</v>
      </c>
    </row>
    <row r="136" spans="2:44" x14ac:dyDescent="0.35">
      <c r="B136" s="1">
        <v>119</v>
      </c>
      <c r="C136" s="1">
        <f t="shared" ca="1" si="15"/>
        <v>0.97802715722354638</v>
      </c>
      <c r="D136" s="1">
        <f t="shared" ca="1" si="16"/>
        <v>0.94690869022429713</v>
      </c>
      <c r="H136" s="1">
        <v>119</v>
      </c>
      <c r="O136" s="1">
        <v>119</v>
      </c>
      <c r="AQ136" s="1">
        <v>119</v>
      </c>
      <c r="AR136" s="1">
        <v>1.3854054282621646E-2</v>
      </c>
    </row>
    <row r="137" spans="2:44" x14ac:dyDescent="0.35">
      <c r="B137" s="1">
        <v>120</v>
      </c>
      <c r="C137" s="1">
        <f t="shared" ca="1" si="15"/>
        <v>0.99791852174825479</v>
      </c>
      <c r="D137" s="1">
        <f t="shared" ca="1" si="16"/>
        <v>0.94714287355800642</v>
      </c>
      <c r="H137" s="1">
        <v>120</v>
      </c>
      <c r="O137" s="1">
        <v>120</v>
      </c>
      <c r="AQ137" s="1">
        <v>120</v>
      </c>
      <c r="AR137" s="1">
        <v>4.4578527157123266E-2</v>
      </c>
    </row>
    <row r="138" spans="2:44" x14ac:dyDescent="0.35">
      <c r="B138" s="1">
        <v>121</v>
      </c>
      <c r="C138" s="1">
        <f t="shared" ca="1" si="15"/>
        <v>1.0331906981701293</v>
      </c>
      <c r="D138" s="1">
        <f t="shared" ca="1" si="16"/>
        <v>0.94716488005685051</v>
      </c>
      <c r="H138" s="1">
        <v>121</v>
      </c>
      <c r="O138" s="1">
        <v>121</v>
      </c>
      <c r="AQ138" s="1">
        <v>121</v>
      </c>
      <c r="AR138" s="1">
        <v>2.1730054027258746E-2</v>
      </c>
    </row>
    <row r="139" spans="2:44" x14ac:dyDescent="0.35">
      <c r="B139" s="1">
        <v>122</v>
      </c>
      <c r="C139" s="1">
        <f t="shared" ca="1" si="15"/>
        <v>1.0275498865518011</v>
      </c>
      <c r="D139" s="1">
        <f t="shared" ca="1" si="16"/>
        <v>0.94741834882154696</v>
      </c>
      <c r="H139" s="1">
        <v>122</v>
      </c>
      <c r="O139" s="1">
        <v>122</v>
      </c>
      <c r="AQ139" s="1">
        <v>122</v>
      </c>
      <c r="AR139" s="1">
        <v>6.3234537244751796E-2</v>
      </c>
    </row>
    <row r="140" spans="2:44" x14ac:dyDescent="0.35">
      <c r="B140" s="1">
        <v>123</v>
      </c>
      <c r="C140" s="1">
        <f t="shared" ca="1" si="15"/>
        <v>0.89505755078573512</v>
      </c>
      <c r="D140" s="1">
        <f t="shared" ca="1" si="16"/>
        <v>0.94779208020870676</v>
      </c>
      <c r="H140" s="1">
        <v>123</v>
      </c>
      <c r="O140" s="1">
        <v>123</v>
      </c>
      <c r="AQ140" s="1">
        <v>123</v>
      </c>
      <c r="AR140" s="1">
        <v>9.7570956829052015E-3</v>
      </c>
    </row>
    <row r="141" spans="2:44" x14ac:dyDescent="0.35">
      <c r="B141" s="1">
        <v>124</v>
      </c>
      <c r="C141" s="1">
        <f t="shared" ca="1" si="15"/>
        <v>0.95486254788598079</v>
      </c>
      <c r="D141" s="1">
        <f t="shared" ca="1" si="16"/>
        <v>0.94819256520961293</v>
      </c>
      <c r="H141" s="1">
        <v>124</v>
      </c>
      <c r="O141" s="1">
        <v>124</v>
      </c>
      <c r="AQ141" s="1">
        <v>124</v>
      </c>
      <c r="AR141" s="1">
        <v>6.9510147641978617E-2</v>
      </c>
    </row>
    <row r="142" spans="2:44" x14ac:dyDescent="0.35">
      <c r="B142" s="1">
        <v>125</v>
      </c>
      <c r="C142" s="1">
        <f t="shared" ca="1" si="15"/>
        <v>1.0078609606687643</v>
      </c>
      <c r="D142" s="1">
        <f t="shared" ca="1" si="16"/>
        <v>0.94833910162594637</v>
      </c>
      <c r="H142" s="1">
        <v>125</v>
      </c>
      <c r="O142" s="1">
        <v>125</v>
      </c>
      <c r="AQ142" s="1">
        <v>125</v>
      </c>
      <c r="AR142" s="1">
        <v>6.7623172186626654E-2</v>
      </c>
    </row>
    <row r="143" spans="2:44" x14ac:dyDescent="0.35">
      <c r="B143" s="1">
        <v>126</v>
      </c>
      <c r="C143" s="1">
        <f t="shared" ca="1" si="15"/>
        <v>0.98879955211633352</v>
      </c>
      <c r="D143" s="1">
        <f t="shared" ca="1" si="16"/>
        <v>0.94858643487228045</v>
      </c>
      <c r="H143" s="1">
        <v>126</v>
      </c>
      <c r="O143" s="1">
        <v>126</v>
      </c>
      <c r="AQ143" s="1">
        <v>126</v>
      </c>
      <c r="AR143" s="1">
        <v>2.4098802502251992E-3</v>
      </c>
    </row>
    <row r="144" spans="2:44" x14ac:dyDescent="0.35">
      <c r="B144" s="1">
        <v>127</v>
      </c>
      <c r="C144" s="1">
        <f t="shared" ca="1" si="15"/>
        <v>1.0263233461168342</v>
      </c>
      <c r="D144" s="1">
        <f t="shared" ca="1" si="16"/>
        <v>0.94859986423574061</v>
      </c>
      <c r="H144" s="1">
        <v>127</v>
      </c>
      <c r="O144" s="1">
        <v>127</v>
      </c>
      <c r="AQ144" s="1">
        <v>127</v>
      </c>
      <c r="AR144" s="1">
        <v>1.7119851620878267E-2</v>
      </c>
    </row>
    <row r="145" spans="2:44" x14ac:dyDescent="0.35">
      <c r="B145" s="1">
        <v>128</v>
      </c>
      <c r="C145" s="1">
        <f t="shared" ca="1" si="15"/>
        <v>0.96982767402498937</v>
      </c>
      <c r="D145" s="1">
        <f t="shared" ca="1" si="16"/>
        <v>0.94913014986167166</v>
      </c>
      <c r="H145" s="1">
        <v>128</v>
      </c>
      <c r="O145" s="1">
        <v>128</v>
      </c>
      <c r="AQ145" s="1">
        <v>128</v>
      </c>
      <c r="AR145" s="1">
        <v>1.1741934767079807E-2</v>
      </c>
    </row>
    <row r="146" spans="2:44" x14ac:dyDescent="0.35">
      <c r="B146" s="1">
        <v>129</v>
      </c>
      <c r="C146" s="1">
        <f t="shared" ref="C146:C209" ca="1" si="17">EXP((mu-0.5*sigma^2)*dt*days+sigma*SQRT(dt*days)*_xlfn.NORM.S.INV(RAND()))</f>
        <v>0.99193867083743326</v>
      </c>
      <c r="D146" s="1">
        <f t="shared" ca="1" si="16"/>
        <v>0.94932886447978448</v>
      </c>
      <c r="H146" s="1">
        <v>129</v>
      </c>
      <c r="O146" s="1">
        <v>129</v>
      </c>
      <c r="AQ146" s="1">
        <v>129</v>
      </c>
      <c r="AR146" s="1">
        <v>1.0037718261574161E-2</v>
      </c>
    </row>
    <row r="147" spans="2:44" x14ac:dyDescent="0.35">
      <c r="B147" s="1">
        <v>130</v>
      </c>
      <c r="C147" s="1">
        <f t="shared" ca="1" si="17"/>
        <v>0.99789807633514416</v>
      </c>
      <c r="D147" s="1">
        <f t="shared" ref="D147:D210" ca="1" si="18">SMALL($C$18:$C$1017,B147)</f>
        <v>0.94986957536080474</v>
      </c>
      <c r="H147" s="1">
        <v>130</v>
      </c>
      <c r="O147" s="1">
        <v>130</v>
      </c>
      <c r="AQ147" s="1">
        <v>130</v>
      </c>
      <c r="AR147" s="1">
        <v>1.336018708670958E-2</v>
      </c>
    </row>
    <row r="148" spans="2:44" x14ac:dyDescent="0.35">
      <c r="B148" s="1">
        <v>131</v>
      </c>
      <c r="C148" s="1">
        <f t="shared" ca="1" si="17"/>
        <v>0.98985126251218247</v>
      </c>
      <c r="D148" s="1">
        <f t="shared" ca="1" si="18"/>
        <v>0.95005610311304467</v>
      </c>
      <c r="H148" s="1">
        <v>131</v>
      </c>
      <c r="O148" s="1">
        <v>131</v>
      </c>
      <c r="AQ148" s="1">
        <v>131</v>
      </c>
      <c r="AR148" s="1">
        <v>2.1151177470429845E-2</v>
      </c>
    </row>
    <row r="149" spans="2:44" x14ac:dyDescent="0.35">
      <c r="B149" s="1">
        <v>132</v>
      </c>
      <c r="C149" s="1">
        <f t="shared" ca="1" si="17"/>
        <v>1.0556168427479276</v>
      </c>
      <c r="D149" s="1">
        <f t="shared" ca="1" si="18"/>
        <v>0.95018068723992932</v>
      </c>
      <c r="H149" s="1">
        <v>132</v>
      </c>
      <c r="O149" s="1">
        <v>132</v>
      </c>
      <c r="AQ149" s="1">
        <v>132</v>
      </c>
      <c r="AR149" s="1">
        <v>1.1666579091686719E-2</v>
      </c>
    </row>
    <row r="150" spans="2:44" x14ac:dyDescent="0.35">
      <c r="B150" s="1">
        <v>133</v>
      </c>
      <c r="C150" s="1">
        <f t="shared" ca="1" si="17"/>
        <v>1.1246266318313274</v>
      </c>
      <c r="D150" s="1">
        <f t="shared" ca="1" si="18"/>
        <v>0.95054449393904028</v>
      </c>
      <c r="H150" s="1">
        <v>133</v>
      </c>
      <c r="O150" s="1">
        <v>133</v>
      </c>
      <c r="AQ150" s="1">
        <v>133</v>
      </c>
      <c r="AR150" s="1">
        <v>9.2435433707241055E-2</v>
      </c>
    </row>
    <row r="151" spans="2:44" x14ac:dyDescent="0.35">
      <c r="B151" s="1">
        <v>134</v>
      </c>
      <c r="C151" s="1">
        <f t="shared" ca="1" si="17"/>
        <v>1.0359169038126665</v>
      </c>
      <c r="D151" s="1">
        <f t="shared" ca="1" si="18"/>
        <v>0.95062784652751142</v>
      </c>
      <c r="H151" s="1">
        <v>134</v>
      </c>
      <c r="O151" s="1">
        <v>134</v>
      </c>
      <c r="AQ151" s="1">
        <v>134</v>
      </c>
      <c r="AR151" s="1">
        <v>1.8006741295907149E-2</v>
      </c>
    </row>
    <row r="152" spans="2:44" x14ac:dyDescent="0.35">
      <c r="B152" s="1">
        <v>135</v>
      </c>
      <c r="C152" s="1">
        <f t="shared" ca="1" si="17"/>
        <v>1.0353497481505229</v>
      </c>
      <c r="D152" s="1">
        <f t="shared" ca="1" si="18"/>
        <v>0.95082907286979523</v>
      </c>
      <c r="H152" s="1">
        <v>135</v>
      </c>
      <c r="O152" s="1">
        <v>135</v>
      </c>
      <c r="AQ152" s="1">
        <v>135</v>
      </c>
      <c r="AR152" s="1">
        <v>1.4338783503875853E-2</v>
      </c>
    </row>
    <row r="153" spans="2:44" x14ac:dyDescent="0.35">
      <c r="B153" s="1">
        <v>136</v>
      </c>
      <c r="C153" s="1">
        <f t="shared" ca="1" si="17"/>
        <v>1.040278118073507</v>
      </c>
      <c r="D153" s="1">
        <f t="shared" ca="1" si="18"/>
        <v>0.95085987562624008</v>
      </c>
      <c r="H153" s="1">
        <v>136</v>
      </c>
      <c r="O153" s="1">
        <v>136</v>
      </c>
      <c r="AQ153" s="1">
        <v>136</v>
      </c>
      <c r="AR153" s="1">
        <v>9.2946941531920017E-3</v>
      </c>
    </row>
    <row r="154" spans="2:44" x14ac:dyDescent="0.35">
      <c r="B154" s="1">
        <v>137</v>
      </c>
      <c r="C154" s="1">
        <f t="shared" ca="1" si="17"/>
        <v>1.0148317369988569</v>
      </c>
      <c r="D154" s="1">
        <f t="shared" ca="1" si="18"/>
        <v>0.95124293535283788</v>
      </c>
      <c r="H154" s="1">
        <v>137</v>
      </c>
      <c r="O154" s="1">
        <v>137</v>
      </c>
      <c r="AQ154" s="1">
        <v>137</v>
      </c>
      <c r="AR154" s="1">
        <v>4.6394274739581513E-2</v>
      </c>
    </row>
    <row r="155" spans="2:44" x14ac:dyDescent="0.35">
      <c r="B155" s="1">
        <v>138</v>
      </c>
      <c r="C155" s="1">
        <f t="shared" ca="1" si="17"/>
        <v>0.9381978101805416</v>
      </c>
      <c r="D155" s="1">
        <f t="shared" ca="1" si="18"/>
        <v>0.95138881796960451</v>
      </c>
      <c r="H155" s="1">
        <v>138</v>
      </c>
      <c r="O155" s="1">
        <v>138</v>
      </c>
      <c r="AQ155" s="1">
        <v>138</v>
      </c>
      <c r="AR155" s="1">
        <v>6.3261715691556031E-3</v>
      </c>
    </row>
    <row r="156" spans="2:44" x14ac:dyDescent="0.35">
      <c r="B156" s="1">
        <v>139</v>
      </c>
      <c r="C156" s="1">
        <f t="shared" ca="1" si="17"/>
        <v>1.006789645159049</v>
      </c>
      <c r="D156" s="1">
        <f t="shared" ca="1" si="18"/>
        <v>0.95162845772970694</v>
      </c>
      <c r="H156" s="1">
        <v>139</v>
      </c>
      <c r="O156" s="1">
        <v>139</v>
      </c>
      <c r="AQ156" s="1">
        <v>139</v>
      </c>
      <c r="AR156" s="1">
        <v>2.0601218916172517E-2</v>
      </c>
    </row>
    <row r="157" spans="2:44" x14ac:dyDescent="0.35">
      <c r="B157" s="1">
        <v>140</v>
      </c>
      <c r="C157" s="1">
        <f t="shared" ca="1" si="17"/>
        <v>1.043250430582116</v>
      </c>
      <c r="D157" s="1">
        <f t="shared" ca="1" si="18"/>
        <v>0.95167540364536285</v>
      </c>
      <c r="H157" s="1">
        <v>140</v>
      </c>
      <c r="O157" s="1">
        <v>140</v>
      </c>
      <c r="AQ157" s="1">
        <v>140</v>
      </c>
      <c r="AR157" s="1">
        <v>6.9985840582764261E-2</v>
      </c>
    </row>
    <row r="158" spans="2:44" x14ac:dyDescent="0.35">
      <c r="B158" s="1">
        <v>141</v>
      </c>
      <c r="C158" s="1">
        <f t="shared" ca="1" si="17"/>
        <v>0.95906811276837023</v>
      </c>
      <c r="D158" s="1">
        <f t="shared" ca="1" si="18"/>
        <v>0.95198778591418221</v>
      </c>
      <c r="H158" s="1">
        <v>141</v>
      </c>
      <c r="O158" s="1">
        <v>141</v>
      </c>
      <c r="AQ158" s="1">
        <v>141</v>
      </c>
      <c r="AR158" s="1">
        <v>9.33816839317376E-3</v>
      </c>
    </row>
    <row r="159" spans="2:44" x14ac:dyDescent="0.35">
      <c r="B159" s="1">
        <v>142</v>
      </c>
      <c r="C159" s="1">
        <f t="shared" ca="1" si="17"/>
        <v>0.97519172324300107</v>
      </c>
      <c r="D159" s="1">
        <f t="shared" ca="1" si="18"/>
        <v>0.95202866403574971</v>
      </c>
      <c r="H159" s="1">
        <v>142</v>
      </c>
      <c r="O159" s="1">
        <v>142</v>
      </c>
      <c r="AQ159" s="1">
        <v>142</v>
      </c>
      <c r="AR159" s="1">
        <v>2.5067026135940584E-2</v>
      </c>
    </row>
    <row r="160" spans="2:44" x14ac:dyDescent="0.35">
      <c r="B160" s="1">
        <v>143</v>
      </c>
      <c r="C160" s="1">
        <f t="shared" ca="1" si="17"/>
        <v>1.0626097390988709</v>
      </c>
      <c r="D160" s="1">
        <f t="shared" ca="1" si="18"/>
        <v>0.95205539414989504</v>
      </c>
      <c r="H160" s="1">
        <v>143</v>
      </c>
      <c r="O160" s="1">
        <v>143</v>
      </c>
      <c r="AQ160" s="1">
        <v>143</v>
      </c>
      <c r="AR160" s="1">
        <v>9.4250654420916548E-3</v>
      </c>
    </row>
    <row r="161" spans="2:44" x14ac:dyDescent="0.35">
      <c r="B161" s="1">
        <v>144</v>
      </c>
      <c r="C161" s="1">
        <f t="shared" ca="1" si="17"/>
        <v>1.0262864401578899</v>
      </c>
      <c r="D161" s="1">
        <f t="shared" ca="1" si="18"/>
        <v>0.95206934418457279</v>
      </c>
      <c r="H161" s="1">
        <v>144</v>
      </c>
      <c r="O161" s="1">
        <v>144</v>
      </c>
      <c r="AQ161" s="1">
        <v>144</v>
      </c>
      <c r="AR161" s="1">
        <v>2.2473216045609673E-2</v>
      </c>
    </row>
    <row r="162" spans="2:44" x14ac:dyDescent="0.35">
      <c r="B162" s="1">
        <v>145</v>
      </c>
      <c r="C162" s="1">
        <f t="shared" ca="1" si="17"/>
        <v>0.92849550005524983</v>
      </c>
      <c r="D162" s="1">
        <f t="shared" ca="1" si="18"/>
        <v>0.95210331063488551</v>
      </c>
      <c r="H162" s="1">
        <v>145</v>
      </c>
      <c r="O162" s="1">
        <v>145</v>
      </c>
      <c r="AQ162" s="1">
        <v>145</v>
      </c>
      <c r="AR162" s="1">
        <v>1.1910061520149458E-2</v>
      </c>
    </row>
    <row r="163" spans="2:44" x14ac:dyDescent="0.35">
      <c r="B163" s="1">
        <v>146</v>
      </c>
      <c r="C163" s="1">
        <f t="shared" ca="1" si="17"/>
        <v>1.0322663932808795</v>
      </c>
      <c r="D163" s="1">
        <f t="shared" ca="1" si="18"/>
        <v>0.95263165820161022</v>
      </c>
      <c r="H163" s="1">
        <v>146</v>
      </c>
      <c r="O163" s="1">
        <v>146</v>
      </c>
      <c r="AQ163" s="1">
        <v>146</v>
      </c>
      <c r="AR163" s="1">
        <v>1.0012116574289022E-2</v>
      </c>
    </row>
    <row r="164" spans="2:44" x14ac:dyDescent="0.35">
      <c r="B164" s="1">
        <v>147</v>
      </c>
      <c r="C164" s="1">
        <f t="shared" ca="1" si="17"/>
        <v>1.0347174900382554</v>
      </c>
      <c r="D164" s="1">
        <f t="shared" ca="1" si="18"/>
        <v>0.95267604254066784</v>
      </c>
      <c r="H164" s="1">
        <v>147</v>
      </c>
      <c r="O164" s="1">
        <v>147</v>
      </c>
      <c r="AQ164" s="1">
        <v>147</v>
      </c>
      <c r="AR164" s="1">
        <v>4.6927234711309825E-3</v>
      </c>
    </row>
    <row r="165" spans="2:44" x14ac:dyDescent="0.35">
      <c r="B165" s="1">
        <v>148</v>
      </c>
      <c r="C165" s="1">
        <f t="shared" ca="1" si="17"/>
        <v>1.0855689530755415</v>
      </c>
      <c r="D165" s="1">
        <f t="shared" ca="1" si="18"/>
        <v>0.9527919088413267</v>
      </c>
      <c r="H165" s="1">
        <v>148</v>
      </c>
      <c r="O165" s="1">
        <v>148</v>
      </c>
      <c r="AQ165" s="1">
        <v>148</v>
      </c>
      <c r="AR165" s="1">
        <v>4.0276383081939635E-3</v>
      </c>
    </row>
    <row r="166" spans="2:44" x14ac:dyDescent="0.35">
      <c r="B166" s="1">
        <v>149</v>
      </c>
      <c r="C166" s="1">
        <f t="shared" ca="1" si="17"/>
        <v>1.1050000211821303</v>
      </c>
      <c r="D166" s="1">
        <f t="shared" ca="1" si="18"/>
        <v>0.9529640779546773</v>
      </c>
      <c r="H166" s="1">
        <v>149</v>
      </c>
      <c r="O166" s="1">
        <v>149</v>
      </c>
      <c r="AQ166" s="1">
        <v>149</v>
      </c>
      <c r="AR166" s="1">
        <v>2.7296572406774397E-2</v>
      </c>
    </row>
    <row r="167" spans="2:44" x14ac:dyDescent="0.35">
      <c r="B167" s="1">
        <v>150</v>
      </c>
      <c r="C167" s="1">
        <f t="shared" ca="1" si="17"/>
        <v>1.0318780754297248</v>
      </c>
      <c r="D167" s="1">
        <f t="shared" ca="1" si="18"/>
        <v>0.95303203282553794</v>
      </c>
      <c r="H167" s="1">
        <v>150</v>
      </c>
      <c r="O167" s="1">
        <v>150</v>
      </c>
      <c r="AQ167" s="1">
        <v>150</v>
      </c>
      <c r="AR167" s="1">
        <v>2.2351520912482696E-3</v>
      </c>
    </row>
    <row r="168" spans="2:44" x14ac:dyDescent="0.35">
      <c r="B168" s="1">
        <v>151</v>
      </c>
      <c r="C168" s="1">
        <f t="shared" ca="1" si="17"/>
        <v>0.98703115338216729</v>
      </c>
      <c r="D168" s="1">
        <f t="shared" ca="1" si="18"/>
        <v>0.95306620030191413</v>
      </c>
      <c r="H168" s="1">
        <v>151</v>
      </c>
      <c r="O168" s="1">
        <v>151</v>
      </c>
      <c r="AQ168" s="1">
        <v>151</v>
      </c>
      <c r="AR168" s="1">
        <v>5.7490038566358488E-2</v>
      </c>
    </row>
    <row r="169" spans="2:44" x14ac:dyDescent="0.35">
      <c r="B169" s="1">
        <v>152</v>
      </c>
      <c r="C169" s="1">
        <f t="shared" ca="1" si="17"/>
        <v>0.97860591305786582</v>
      </c>
      <c r="D169" s="1">
        <f t="shared" ca="1" si="18"/>
        <v>0.95313269710122572</v>
      </c>
      <c r="H169" s="1">
        <v>152</v>
      </c>
      <c r="O169" s="1">
        <v>152</v>
      </c>
      <c r="AQ169" s="1">
        <v>152</v>
      </c>
      <c r="AR169" s="1">
        <v>1.115814141547262E-2</v>
      </c>
    </row>
    <row r="170" spans="2:44" x14ac:dyDescent="0.35">
      <c r="B170" s="1">
        <v>153</v>
      </c>
      <c r="C170" s="1">
        <f t="shared" ca="1" si="17"/>
        <v>0.98875616148843626</v>
      </c>
      <c r="D170" s="1">
        <f t="shared" ca="1" si="18"/>
        <v>0.95393939461059452</v>
      </c>
      <c r="H170" s="1">
        <v>153</v>
      </c>
      <c r="O170" s="1">
        <v>153</v>
      </c>
      <c r="AQ170" s="1">
        <v>153</v>
      </c>
      <c r="AR170" s="1">
        <v>5.9623400759554737E-3</v>
      </c>
    </row>
    <row r="171" spans="2:44" x14ac:dyDescent="0.35">
      <c r="B171" s="1">
        <v>154</v>
      </c>
      <c r="C171" s="1">
        <f t="shared" ca="1" si="17"/>
        <v>1.0527721411764259</v>
      </c>
      <c r="D171" s="1">
        <f t="shared" ca="1" si="18"/>
        <v>0.95415836384434127</v>
      </c>
      <c r="H171" s="1">
        <v>154</v>
      </c>
      <c r="O171" s="1">
        <v>154</v>
      </c>
      <c r="AQ171" s="1">
        <v>154</v>
      </c>
      <c r="AR171" s="1">
        <v>1.6560902312490952E-2</v>
      </c>
    </row>
    <row r="172" spans="2:44" x14ac:dyDescent="0.35">
      <c r="B172" s="1">
        <v>155</v>
      </c>
      <c r="C172" s="1">
        <f t="shared" ca="1" si="17"/>
        <v>0.94197761083689446</v>
      </c>
      <c r="D172" s="1">
        <f t="shared" ca="1" si="18"/>
        <v>0.95420945879663865</v>
      </c>
      <c r="H172" s="1">
        <v>155</v>
      </c>
      <c r="O172" s="1">
        <v>155</v>
      </c>
      <c r="AQ172" s="1">
        <v>155</v>
      </c>
      <c r="AR172" s="1">
        <v>1.9394003694728993E-2</v>
      </c>
    </row>
    <row r="173" spans="2:44" x14ac:dyDescent="0.35">
      <c r="B173" s="1">
        <v>156</v>
      </c>
      <c r="C173" s="1">
        <f t="shared" ca="1" si="17"/>
        <v>1.0265448109405972</v>
      </c>
      <c r="D173" s="1">
        <f t="shared" ca="1" si="18"/>
        <v>0.9548116176455812</v>
      </c>
      <c r="H173" s="1">
        <v>156</v>
      </c>
      <c r="O173" s="1">
        <v>156</v>
      </c>
      <c r="AQ173" s="1">
        <v>156</v>
      </c>
      <c r="AR173" s="1">
        <v>8.9722841589851849E-3</v>
      </c>
    </row>
    <row r="174" spans="2:44" x14ac:dyDescent="0.35">
      <c r="B174" s="1">
        <v>157</v>
      </c>
      <c r="C174" s="1">
        <f t="shared" ca="1" si="17"/>
        <v>1.0598579607645604</v>
      </c>
      <c r="D174" s="1">
        <f t="shared" ca="1" si="18"/>
        <v>0.95498875510461401</v>
      </c>
      <c r="H174" s="1">
        <v>157</v>
      </c>
      <c r="O174" s="1">
        <v>157</v>
      </c>
      <c r="AQ174" s="1">
        <v>157</v>
      </c>
      <c r="AR174" s="1">
        <v>2.7115049910748302E-2</v>
      </c>
    </row>
    <row r="175" spans="2:44" x14ac:dyDescent="0.35">
      <c r="B175" s="1">
        <v>158</v>
      </c>
      <c r="C175" s="1">
        <f t="shared" ca="1" si="17"/>
        <v>1.0839859198743247</v>
      </c>
      <c r="D175" s="1">
        <f t="shared" ca="1" si="18"/>
        <v>0.95503807012841535</v>
      </c>
      <c r="H175" s="1">
        <v>158</v>
      </c>
      <c r="O175" s="1">
        <v>158</v>
      </c>
      <c r="AQ175" s="1">
        <v>158</v>
      </c>
      <c r="AR175" s="1">
        <v>7.7628703655232339E-3</v>
      </c>
    </row>
    <row r="176" spans="2:44" x14ac:dyDescent="0.35">
      <c r="B176" s="1">
        <v>159</v>
      </c>
      <c r="C176" s="1">
        <f t="shared" ca="1" si="17"/>
        <v>0.969519964919345</v>
      </c>
      <c r="D176" s="1">
        <f t="shared" ca="1" si="18"/>
        <v>0.95520318555653017</v>
      </c>
      <c r="H176" s="1">
        <v>159</v>
      </c>
      <c r="O176" s="1">
        <v>159</v>
      </c>
      <c r="AQ176" s="1">
        <v>159</v>
      </c>
      <c r="AR176" s="1">
        <v>3.9386266755662612E-2</v>
      </c>
    </row>
    <row r="177" spans="2:44" x14ac:dyDescent="0.35">
      <c r="B177" s="1">
        <v>160</v>
      </c>
      <c r="C177" s="1">
        <f t="shared" ca="1" si="17"/>
        <v>0.9531665150280515</v>
      </c>
      <c r="D177" s="1">
        <f t="shared" ca="1" si="18"/>
        <v>0.95527252408822494</v>
      </c>
      <c r="H177" s="1">
        <v>160</v>
      </c>
      <c r="O177" s="1">
        <v>160</v>
      </c>
      <c r="AQ177" s="1">
        <v>160</v>
      </c>
      <c r="AR177" s="1">
        <v>4.0479851812307316E-2</v>
      </c>
    </row>
    <row r="178" spans="2:44" x14ac:dyDescent="0.35">
      <c r="B178" s="1">
        <v>161</v>
      </c>
      <c r="C178" s="1">
        <f t="shared" ca="1" si="17"/>
        <v>1.0536034811219772</v>
      </c>
      <c r="D178" s="1">
        <f t="shared" ca="1" si="18"/>
        <v>0.9555607951182914</v>
      </c>
      <c r="H178" s="1">
        <v>161</v>
      </c>
      <c r="O178" s="1">
        <v>161</v>
      </c>
      <c r="AQ178" s="1">
        <v>161</v>
      </c>
      <c r="AR178" s="1">
        <v>5.7222182062592192E-2</v>
      </c>
    </row>
    <row r="179" spans="2:44" x14ac:dyDescent="0.35">
      <c r="B179" s="1">
        <v>162</v>
      </c>
      <c r="C179" s="1">
        <f t="shared" ca="1" si="17"/>
        <v>0.97490527476947675</v>
      </c>
      <c r="D179" s="1">
        <f t="shared" ca="1" si="18"/>
        <v>0.9556064782380248</v>
      </c>
      <c r="H179" s="1">
        <v>162</v>
      </c>
      <c r="O179" s="1">
        <v>162</v>
      </c>
      <c r="AQ179" s="1">
        <v>162</v>
      </c>
      <c r="AR179" s="1">
        <v>9.0480326589516737E-3</v>
      </c>
    </row>
    <row r="180" spans="2:44" x14ac:dyDescent="0.35">
      <c r="B180" s="1">
        <v>163</v>
      </c>
      <c r="C180" s="1">
        <f t="shared" ca="1" si="17"/>
        <v>1.052381142392389</v>
      </c>
      <c r="D180" s="1">
        <f t="shared" ca="1" si="18"/>
        <v>0.95609849395174695</v>
      </c>
      <c r="H180" s="1">
        <v>163</v>
      </c>
      <c r="O180" s="1">
        <v>163</v>
      </c>
      <c r="AQ180" s="1">
        <v>163</v>
      </c>
      <c r="AR180" s="1">
        <v>3.1647969866924967E-2</v>
      </c>
    </row>
    <row r="181" spans="2:44" x14ac:dyDescent="0.35">
      <c r="B181" s="1">
        <v>164</v>
      </c>
      <c r="C181" s="1">
        <f t="shared" ca="1" si="17"/>
        <v>0.98591921847529462</v>
      </c>
      <c r="D181" s="1">
        <f t="shared" ca="1" si="18"/>
        <v>0.95618174472521289</v>
      </c>
      <c r="H181" s="1">
        <v>164</v>
      </c>
      <c r="O181" s="1">
        <v>164</v>
      </c>
      <c r="AQ181" s="1">
        <v>164</v>
      </c>
      <c r="AR181" s="1">
        <v>2.95651071125301E-2</v>
      </c>
    </row>
    <row r="182" spans="2:44" x14ac:dyDescent="0.35">
      <c r="B182" s="1">
        <v>165</v>
      </c>
      <c r="C182" s="1">
        <f t="shared" ca="1" si="17"/>
        <v>0.93883921571703544</v>
      </c>
      <c r="D182" s="1">
        <f t="shared" ca="1" si="18"/>
        <v>0.95620560606065019</v>
      </c>
      <c r="H182" s="1">
        <v>165</v>
      </c>
      <c r="O182" s="1">
        <v>165</v>
      </c>
      <c r="AQ182" s="1">
        <v>165</v>
      </c>
      <c r="AR182" s="1">
        <v>2.192750265639469E-2</v>
      </c>
    </row>
    <row r="183" spans="2:44" x14ac:dyDescent="0.35">
      <c r="B183" s="1">
        <v>166</v>
      </c>
      <c r="C183" s="1">
        <f t="shared" ca="1" si="17"/>
        <v>1.0278769854860521</v>
      </c>
      <c r="D183" s="1">
        <f t="shared" ca="1" si="18"/>
        <v>0.95647985594234031</v>
      </c>
      <c r="H183" s="1">
        <v>166</v>
      </c>
      <c r="O183" s="1">
        <v>166</v>
      </c>
      <c r="AQ183" s="1">
        <v>166</v>
      </c>
      <c r="AR183" s="1">
        <v>8.1788638018595265E-3</v>
      </c>
    </row>
    <row r="184" spans="2:44" x14ac:dyDescent="0.35">
      <c r="B184" s="1">
        <v>167</v>
      </c>
      <c r="C184" s="1">
        <f t="shared" ca="1" si="17"/>
        <v>0.9462906508450043</v>
      </c>
      <c r="D184" s="1">
        <f t="shared" ca="1" si="18"/>
        <v>0.95685835404064323</v>
      </c>
      <c r="H184" s="1">
        <v>167</v>
      </c>
      <c r="O184" s="1">
        <v>167</v>
      </c>
      <c r="AQ184" s="1">
        <v>167</v>
      </c>
      <c r="AR184" s="1">
        <v>2.1389923386205417E-2</v>
      </c>
    </row>
    <row r="185" spans="2:44" x14ac:dyDescent="0.35">
      <c r="B185" s="1">
        <v>168</v>
      </c>
      <c r="C185" s="1">
        <f t="shared" ca="1" si="17"/>
        <v>1.0202866074570034</v>
      </c>
      <c r="D185" s="1">
        <f t="shared" ca="1" si="18"/>
        <v>0.95692339227106449</v>
      </c>
      <c r="H185" s="1">
        <v>168</v>
      </c>
      <c r="O185" s="1">
        <v>168</v>
      </c>
      <c r="AQ185" s="1">
        <v>168</v>
      </c>
      <c r="AR185" s="1">
        <v>2.1152577081539253E-2</v>
      </c>
    </row>
    <row r="186" spans="2:44" x14ac:dyDescent="0.35">
      <c r="B186" s="1">
        <v>169</v>
      </c>
      <c r="C186" s="1">
        <f t="shared" ca="1" si="17"/>
        <v>0.99816583629409406</v>
      </c>
      <c r="D186" s="1">
        <f t="shared" ca="1" si="18"/>
        <v>0.95736920207742782</v>
      </c>
      <c r="H186" s="1">
        <v>169</v>
      </c>
      <c r="O186" s="1">
        <v>169</v>
      </c>
      <c r="AQ186" s="1">
        <v>169</v>
      </c>
      <c r="AR186" s="1">
        <v>3.029878644494122E-2</v>
      </c>
    </row>
    <row r="187" spans="2:44" x14ac:dyDescent="0.35">
      <c r="B187" s="1">
        <v>170</v>
      </c>
      <c r="C187" s="1">
        <f t="shared" ca="1" si="17"/>
        <v>0.91963702579549067</v>
      </c>
      <c r="D187" s="1">
        <f t="shared" ca="1" si="18"/>
        <v>0.95744089108407437</v>
      </c>
      <c r="H187" s="1">
        <v>170</v>
      </c>
      <c r="O187" s="1">
        <v>170</v>
      </c>
      <c r="AQ187" s="1">
        <v>170</v>
      </c>
      <c r="AR187" s="1">
        <v>4.4202214800968483E-2</v>
      </c>
    </row>
    <row r="188" spans="2:44" x14ac:dyDescent="0.35">
      <c r="B188" s="1">
        <v>171</v>
      </c>
      <c r="C188" s="1">
        <f t="shared" ca="1" si="17"/>
        <v>1.0550550243340884</v>
      </c>
      <c r="D188" s="1">
        <f t="shared" ca="1" si="18"/>
        <v>0.95746704240280123</v>
      </c>
      <c r="H188" s="1">
        <v>171</v>
      </c>
      <c r="O188" s="1">
        <v>171</v>
      </c>
      <c r="AQ188" s="1">
        <v>171</v>
      </c>
      <c r="AR188" s="1">
        <v>1.135744185630439E-2</v>
      </c>
    </row>
    <row r="189" spans="2:44" x14ac:dyDescent="0.35">
      <c r="B189" s="1">
        <v>172</v>
      </c>
      <c r="C189" s="1">
        <f t="shared" ca="1" si="17"/>
        <v>1.0075759625572722</v>
      </c>
      <c r="D189" s="1">
        <f t="shared" ca="1" si="18"/>
        <v>0.95752166492822566</v>
      </c>
      <c r="H189" s="1">
        <v>172</v>
      </c>
      <c r="O189" s="1">
        <v>172</v>
      </c>
      <c r="AQ189" s="1">
        <v>172</v>
      </c>
      <c r="AR189" s="1">
        <v>1.2727172614123159E-2</v>
      </c>
    </row>
    <row r="190" spans="2:44" x14ac:dyDescent="0.35">
      <c r="B190" s="1">
        <v>173</v>
      </c>
      <c r="C190" s="1">
        <f t="shared" ca="1" si="17"/>
        <v>0.99406805164688783</v>
      </c>
      <c r="D190" s="1">
        <f t="shared" ca="1" si="18"/>
        <v>0.95756477573168708</v>
      </c>
      <c r="H190" s="1">
        <v>173</v>
      </c>
      <c r="O190" s="1">
        <v>173</v>
      </c>
      <c r="AQ190" s="1">
        <v>173</v>
      </c>
      <c r="AR190" s="1">
        <v>2.7348941047797521E-2</v>
      </c>
    </row>
    <row r="191" spans="2:44" x14ac:dyDescent="0.35">
      <c r="B191" s="1">
        <v>174</v>
      </c>
      <c r="C191" s="1">
        <f t="shared" ca="1" si="17"/>
        <v>0.95443489076183785</v>
      </c>
      <c r="D191" s="1">
        <f t="shared" ca="1" si="18"/>
        <v>0.95773116432037142</v>
      </c>
      <c r="H191" s="1">
        <v>174</v>
      </c>
      <c r="O191" s="1">
        <v>174</v>
      </c>
      <c r="AQ191" s="1">
        <v>174</v>
      </c>
      <c r="AR191" s="1">
        <v>2.2803909382876172E-2</v>
      </c>
    </row>
    <row r="192" spans="2:44" x14ac:dyDescent="0.35">
      <c r="B192" s="1">
        <v>175</v>
      </c>
      <c r="C192" s="1">
        <f t="shared" ca="1" si="17"/>
        <v>0.9238903138727862</v>
      </c>
      <c r="D192" s="1">
        <f t="shared" ca="1" si="18"/>
        <v>0.9577427019419873</v>
      </c>
      <c r="H192" s="1">
        <v>175</v>
      </c>
      <c r="O192" s="1">
        <v>175</v>
      </c>
      <c r="AQ192" s="1">
        <v>175</v>
      </c>
      <c r="AR192" s="1">
        <v>6.7306010366343594E-2</v>
      </c>
    </row>
    <row r="193" spans="2:44" x14ac:dyDescent="0.35">
      <c r="B193" s="1">
        <v>176</v>
      </c>
      <c r="C193" s="1">
        <f t="shared" ca="1" si="17"/>
        <v>0.99142879763906022</v>
      </c>
      <c r="D193" s="1">
        <f t="shared" ca="1" si="18"/>
        <v>0.95795376388228437</v>
      </c>
      <c r="H193" s="1">
        <v>176</v>
      </c>
      <c r="O193" s="1">
        <v>176</v>
      </c>
      <c r="AQ193" s="1">
        <v>176</v>
      </c>
      <c r="AR193" s="1">
        <v>1.7009891375444109E-2</v>
      </c>
    </row>
    <row r="194" spans="2:44" x14ac:dyDescent="0.35">
      <c r="B194" s="1">
        <v>177</v>
      </c>
      <c r="C194" s="1">
        <f t="shared" ca="1" si="17"/>
        <v>1.0078061654907557</v>
      </c>
      <c r="D194" s="1">
        <f t="shared" ca="1" si="18"/>
        <v>0.95797978376512916</v>
      </c>
      <c r="H194" s="1">
        <v>177</v>
      </c>
      <c r="O194" s="1">
        <v>177</v>
      </c>
      <c r="AQ194" s="1">
        <v>177</v>
      </c>
      <c r="AR194" s="1">
        <v>7.5672461833700645E-3</v>
      </c>
    </row>
    <row r="195" spans="2:44" x14ac:dyDescent="0.35">
      <c r="B195" s="1">
        <v>178</v>
      </c>
      <c r="C195" s="1">
        <f t="shared" ca="1" si="17"/>
        <v>1.005881106616789</v>
      </c>
      <c r="D195" s="1">
        <f t="shared" ca="1" si="18"/>
        <v>0.95803796832136778</v>
      </c>
      <c r="H195" s="1">
        <v>178</v>
      </c>
      <c r="O195" s="1">
        <v>178</v>
      </c>
      <c r="AQ195" s="1">
        <v>178</v>
      </c>
      <c r="AR195" s="1">
        <v>2.7817254934813341E-2</v>
      </c>
    </row>
    <row r="196" spans="2:44" x14ac:dyDescent="0.35">
      <c r="B196" s="1">
        <v>179</v>
      </c>
      <c r="C196" s="1">
        <f t="shared" ca="1" si="17"/>
        <v>0.97868464600165084</v>
      </c>
      <c r="D196" s="1">
        <f t="shared" ca="1" si="18"/>
        <v>0.95812879017913732</v>
      </c>
      <c r="H196" s="1">
        <v>179</v>
      </c>
      <c r="O196" s="1">
        <v>179</v>
      </c>
      <c r="AQ196" s="1">
        <v>179</v>
      </c>
      <c r="AR196" s="1">
        <v>6.2740566708854015E-2</v>
      </c>
    </row>
    <row r="197" spans="2:44" x14ac:dyDescent="0.35">
      <c r="B197" s="1">
        <v>180</v>
      </c>
      <c r="C197" s="1">
        <f t="shared" ca="1" si="17"/>
        <v>0.98022140642731204</v>
      </c>
      <c r="D197" s="1">
        <f t="shared" ca="1" si="18"/>
        <v>0.95830525944365874</v>
      </c>
      <c r="H197" s="1">
        <v>180</v>
      </c>
      <c r="O197" s="1">
        <v>180</v>
      </c>
      <c r="AQ197" s="1">
        <v>180</v>
      </c>
      <c r="AR197" s="1">
        <v>8.440936551847E-3</v>
      </c>
    </row>
    <row r="198" spans="2:44" x14ac:dyDescent="0.35">
      <c r="B198" s="1">
        <v>181</v>
      </c>
      <c r="C198" s="1">
        <f t="shared" ca="1" si="17"/>
        <v>1.0484172080491501</v>
      </c>
      <c r="D198" s="1">
        <f t="shared" ca="1" si="18"/>
        <v>0.95831257479981191</v>
      </c>
      <c r="H198" s="1">
        <v>181</v>
      </c>
      <c r="O198" s="1">
        <v>181</v>
      </c>
      <c r="AQ198" s="1">
        <v>181</v>
      </c>
      <c r="AR198" s="1">
        <v>2.4611058728964814E-2</v>
      </c>
    </row>
    <row r="199" spans="2:44" x14ac:dyDescent="0.35">
      <c r="B199" s="1">
        <v>182</v>
      </c>
      <c r="C199" s="1">
        <f t="shared" ca="1" si="17"/>
        <v>1.0082483024605009</v>
      </c>
      <c r="D199" s="1">
        <f t="shared" ca="1" si="18"/>
        <v>0.95869838282349829</v>
      </c>
      <c r="H199" s="1">
        <v>182</v>
      </c>
      <c r="O199" s="1">
        <v>182</v>
      </c>
      <c r="AQ199" s="1">
        <v>182</v>
      </c>
      <c r="AR199" s="1">
        <v>1.0836196934131933E-2</v>
      </c>
    </row>
    <row r="200" spans="2:44" x14ac:dyDescent="0.35">
      <c r="B200" s="1">
        <v>183</v>
      </c>
      <c r="C200" s="1">
        <f t="shared" ca="1" si="17"/>
        <v>1.0403372573119147</v>
      </c>
      <c r="D200" s="1">
        <f t="shared" ca="1" si="18"/>
        <v>0.95880547185550369</v>
      </c>
      <c r="H200" s="1">
        <v>183</v>
      </c>
      <c r="O200" s="1">
        <v>183</v>
      </c>
      <c r="AQ200" s="1">
        <v>183</v>
      </c>
      <c r="AR200" s="1">
        <v>4.0287434075398114E-3</v>
      </c>
    </row>
    <row r="201" spans="2:44" x14ac:dyDescent="0.35">
      <c r="B201" s="1">
        <v>184</v>
      </c>
      <c r="C201" s="1">
        <f t="shared" ca="1" si="17"/>
        <v>0.9833894920723848</v>
      </c>
      <c r="D201" s="1">
        <f t="shared" ca="1" si="18"/>
        <v>0.95903649037972849</v>
      </c>
      <c r="H201" s="1">
        <v>184</v>
      </c>
      <c r="O201" s="1">
        <v>184</v>
      </c>
      <c r="AQ201" s="1">
        <v>184</v>
      </c>
      <c r="AR201" s="1">
        <v>5.7523022261451791E-2</v>
      </c>
    </row>
    <row r="202" spans="2:44" x14ac:dyDescent="0.35">
      <c r="B202" s="1">
        <v>185</v>
      </c>
      <c r="C202" s="1">
        <f t="shared" ca="1" si="17"/>
        <v>0.96659163787989988</v>
      </c>
      <c r="D202" s="1">
        <f t="shared" ca="1" si="18"/>
        <v>0.95909041408816242</v>
      </c>
      <c r="H202" s="1">
        <v>185</v>
      </c>
      <c r="O202" s="1">
        <v>185</v>
      </c>
      <c r="AQ202" s="1">
        <v>185</v>
      </c>
      <c r="AR202" s="1">
        <v>7.3203826252524543E-2</v>
      </c>
    </row>
    <row r="203" spans="2:44" x14ac:dyDescent="0.35">
      <c r="B203" s="1">
        <v>186</v>
      </c>
      <c r="C203" s="1">
        <f t="shared" ca="1" si="17"/>
        <v>0.97680780882183094</v>
      </c>
      <c r="D203" s="1">
        <f t="shared" ca="1" si="18"/>
        <v>0.95911745514235647</v>
      </c>
      <c r="H203" s="1">
        <v>186</v>
      </c>
      <c r="O203" s="1">
        <v>186</v>
      </c>
      <c r="AQ203" s="1">
        <v>186</v>
      </c>
      <c r="AR203" s="1">
        <v>3.6230447938572518E-3</v>
      </c>
    </row>
    <row r="204" spans="2:44" x14ac:dyDescent="0.35">
      <c r="B204" s="1">
        <v>187</v>
      </c>
      <c r="C204" s="1">
        <f t="shared" ca="1" si="17"/>
        <v>1.0293794553671072</v>
      </c>
      <c r="D204" s="1">
        <f t="shared" ca="1" si="18"/>
        <v>0.95932958463133289</v>
      </c>
      <c r="H204" s="1">
        <v>187</v>
      </c>
      <c r="O204" s="1">
        <v>187</v>
      </c>
      <c r="AQ204" s="1">
        <v>187</v>
      </c>
      <c r="AR204" s="1">
        <v>8.879596794259698E-3</v>
      </c>
    </row>
    <row r="205" spans="2:44" x14ac:dyDescent="0.35">
      <c r="B205" s="1">
        <v>188</v>
      </c>
      <c r="C205" s="1">
        <f t="shared" ca="1" si="17"/>
        <v>1.0101748356203319</v>
      </c>
      <c r="D205" s="1">
        <f t="shared" ca="1" si="18"/>
        <v>0.95956140827984227</v>
      </c>
      <c r="H205" s="1">
        <v>188</v>
      </c>
      <c r="O205" s="1">
        <v>188</v>
      </c>
      <c r="AQ205" s="1">
        <v>188</v>
      </c>
      <c r="AR205" s="1">
        <v>2.820461718073183E-2</v>
      </c>
    </row>
    <row r="206" spans="2:44" x14ac:dyDescent="0.35">
      <c r="B206" s="1">
        <v>189</v>
      </c>
      <c r="C206" s="1">
        <f t="shared" ca="1" si="17"/>
        <v>0.89900895887495014</v>
      </c>
      <c r="D206" s="1">
        <f t="shared" ca="1" si="18"/>
        <v>0.95962499761986186</v>
      </c>
      <c r="H206" s="1">
        <v>189</v>
      </c>
      <c r="O206" s="1">
        <v>189</v>
      </c>
      <c r="AQ206" s="1">
        <v>189</v>
      </c>
      <c r="AR206" s="1">
        <v>1.2291895091002522E-2</v>
      </c>
    </row>
    <row r="207" spans="2:44" x14ac:dyDescent="0.35">
      <c r="B207" s="1">
        <v>190</v>
      </c>
      <c r="C207" s="1">
        <f t="shared" ca="1" si="17"/>
        <v>0.9907463016582353</v>
      </c>
      <c r="D207" s="1">
        <f t="shared" ca="1" si="18"/>
        <v>0.95964132799662316</v>
      </c>
      <c r="H207" s="1">
        <v>190</v>
      </c>
      <c r="O207" s="1">
        <v>190</v>
      </c>
      <c r="AQ207" s="1">
        <v>190</v>
      </c>
      <c r="AR207" s="1">
        <v>1.0739777098792593E-2</v>
      </c>
    </row>
    <row r="208" spans="2:44" x14ac:dyDescent="0.35">
      <c r="B208" s="1">
        <v>191</v>
      </c>
      <c r="C208" s="1">
        <f t="shared" ca="1" si="17"/>
        <v>0.9800522305791175</v>
      </c>
      <c r="D208" s="1">
        <f t="shared" ca="1" si="18"/>
        <v>0.95971270001146458</v>
      </c>
      <c r="H208" s="1">
        <v>191</v>
      </c>
      <c r="O208" s="1">
        <v>191</v>
      </c>
      <c r="AQ208" s="1">
        <v>191</v>
      </c>
      <c r="AR208" s="1">
        <v>8.5721489151896382E-2</v>
      </c>
    </row>
    <row r="209" spans="2:44" x14ac:dyDescent="0.35">
      <c r="B209" s="1">
        <v>192</v>
      </c>
      <c r="C209" s="1">
        <f t="shared" ca="1" si="17"/>
        <v>1.0058401594479627</v>
      </c>
      <c r="D209" s="1">
        <f t="shared" ca="1" si="18"/>
        <v>0.96014338153960765</v>
      </c>
      <c r="H209" s="1">
        <v>192</v>
      </c>
      <c r="O209" s="1">
        <v>192</v>
      </c>
      <c r="AQ209" s="1">
        <v>192</v>
      </c>
      <c r="AR209" s="1">
        <v>4.5626137626453928E-2</v>
      </c>
    </row>
    <row r="210" spans="2:44" x14ac:dyDescent="0.35">
      <c r="B210" s="1">
        <v>193</v>
      </c>
      <c r="C210" s="1">
        <f t="shared" ref="C210:C273" ca="1" si="19">EXP((mu-0.5*sigma^2)*dt*days+sigma*SQRT(dt*days)*_xlfn.NORM.S.INV(RAND()))</f>
        <v>0.92931658083295587</v>
      </c>
      <c r="D210" s="1">
        <f t="shared" ca="1" si="18"/>
        <v>0.96095105921771906</v>
      </c>
      <c r="H210" s="1">
        <v>193</v>
      </c>
      <c r="O210" s="1">
        <v>193</v>
      </c>
      <c r="AQ210" s="1">
        <v>193</v>
      </c>
      <c r="AR210" s="1">
        <v>1.5376187872107074E-2</v>
      </c>
    </row>
    <row r="211" spans="2:44" x14ac:dyDescent="0.35">
      <c r="B211" s="1">
        <v>194</v>
      </c>
      <c r="C211" s="1">
        <f t="shared" ca="1" si="19"/>
        <v>1.0072654312092082</v>
      </c>
      <c r="D211" s="1">
        <f t="shared" ref="D211:D274" ca="1" si="20">SMALL($C$18:$C$1017,B211)</f>
        <v>0.96143602377105042</v>
      </c>
      <c r="H211" s="1">
        <v>194</v>
      </c>
      <c r="O211" s="1">
        <v>194</v>
      </c>
      <c r="AQ211" s="1">
        <v>194</v>
      </c>
      <c r="AR211" s="1">
        <v>2.985160304482895E-2</v>
      </c>
    </row>
    <row r="212" spans="2:44" x14ac:dyDescent="0.35">
      <c r="B212" s="1">
        <v>195</v>
      </c>
      <c r="C212" s="1">
        <f t="shared" ca="1" si="19"/>
        <v>0.92004207434782304</v>
      </c>
      <c r="D212" s="1">
        <f t="shared" ca="1" si="20"/>
        <v>0.96203345731422218</v>
      </c>
      <c r="H212" s="1">
        <v>195</v>
      </c>
      <c r="O212" s="1">
        <v>195</v>
      </c>
      <c r="AQ212" s="1">
        <v>195</v>
      </c>
      <c r="AR212" s="1">
        <v>8.8637191993662604E-3</v>
      </c>
    </row>
    <row r="213" spans="2:44" x14ac:dyDescent="0.35">
      <c r="B213" s="1">
        <v>196</v>
      </c>
      <c r="C213" s="1">
        <f t="shared" ca="1" si="19"/>
        <v>1.0140766379644204</v>
      </c>
      <c r="D213" s="1">
        <f t="shared" ca="1" si="20"/>
        <v>0.96218519932771196</v>
      </c>
      <c r="H213" s="1">
        <v>196</v>
      </c>
      <c r="O213" s="1">
        <v>196</v>
      </c>
      <c r="AQ213" s="1">
        <v>196</v>
      </c>
      <c r="AR213" s="1">
        <v>2.6857750002842851E-2</v>
      </c>
    </row>
    <row r="214" spans="2:44" x14ac:dyDescent="0.35">
      <c r="B214" s="1">
        <v>197</v>
      </c>
      <c r="C214" s="1">
        <f t="shared" ca="1" si="19"/>
        <v>0.97444897142556752</v>
      </c>
      <c r="D214" s="1">
        <f t="shared" ca="1" si="20"/>
        <v>0.96235372428972854</v>
      </c>
      <c r="H214" s="1">
        <v>197</v>
      </c>
      <c r="O214" s="1">
        <v>197</v>
      </c>
      <c r="AQ214" s="1">
        <v>197</v>
      </c>
      <c r="AR214" s="1">
        <v>5.0573578065428199E-2</v>
      </c>
    </row>
    <row r="215" spans="2:44" x14ac:dyDescent="0.35">
      <c r="B215" s="1">
        <v>198</v>
      </c>
      <c r="C215" s="1">
        <f t="shared" ca="1" si="19"/>
        <v>1.0274498889638775</v>
      </c>
      <c r="D215" s="1">
        <f t="shared" ca="1" si="20"/>
        <v>0.96239437420442686</v>
      </c>
      <c r="H215" s="1">
        <v>198</v>
      </c>
      <c r="O215" s="1">
        <v>198</v>
      </c>
      <c r="AQ215" s="1">
        <v>198</v>
      </c>
      <c r="AR215" s="1">
        <v>2.8346773581463744E-2</v>
      </c>
    </row>
    <row r="216" spans="2:44" x14ac:dyDescent="0.35">
      <c r="B216" s="1">
        <v>199</v>
      </c>
      <c r="C216" s="1">
        <f t="shared" ca="1" si="19"/>
        <v>1.0245661559534505</v>
      </c>
      <c r="D216" s="1">
        <f t="shared" ca="1" si="20"/>
        <v>0.96257837438298177</v>
      </c>
      <c r="H216" s="1">
        <v>199</v>
      </c>
      <c r="O216" s="1">
        <v>199</v>
      </c>
      <c r="AQ216" s="1">
        <v>199</v>
      </c>
      <c r="AR216" s="1">
        <v>3.2139492273353595E-2</v>
      </c>
    </row>
    <row r="217" spans="2:44" x14ac:dyDescent="0.35">
      <c r="B217" s="1">
        <v>200</v>
      </c>
      <c r="C217" s="1">
        <f t="shared" ca="1" si="19"/>
        <v>0.94853404915070383</v>
      </c>
      <c r="D217" s="1">
        <f t="shared" ca="1" si="20"/>
        <v>0.96261010741466213</v>
      </c>
      <c r="H217" s="1">
        <v>200</v>
      </c>
      <c r="O217" s="1">
        <v>200</v>
      </c>
      <c r="AQ217" s="1">
        <v>200</v>
      </c>
      <c r="AR217" s="1">
        <v>1.138725785562883E-2</v>
      </c>
    </row>
    <row r="218" spans="2:44" x14ac:dyDescent="0.35">
      <c r="B218" s="1">
        <v>201</v>
      </c>
      <c r="C218" s="1">
        <f t="shared" ca="1" si="19"/>
        <v>0.97199649499353624</v>
      </c>
      <c r="D218" s="1">
        <f t="shared" ca="1" si="20"/>
        <v>0.96261995627604069</v>
      </c>
      <c r="H218" s="1">
        <v>201</v>
      </c>
      <c r="O218" s="1">
        <v>201</v>
      </c>
      <c r="AQ218" s="1">
        <v>201</v>
      </c>
      <c r="AR218" s="1">
        <v>0.11852199935368656</v>
      </c>
    </row>
    <row r="219" spans="2:44" x14ac:dyDescent="0.35">
      <c r="B219" s="1">
        <v>202</v>
      </c>
      <c r="C219" s="1">
        <f t="shared" ca="1" si="19"/>
        <v>1.0397003745259876</v>
      </c>
      <c r="D219" s="1">
        <f t="shared" ca="1" si="20"/>
        <v>0.96267902430335062</v>
      </c>
      <c r="H219" s="1">
        <v>202</v>
      </c>
      <c r="O219" s="1">
        <v>202</v>
      </c>
      <c r="AQ219" s="1">
        <v>202</v>
      </c>
      <c r="AR219" s="1">
        <v>2.1122437313747123E-2</v>
      </c>
    </row>
    <row r="220" spans="2:44" x14ac:dyDescent="0.35">
      <c r="B220" s="1">
        <v>203</v>
      </c>
      <c r="C220" s="1">
        <f t="shared" ca="1" si="19"/>
        <v>1.0659378714582457</v>
      </c>
      <c r="D220" s="1">
        <f t="shared" ca="1" si="20"/>
        <v>0.96293711773373292</v>
      </c>
      <c r="H220" s="1">
        <v>203</v>
      </c>
      <c r="O220" s="1">
        <v>203</v>
      </c>
      <c r="AQ220" s="1">
        <v>203</v>
      </c>
      <c r="AR220" s="1">
        <v>5.6107004212507507E-2</v>
      </c>
    </row>
    <row r="221" spans="2:44" x14ac:dyDescent="0.35">
      <c r="B221" s="1">
        <v>204</v>
      </c>
      <c r="C221" s="1">
        <f t="shared" ca="1" si="19"/>
        <v>1.0419472264524097</v>
      </c>
      <c r="D221" s="1">
        <f t="shared" ca="1" si="20"/>
        <v>0.96302834386598435</v>
      </c>
      <c r="H221" s="1">
        <v>204</v>
      </c>
      <c r="O221" s="1">
        <v>204</v>
      </c>
      <c r="AQ221" s="1">
        <v>204</v>
      </c>
      <c r="AR221" s="1">
        <v>3.2652515516825888E-2</v>
      </c>
    </row>
    <row r="222" spans="2:44" x14ac:dyDescent="0.35">
      <c r="B222" s="1">
        <v>205</v>
      </c>
      <c r="C222" s="1">
        <f t="shared" ca="1" si="19"/>
        <v>0.95840580134533038</v>
      </c>
      <c r="D222" s="1">
        <f t="shared" ca="1" si="20"/>
        <v>0.96316576665986753</v>
      </c>
      <c r="H222" s="1">
        <v>205</v>
      </c>
      <c r="O222" s="1">
        <v>205</v>
      </c>
      <c r="AQ222" s="1">
        <v>205</v>
      </c>
      <c r="AR222" s="1">
        <v>4.4129775275228877E-2</v>
      </c>
    </row>
    <row r="223" spans="2:44" x14ac:dyDescent="0.35">
      <c r="B223" s="1">
        <v>206</v>
      </c>
      <c r="C223" s="1">
        <f t="shared" ca="1" si="19"/>
        <v>1.0376888891167613</v>
      </c>
      <c r="D223" s="1">
        <f t="shared" ca="1" si="20"/>
        <v>0.96321117891682095</v>
      </c>
      <c r="H223" s="1">
        <v>206</v>
      </c>
      <c r="O223" s="1">
        <v>206</v>
      </c>
      <c r="AQ223" s="1">
        <v>206</v>
      </c>
      <c r="AR223" s="1">
        <v>5.293055820222734E-3</v>
      </c>
    </row>
    <row r="224" spans="2:44" x14ac:dyDescent="0.35">
      <c r="B224" s="1">
        <v>207</v>
      </c>
      <c r="C224" s="1">
        <f t="shared" ca="1" si="19"/>
        <v>1.0525686890563488</v>
      </c>
      <c r="D224" s="1">
        <f t="shared" ca="1" si="20"/>
        <v>0.96328908290873716</v>
      </c>
      <c r="H224" s="1">
        <v>207</v>
      </c>
      <c r="O224" s="1">
        <v>207</v>
      </c>
      <c r="AQ224" s="1">
        <v>207</v>
      </c>
      <c r="AR224" s="1">
        <v>3.9840378035801557E-3</v>
      </c>
    </row>
    <row r="225" spans="2:44" x14ac:dyDescent="0.35">
      <c r="B225" s="1">
        <v>208</v>
      </c>
      <c r="C225" s="1">
        <f t="shared" ca="1" si="19"/>
        <v>1.0471592848693727</v>
      </c>
      <c r="D225" s="1">
        <f t="shared" ca="1" si="20"/>
        <v>0.96347415063167607</v>
      </c>
      <c r="H225" s="1">
        <v>208</v>
      </c>
      <c r="O225" s="1">
        <v>208</v>
      </c>
      <c r="AQ225" s="1">
        <v>208</v>
      </c>
      <c r="AR225" s="1">
        <v>4.2632133075371616E-3</v>
      </c>
    </row>
    <row r="226" spans="2:44" x14ac:dyDescent="0.35">
      <c r="B226" s="1">
        <v>209</v>
      </c>
      <c r="C226" s="1">
        <f t="shared" ca="1" si="19"/>
        <v>1.032364176005329</v>
      </c>
      <c r="D226" s="1">
        <f t="shared" ca="1" si="20"/>
        <v>0.9640993173863377</v>
      </c>
      <c r="H226" s="1">
        <v>209</v>
      </c>
      <c r="O226" s="1">
        <v>209</v>
      </c>
      <c r="AQ226" s="1">
        <v>209</v>
      </c>
      <c r="AR226" s="1">
        <v>2.7232244257224633E-2</v>
      </c>
    </row>
    <row r="227" spans="2:44" x14ac:dyDescent="0.35">
      <c r="B227" s="1">
        <v>210</v>
      </c>
      <c r="C227" s="1">
        <f t="shared" ca="1" si="19"/>
        <v>0.98461466957903576</v>
      </c>
      <c r="D227" s="1">
        <f t="shared" ca="1" si="20"/>
        <v>0.96432925577725159</v>
      </c>
      <c r="H227" s="1">
        <v>210</v>
      </c>
      <c r="O227" s="1">
        <v>210</v>
      </c>
      <c r="AQ227" s="1">
        <v>210</v>
      </c>
      <c r="AR227" s="1">
        <v>8.7355046804823856E-3</v>
      </c>
    </row>
    <row r="228" spans="2:44" x14ac:dyDescent="0.35">
      <c r="B228" s="1">
        <v>211</v>
      </c>
      <c r="C228" s="1">
        <f t="shared" ca="1" si="19"/>
        <v>1.0480050346829948</v>
      </c>
      <c r="D228" s="1">
        <f t="shared" ca="1" si="20"/>
        <v>0.96450611840138645</v>
      </c>
      <c r="H228" s="1">
        <v>211</v>
      </c>
      <c r="O228" s="1">
        <v>211</v>
      </c>
      <c r="AQ228" s="1">
        <v>211</v>
      </c>
      <c r="AR228" s="1">
        <v>6.8931420707617755E-3</v>
      </c>
    </row>
    <row r="229" spans="2:44" x14ac:dyDescent="0.35">
      <c r="B229" s="1">
        <v>212</v>
      </c>
      <c r="C229" s="1">
        <f t="shared" ca="1" si="19"/>
        <v>0.97680556790890949</v>
      </c>
      <c r="D229" s="1">
        <f t="shared" ca="1" si="20"/>
        <v>0.96464297745335692</v>
      </c>
      <c r="H229" s="1">
        <v>212</v>
      </c>
      <c r="O229" s="1">
        <v>212</v>
      </c>
      <c r="AQ229" s="1">
        <v>212</v>
      </c>
      <c r="AR229" s="1">
        <v>6.0026881432531688E-3</v>
      </c>
    </row>
    <row r="230" spans="2:44" x14ac:dyDescent="0.35">
      <c r="B230" s="1">
        <v>213</v>
      </c>
      <c r="C230" s="1">
        <f t="shared" ca="1" si="19"/>
        <v>0.9789982424696303</v>
      </c>
      <c r="D230" s="1">
        <f t="shared" ca="1" si="20"/>
        <v>0.96478986244121367</v>
      </c>
      <c r="H230" s="1">
        <v>213</v>
      </c>
      <c r="O230" s="1">
        <v>213</v>
      </c>
      <c r="AQ230" s="1">
        <v>213</v>
      </c>
      <c r="AR230" s="1">
        <v>6.2177642969070891E-2</v>
      </c>
    </row>
    <row r="231" spans="2:44" x14ac:dyDescent="0.35">
      <c r="B231" s="1">
        <v>214</v>
      </c>
      <c r="C231" s="1">
        <f t="shared" ca="1" si="19"/>
        <v>0.89156810782097062</v>
      </c>
      <c r="D231" s="1">
        <f t="shared" ca="1" si="20"/>
        <v>0.96491445790499386</v>
      </c>
      <c r="H231" s="1">
        <v>214</v>
      </c>
      <c r="O231" s="1">
        <v>214</v>
      </c>
      <c r="AQ231" s="1">
        <v>214</v>
      </c>
      <c r="AR231" s="1">
        <v>3.2955591778803431E-2</v>
      </c>
    </row>
    <row r="232" spans="2:44" x14ac:dyDescent="0.35">
      <c r="B232" s="1">
        <v>215</v>
      </c>
      <c r="C232" s="1">
        <f t="shared" ca="1" si="19"/>
        <v>0.95871816711879398</v>
      </c>
      <c r="D232" s="1">
        <f t="shared" ca="1" si="20"/>
        <v>0.96503689884888033</v>
      </c>
      <c r="H232" s="1">
        <v>215</v>
      </c>
      <c r="O232" s="1">
        <v>215</v>
      </c>
      <c r="AQ232" s="1">
        <v>215</v>
      </c>
      <c r="AR232" s="1">
        <v>1.6896216466134515E-2</v>
      </c>
    </row>
    <row r="233" spans="2:44" x14ac:dyDescent="0.35">
      <c r="B233" s="1">
        <v>216</v>
      </c>
      <c r="C233" s="1">
        <f t="shared" ca="1" si="19"/>
        <v>0.9973350349003558</v>
      </c>
      <c r="D233" s="1">
        <f t="shared" ca="1" si="20"/>
        <v>0.96507161352710624</v>
      </c>
      <c r="H233" s="1">
        <v>216</v>
      </c>
      <c r="O233" s="1">
        <v>216</v>
      </c>
      <c r="AQ233" s="1">
        <v>216</v>
      </c>
      <c r="AR233" s="1">
        <v>3.974628830737912E-2</v>
      </c>
    </row>
    <row r="234" spans="2:44" x14ac:dyDescent="0.35">
      <c r="B234" s="1">
        <v>217</v>
      </c>
      <c r="C234" s="1">
        <f t="shared" ca="1" si="19"/>
        <v>0.94535765726855481</v>
      </c>
      <c r="D234" s="1">
        <f t="shared" ca="1" si="20"/>
        <v>0.96514617329377006</v>
      </c>
      <c r="H234" s="1">
        <v>217</v>
      </c>
      <c r="O234" s="1">
        <v>217</v>
      </c>
      <c r="AQ234" s="1">
        <v>217</v>
      </c>
      <c r="AR234" s="1">
        <v>4.4616951443336328E-2</v>
      </c>
    </row>
    <row r="235" spans="2:44" x14ac:dyDescent="0.35">
      <c r="B235" s="1">
        <v>218</v>
      </c>
      <c r="C235" s="1">
        <f t="shared" ca="1" si="19"/>
        <v>1.0505603527046843</v>
      </c>
      <c r="D235" s="1">
        <f t="shared" ca="1" si="20"/>
        <v>0.96581206929962005</v>
      </c>
      <c r="H235" s="1">
        <v>218</v>
      </c>
      <c r="O235" s="1">
        <v>218</v>
      </c>
      <c r="AQ235" s="1">
        <v>218</v>
      </c>
      <c r="AR235" s="1">
        <v>2.1856417587916861E-2</v>
      </c>
    </row>
    <row r="236" spans="2:44" x14ac:dyDescent="0.35">
      <c r="B236" s="1">
        <v>219</v>
      </c>
      <c r="C236" s="1">
        <f t="shared" ca="1" si="19"/>
        <v>1.0126751508977787</v>
      </c>
      <c r="D236" s="1">
        <f t="shared" ca="1" si="20"/>
        <v>0.9658440055088291</v>
      </c>
      <c r="H236" s="1">
        <v>219</v>
      </c>
      <c r="O236" s="1">
        <v>219</v>
      </c>
      <c r="AQ236" s="1">
        <v>219</v>
      </c>
      <c r="AR236" s="1">
        <v>1.7075759410973779E-2</v>
      </c>
    </row>
    <row r="237" spans="2:44" x14ac:dyDescent="0.35">
      <c r="B237" s="1">
        <v>220</v>
      </c>
      <c r="C237" s="1">
        <f t="shared" ca="1" si="19"/>
        <v>1.0470780411526972</v>
      </c>
      <c r="D237" s="1">
        <f t="shared" ca="1" si="20"/>
        <v>0.96593202035092829</v>
      </c>
      <c r="H237" s="1">
        <v>220</v>
      </c>
      <c r="O237" s="1">
        <v>220</v>
      </c>
      <c r="AQ237" s="1">
        <v>220</v>
      </c>
      <c r="AR237" s="1">
        <v>1.3523011301854883E-2</v>
      </c>
    </row>
    <row r="238" spans="2:44" x14ac:dyDescent="0.35">
      <c r="B238" s="1">
        <v>221</v>
      </c>
      <c r="C238" s="1">
        <f t="shared" ca="1" si="19"/>
        <v>1.0466602808398229</v>
      </c>
      <c r="D238" s="1">
        <f t="shared" ca="1" si="20"/>
        <v>0.96627236121568816</v>
      </c>
      <c r="H238" s="1">
        <v>221</v>
      </c>
      <c r="O238" s="1">
        <v>221</v>
      </c>
      <c r="AQ238" s="1">
        <v>221</v>
      </c>
      <c r="AR238" s="1">
        <v>9.7048917947949245E-2</v>
      </c>
    </row>
    <row r="239" spans="2:44" x14ac:dyDescent="0.35">
      <c r="B239" s="1">
        <v>222</v>
      </c>
      <c r="C239" s="1">
        <f t="shared" ca="1" si="19"/>
        <v>1.0062657330449678</v>
      </c>
      <c r="D239" s="1">
        <f t="shared" ca="1" si="20"/>
        <v>0.96627817806616045</v>
      </c>
      <c r="H239" s="1">
        <v>222</v>
      </c>
      <c r="O239" s="1">
        <v>222</v>
      </c>
      <c r="AQ239" s="1">
        <v>222</v>
      </c>
      <c r="AR239" s="1">
        <v>4.9405949989355605E-3</v>
      </c>
    </row>
    <row r="240" spans="2:44" x14ac:dyDescent="0.35">
      <c r="B240" s="1">
        <v>223</v>
      </c>
      <c r="C240" s="1">
        <f t="shared" ca="1" si="19"/>
        <v>1.0620927484449576</v>
      </c>
      <c r="D240" s="1">
        <f t="shared" ca="1" si="20"/>
        <v>0.96634102105143904</v>
      </c>
      <c r="H240" s="1">
        <v>223</v>
      </c>
      <c r="O240" s="1">
        <v>223</v>
      </c>
      <c r="AQ240" s="1">
        <v>223</v>
      </c>
      <c r="AR240" s="1">
        <v>3.3209440835857439E-2</v>
      </c>
    </row>
    <row r="241" spans="2:44" x14ac:dyDescent="0.35">
      <c r="B241" s="1">
        <v>224</v>
      </c>
      <c r="C241" s="1">
        <f t="shared" ca="1" si="19"/>
        <v>1.0699863118503383</v>
      </c>
      <c r="D241" s="1">
        <f t="shared" ca="1" si="20"/>
        <v>0.96688243429479692</v>
      </c>
      <c r="H241" s="1">
        <v>224</v>
      </c>
      <c r="O241" s="1">
        <v>224</v>
      </c>
      <c r="AQ241" s="1">
        <v>224</v>
      </c>
      <c r="AR241" s="1">
        <v>3.1979634023317216E-2</v>
      </c>
    </row>
    <row r="242" spans="2:44" x14ac:dyDescent="0.35">
      <c r="B242" s="1">
        <v>225</v>
      </c>
      <c r="C242" s="1">
        <f t="shared" ca="1" si="19"/>
        <v>0.99332184505610277</v>
      </c>
      <c r="D242" s="1">
        <f t="shared" ca="1" si="20"/>
        <v>0.96692630880544195</v>
      </c>
      <c r="H242" s="1">
        <v>225</v>
      </c>
      <c r="O242" s="1">
        <v>225</v>
      </c>
      <c r="AQ242" s="1">
        <v>225</v>
      </c>
      <c r="AR242" s="1">
        <v>4.9850744542356768E-3</v>
      </c>
    </row>
    <row r="243" spans="2:44" x14ac:dyDescent="0.35">
      <c r="B243" s="1">
        <v>226</v>
      </c>
      <c r="C243" s="1">
        <f t="shared" ca="1" si="19"/>
        <v>0.99427763010963643</v>
      </c>
      <c r="D243" s="1">
        <f t="shared" ca="1" si="20"/>
        <v>0.96701863743986272</v>
      </c>
      <c r="H243" s="1">
        <v>226</v>
      </c>
      <c r="O243" s="1">
        <v>226</v>
      </c>
      <c r="AQ243" s="1">
        <v>226</v>
      </c>
      <c r="AR243" s="1">
        <v>2.8475939339577483E-2</v>
      </c>
    </row>
    <row r="244" spans="2:44" x14ac:dyDescent="0.35">
      <c r="B244" s="1">
        <v>227</v>
      </c>
      <c r="C244" s="1">
        <f t="shared" ca="1" si="19"/>
        <v>1.0068409479121152</v>
      </c>
      <c r="D244" s="1">
        <f t="shared" ca="1" si="20"/>
        <v>0.96702275621484357</v>
      </c>
      <c r="H244" s="1">
        <v>227</v>
      </c>
      <c r="O244" s="1">
        <v>227</v>
      </c>
      <c r="AQ244" s="1">
        <v>227</v>
      </c>
      <c r="AR244" s="1">
        <v>5.8198762880891999E-3</v>
      </c>
    </row>
    <row r="245" spans="2:44" x14ac:dyDescent="0.35">
      <c r="B245" s="1">
        <v>228</v>
      </c>
      <c r="C245" s="1">
        <f t="shared" ca="1" si="19"/>
        <v>1.0087428673821317</v>
      </c>
      <c r="D245" s="1">
        <f t="shared" ca="1" si="20"/>
        <v>0.96720067775001584</v>
      </c>
      <c r="H245" s="1">
        <v>228</v>
      </c>
      <c r="O245" s="1">
        <v>228</v>
      </c>
      <c r="AQ245" s="1">
        <v>228</v>
      </c>
      <c r="AR245" s="1">
        <v>2.7379544706880563E-2</v>
      </c>
    </row>
    <row r="246" spans="2:44" x14ac:dyDescent="0.35">
      <c r="B246" s="1">
        <v>229</v>
      </c>
      <c r="C246" s="1">
        <f t="shared" ca="1" si="19"/>
        <v>0.95646584804673285</v>
      </c>
      <c r="D246" s="1">
        <f t="shared" ca="1" si="20"/>
        <v>0.96732049668716835</v>
      </c>
      <c r="H246" s="1">
        <v>229</v>
      </c>
      <c r="O246" s="1">
        <v>229</v>
      </c>
      <c r="AQ246" s="1">
        <v>229</v>
      </c>
      <c r="AR246" s="1">
        <v>5.3637528617937358E-2</v>
      </c>
    </row>
    <row r="247" spans="2:44" x14ac:dyDescent="0.35">
      <c r="B247" s="1">
        <v>230</v>
      </c>
      <c r="C247" s="1">
        <f t="shared" ca="1" si="19"/>
        <v>1.0415458310865171</v>
      </c>
      <c r="D247" s="1">
        <f t="shared" ca="1" si="20"/>
        <v>0.96746733923901873</v>
      </c>
      <c r="H247" s="1">
        <v>230</v>
      </c>
      <c r="O247" s="1">
        <v>230</v>
      </c>
      <c r="AQ247" s="1">
        <v>230</v>
      </c>
      <c r="AR247" s="1">
        <v>8.7966615286792296E-2</v>
      </c>
    </row>
    <row r="248" spans="2:44" x14ac:dyDescent="0.35">
      <c r="B248" s="1">
        <v>231</v>
      </c>
      <c r="C248" s="1">
        <f t="shared" ca="1" si="19"/>
        <v>0.96982215961378682</v>
      </c>
      <c r="D248" s="1">
        <f t="shared" ca="1" si="20"/>
        <v>0.9676270624390525</v>
      </c>
      <c r="H248" s="1">
        <v>231</v>
      </c>
      <c r="O248" s="1">
        <v>231</v>
      </c>
      <c r="AQ248" s="1">
        <v>231</v>
      </c>
      <c r="AR248" s="1">
        <v>1.0607595873595527E-2</v>
      </c>
    </row>
    <row r="249" spans="2:44" x14ac:dyDescent="0.35">
      <c r="B249" s="1">
        <v>232</v>
      </c>
      <c r="C249" s="1">
        <f t="shared" ca="1" si="19"/>
        <v>1.0098446204120581</v>
      </c>
      <c r="D249" s="1">
        <f t="shared" ca="1" si="20"/>
        <v>0.96770006986880819</v>
      </c>
      <c r="H249" s="1">
        <v>232</v>
      </c>
      <c r="O249" s="1">
        <v>232</v>
      </c>
      <c r="AQ249" s="1">
        <v>232</v>
      </c>
      <c r="AR249" s="1">
        <v>1.9420851859329152E-2</v>
      </c>
    </row>
    <row r="250" spans="2:44" x14ac:dyDescent="0.35">
      <c r="B250" s="1">
        <v>233</v>
      </c>
      <c r="C250" s="1">
        <f t="shared" ca="1" si="19"/>
        <v>1.0422640942160875</v>
      </c>
      <c r="D250" s="1">
        <f t="shared" ca="1" si="20"/>
        <v>0.96775570541408384</v>
      </c>
      <c r="H250" s="1">
        <v>233</v>
      </c>
      <c r="O250" s="1">
        <v>233</v>
      </c>
      <c r="AQ250" s="1">
        <v>233</v>
      </c>
      <c r="AR250" s="1">
        <v>6.8988510604263045E-2</v>
      </c>
    </row>
    <row r="251" spans="2:44" x14ac:dyDescent="0.35">
      <c r="B251" s="1">
        <v>234</v>
      </c>
      <c r="C251" s="1">
        <f t="shared" ca="1" si="19"/>
        <v>0.97607651282035979</v>
      </c>
      <c r="D251" s="1">
        <f t="shared" ca="1" si="20"/>
        <v>0.96783155082450267</v>
      </c>
      <c r="H251" s="1">
        <v>234</v>
      </c>
      <c r="O251" s="1">
        <v>234</v>
      </c>
      <c r="AQ251" s="1">
        <v>234</v>
      </c>
      <c r="AR251" s="1">
        <v>1.2334537498996474E-2</v>
      </c>
    </row>
    <row r="252" spans="2:44" x14ac:dyDescent="0.35">
      <c r="B252" s="1">
        <v>235</v>
      </c>
      <c r="C252" s="1">
        <f t="shared" ca="1" si="19"/>
        <v>1.0050175754192032</v>
      </c>
      <c r="D252" s="1">
        <f t="shared" ca="1" si="20"/>
        <v>0.96787152998358705</v>
      </c>
      <c r="H252" s="1">
        <v>235</v>
      </c>
      <c r="O252" s="1">
        <v>235</v>
      </c>
      <c r="AQ252" s="1">
        <v>235</v>
      </c>
      <c r="AR252" s="1">
        <v>1.6331743553368531E-2</v>
      </c>
    </row>
    <row r="253" spans="2:44" x14ac:dyDescent="0.35">
      <c r="B253" s="1">
        <v>236</v>
      </c>
      <c r="C253" s="1">
        <f t="shared" ca="1" si="19"/>
        <v>0.9894725948510168</v>
      </c>
      <c r="D253" s="1">
        <f t="shared" ca="1" si="20"/>
        <v>0.96819501007276065</v>
      </c>
      <c r="H253" s="1">
        <v>236</v>
      </c>
      <c r="O253" s="1">
        <v>236</v>
      </c>
      <c r="AQ253" s="1">
        <v>236</v>
      </c>
      <c r="AR253" s="1">
        <v>8.8596345620335724E-3</v>
      </c>
    </row>
    <row r="254" spans="2:44" x14ac:dyDescent="0.35">
      <c r="B254" s="1">
        <v>237</v>
      </c>
      <c r="C254" s="1">
        <f t="shared" ca="1" si="19"/>
        <v>0.87679047721572423</v>
      </c>
      <c r="D254" s="1">
        <f t="shared" ca="1" si="20"/>
        <v>0.96860324695092881</v>
      </c>
      <c r="H254" s="1">
        <v>237</v>
      </c>
      <c r="O254" s="1">
        <v>237</v>
      </c>
      <c r="AQ254" s="1">
        <v>237</v>
      </c>
      <c r="AR254" s="1">
        <v>9.5243460294641546E-3</v>
      </c>
    </row>
    <row r="255" spans="2:44" x14ac:dyDescent="0.35">
      <c r="B255" s="1">
        <v>238</v>
      </c>
      <c r="C255" s="1">
        <f t="shared" ca="1" si="19"/>
        <v>1.0026964086266963</v>
      </c>
      <c r="D255" s="1">
        <f t="shared" ca="1" si="20"/>
        <v>0.96864103677358926</v>
      </c>
      <c r="H255" s="1">
        <v>238</v>
      </c>
      <c r="O255" s="1">
        <v>238</v>
      </c>
      <c r="AQ255" s="1">
        <v>238</v>
      </c>
      <c r="AR255" s="1">
        <v>4.8946481716899111E-3</v>
      </c>
    </row>
    <row r="256" spans="2:44" x14ac:dyDescent="0.35">
      <c r="B256" s="1">
        <v>239</v>
      </c>
      <c r="C256" s="1">
        <f t="shared" ca="1" si="19"/>
        <v>0.99979370983791516</v>
      </c>
      <c r="D256" s="1">
        <f t="shared" ca="1" si="20"/>
        <v>0.96879696751918598</v>
      </c>
      <c r="H256" s="1">
        <v>239</v>
      </c>
      <c r="O256" s="1">
        <v>239</v>
      </c>
      <c r="AQ256" s="1">
        <v>239</v>
      </c>
      <c r="AR256" s="1">
        <v>2.3128855980439709E-2</v>
      </c>
    </row>
    <row r="257" spans="2:44" x14ac:dyDescent="0.35">
      <c r="B257" s="1">
        <v>240</v>
      </c>
      <c r="C257" s="1">
        <f t="shared" ca="1" si="19"/>
        <v>0.96477223880128904</v>
      </c>
      <c r="D257" s="1">
        <f t="shared" ca="1" si="20"/>
        <v>0.96899120920303283</v>
      </c>
      <c r="H257" s="1">
        <v>240</v>
      </c>
      <c r="O257" s="1">
        <v>240</v>
      </c>
      <c r="AQ257" s="1">
        <v>240</v>
      </c>
      <c r="AR257" s="1">
        <v>7.8372137702195383E-3</v>
      </c>
    </row>
    <row r="258" spans="2:44" x14ac:dyDescent="0.35">
      <c r="B258" s="1">
        <v>241</v>
      </c>
      <c r="C258" s="1">
        <f t="shared" ca="1" si="19"/>
        <v>0.98739291029061504</v>
      </c>
      <c r="D258" s="1">
        <f t="shared" ca="1" si="20"/>
        <v>0.96908589996689143</v>
      </c>
      <c r="H258" s="1">
        <v>241</v>
      </c>
      <c r="O258" s="1">
        <v>241</v>
      </c>
      <c r="AQ258" s="1">
        <v>241</v>
      </c>
      <c r="AR258" s="1">
        <v>2.9432813408677996E-2</v>
      </c>
    </row>
    <row r="259" spans="2:44" x14ac:dyDescent="0.35">
      <c r="B259" s="1">
        <v>242</v>
      </c>
      <c r="C259" s="1">
        <f t="shared" ca="1" si="19"/>
        <v>0.98804083662712572</v>
      </c>
      <c r="D259" s="1">
        <f t="shared" ca="1" si="20"/>
        <v>0.96991233203979332</v>
      </c>
      <c r="H259" s="1">
        <v>242</v>
      </c>
      <c r="O259" s="1">
        <v>242</v>
      </c>
      <c r="AQ259" s="1">
        <v>242</v>
      </c>
      <c r="AR259" s="1">
        <v>3.8303550799616976E-2</v>
      </c>
    </row>
    <row r="260" spans="2:44" x14ac:dyDescent="0.35">
      <c r="B260" s="1">
        <v>243</v>
      </c>
      <c r="C260" s="1">
        <f t="shared" ca="1" si="19"/>
        <v>1.0307737598398803</v>
      </c>
      <c r="D260" s="1">
        <f t="shared" ca="1" si="20"/>
        <v>0.96993050743844944</v>
      </c>
      <c r="H260" s="1">
        <v>243</v>
      </c>
      <c r="O260" s="1">
        <v>243</v>
      </c>
      <c r="AQ260" s="1">
        <v>243</v>
      </c>
      <c r="AR260" s="1">
        <v>1.8792045314216268E-2</v>
      </c>
    </row>
    <row r="261" spans="2:44" x14ac:dyDescent="0.35">
      <c r="B261" s="1">
        <v>244</v>
      </c>
      <c r="C261" s="1">
        <f t="shared" ca="1" si="19"/>
        <v>1.0137950712281052</v>
      </c>
      <c r="D261" s="1">
        <f t="shared" ca="1" si="20"/>
        <v>0.97076528257891503</v>
      </c>
      <c r="H261" s="1">
        <v>244</v>
      </c>
      <c r="O261" s="1">
        <v>244</v>
      </c>
      <c r="AQ261" s="1">
        <v>244</v>
      </c>
      <c r="AR261" s="1">
        <v>5.8759586138113939E-2</v>
      </c>
    </row>
    <row r="262" spans="2:44" x14ac:dyDescent="0.35">
      <c r="B262" s="1">
        <v>245</v>
      </c>
      <c r="C262" s="1">
        <f t="shared" ca="1" si="19"/>
        <v>0.97598112543491333</v>
      </c>
      <c r="D262" s="1">
        <f t="shared" ca="1" si="20"/>
        <v>0.97127735333511644</v>
      </c>
      <c r="H262" s="1">
        <v>245</v>
      </c>
      <c r="O262" s="1">
        <v>245</v>
      </c>
      <c r="AQ262" s="1">
        <v>245</v>
      </c>
      <c r="AR262" s="1">
        <v>5.3719713141083076E-3</v>
      </c>
    </row>
    <row r="263" spans="2:44" x14ac:dyDescent="0.35">
      <c r="B263" s="1">
        <v>246</v>
      </c>
      <c r="C263" s="1">
        <f t="shared" ca="1" si="19"/>
        <v>1.0066779059287705</v>
      </c>
      <c r="D263" s="1">
        <f t="shared" ca="1" si="20"/>
        <v>0.9713614340107547</v>
      </c>
      <c r="H263" s="1">
        <v>246</v>
      </c>
      <c r="O263" s="1">
        <v>246</v>
      </c>
      <c r="AQ263" s="1">
        <v>246</v>
      </c>
      <c r="AR263" s="1">
        <v>2.8637357374791953E-2</v>
      </c>
    </row>
    <row r="264" spans="2:44" x14ac:dyDescent="0.35">
      <c r="B264" s="1">
        <v>247</v>
      </c>
      <c r="C264" s="1">
        <f t="shared" ca="1" si="19"/>
        <v>1.0473640773110533</v>
      </c>
      <c r="D264" s="1">
        <f t="shared" ca="1" si="20"/>
        <v>0.97139680190263378</v>
      </c>
      <c r="H264" s="1">
        <v>247</v>
      </c>
      <c r="O264" s="1">
        <v>247</v>
      </c>
      <c r="AQ264" s="1">
        <v>247</v>
      </c>
      <c r="AR264" s="1">
        <v>3.4426725821348307E-2</v>
      </c>
    </row>
    <row r="265" spans="2:44" x14ac:dyDescent="0.35">
      <c r="B265" s="1">
        <v>248</v>
      </c>
      <c r="C265" s="1">
        <f t="shared" ca="1" si="19"/>
        <v>0.93875533400142042</v>
      </c>
      <c r="D265" s="1">
        <f t="shared" ca="1" si="20"/>
        <v>0.97145534310506954</v>
      </c>
      <c r="H265" s="1">
        <v>248</v>
      </c>
      <c r="O265" s="1">
        <v>248</v>
      </c>
      <c r="AQ265" s="1">
        <v>248</v>
      </c>
      <c r="AR265" s="1">
        <v>3.2504370281492709E-2</v>
      </c>
    </row>
    <row r="266" spans="2:44" x14ac:dyDescent="0.35">
      <c r="B266" s="1">
        <v>249</v>
      </c>
      <c r="C266" s="1">
        <f t="shared" ca="1" si="19"/>
        <v>1.055018673319764</v>
      </c>
      <c r="D266" s="1">
        <f t="shared" ca="1" si="20"/>
        <v>0.97173223039044809</v>
      </c>
      <c r="H266" s="1">
        <v>249</v>
      </c>
      <c r="O266" s="1">
        <v>249</v>
      </c>
      <c r="AQ266" s="1">
        <v>249</v>
      </c>
      <c r="AR266" s="1">
        <v>3.0955107266259232E-2</v>
      </c>
    </row>
    <row r="267" spans="2:44" x14ac:dyDescent="0.35">
      <c r="B267" s="1">
        <v>250</v>
      </c>
      <c r="C267" s="1">
        <f t="shared" ca="1" si="19"/>
        <v>0.98125212299825804</v>
      </c>
      <c r="D267" s="1">
        <f t="shared" ca="1" si="20"/>
        <v>0.97182458885328693</v>
      </c>
      <c r="H267" s="1">
        <v>250</v>
      </c>
      <c r="O267" s="1">
        <v>250</v>
      </c>
      <c r="AQ267" s="1">
        <v>250</v>
      </c>
      <c r="AR267" s="1">
        <v>2.2534638369853009E-2</v>
      </c>
    </row>
    <row r="268" spans="2:44" x14ac:dyDescent="0.35">
      <c r="B268" s="1">
        <v>251</v>
      </c>
      <c r="C268" s="1">
        <f t="shared" ca="1" si="19"/>
        <v>1.0416955779101844</v>
      </c>
      <c r="D268" s="1">
        <f t="shared" ca="1" si="20"/>
        <v>0.97193543916994207</v>
      </c>
      <c r="H268" s="1">
        <v>251</v>
      </c>
      <c r="O268" s="1">
        <v>251</v>
      </c>
      <c r="AQ268" s="1">
        <v>251</v>
      </c>
      <c r="AR268" s="1">
        <v>5.1319899228110803E-2</v>
      </c>
    </row>
    <row r="269" spans="2:44" x14ac:dyDescent="0.35">
      <c r="B269" s="1">
        <v>252</v>
      </c>
      <c r="C269" s="1">
        <f t="shared" ca="1" si="19"/>
        <v>1.0542419527073157</v>
      </c>
      <c r="D269" s="1">
        <f t="shared" ca="1" si="20"/>
        <v>0.97232560806157342</v>
      </c>
      <c r="H269" s="1">
        <v>252</v>
      </c>
      <c r="O269" s="1">
        <v>252</v>
      </c>
      <c r="AQ269" s="1">
        <v>252</v>
      </c>
      <c r="AR269" s="1">
        <v>6.2917320498504558E-3</v>
      </c>
    </row>
    <row r="270" spans="2:44" x14ac:dyDescent="0.35">
      <c r="B270" s="1">
        <v>253</v>
      </c>
      <c r="C270" s="1">
        <f t="shared" ca="1" si="19"/>
        <v>1.0248995580617293</v>
      </c>
      <c r="D270" s="1">
        <f t="shared" ca="1" si="20"/>
        <v>0.97233450132473531</v>
      </c>
      <c r="H270" s="1">
        <v>253</v>
      </c>
      <c r="O270" s="1">
        <v>253</v>
      </c>
      <c r="AQ270" s="1">
        <v>253</v>
      </c>
      <c r="AR270" s="1">
        <v>3.6373393269950614E-2</v>
      </c>
    </row>
    <row r="271" spans="2:44" x14ac:dyDescent="0.35">
      <c r="B271" s="1">
        <v>254</v>
      </c>
      <c r="C271" s="1">
        <f t="shared" ca="1" si="19"/>
        <v>0.9762321704473591</v>
      </c>
      <c r="D271" s="1">
        <f t="shared" ca="1" si="20"/>
        <v>0.97253584289336714</v>
      </c>
      <c r="H271" s="1">
        <v>254</v>
      </c>
      <c r="O271" s="1">
        <v>254</v>
      </c>
      <c r="AQ271" s="1">
        <v>254</v>
      </c>
      <c r="AR271" s="1">
        <v>3.551187144654578E-2</v>
      </c>
    </row>
    <row r="272" spans="2:44" x14ac:dyDescent="0.35">
      <c r="B272" s="1">
        <v>255</v>
      </c>
      <c r="C272" s="1">
        <f t="shared" ca="1" si="19"/>
        <v>1.0012653173487798</v>
      </c>
      <c r="D272" s="1">
        <f t="shared" ca="1" si="20"/>
        <v>0.97267620824126477</v>
      </c>
      <c r="H272" s="1">
        <v>255</v>
      </c>
      <c r="O272" s="1">
        <v>255</v>
      </c>
      <c r="AQ272" s="1">
        <v>255</v>
      </c>
      <c r="AR272" s="1">
        <v>1.4609001758280615E-2</v>
      </c>
    </row>
    <row r="273" spans="2:44" x14ac:dyDescent="0.35">
      <c r="B273" s="1">
        <v>256</v>
      </c>
      <c r="C273" s="1">
        <f t="shared" ca="1" si="19"/>
        <v>1.1186393212165082</v>
      </c>
      <c r="D273" s="1">
        <f t="shared" ca="1" si="20"/>
        <v>0.97309200406821306</v>
      </c>
      <c r="H273" s="1">
        <v>256</v>
      </c>
      <c r="O273" s="1">
        <v>256</v>
      </c>
      <c r="AQ273" s="1">
        <v>256</v>
      </c>
      <c r="AR273" s="1">
        <v>5.4098305995152807E-2</v>
      </c>
    </row>
    <row r="274" spans="2:44" x14ac:dyDescent="0.35">
      <c r="B274" s="1">
        <v>257</v>
      </c>
      <c r="C274" s="1">
        <f t="shared" ref="C274:C337" ca="1" si="21">EXP((mu-0.5*sigma^2)*dt*days+sigma*SQRT(dt*days)*_xlfn.NORM.S.INV(RAND()))</f>
        <v>0.97413621966023789</v>
      </c>
      <c r="D274" s="1">
        <f t="shared" ca="1" si="20"/>
        <v>0.97310867419972458</v>
      </c>
      <c r="H274" s="1">
        <v>257</v>
      </c>
      <c r="O274" s="1">
        <v>257</v>
      </c>
      <c r="AQ274" s="1">
        <v>257</v>
      </c>
      <c r="AR274" s="1">
        <v>1.7978539792864505E-2</v>
      </c>
    </row>
    <row r="275" spans="2:44" x14ac:dyDescent="0.35">
      <c r="B275" s="1">
        <v>258</v>
      </c>
      <c r="C275" s="1">
        <f t="shared" ca="1" si="21"/>
        <v>0.95065822417222312</v>
      </c>
      <c r="D275" s="1">
        <f t="shared" ref="D275:D338" ca="1" si="22">SMALL($C$18:$C$1017,B275)</f>
        <v>0.97325170088238344</v>
      </c>
      <c r="H275" s="1">
        <v>258</v>
      </c>
      <c r="O275" s="1">
        <v>258</v>
      </c>
      <c r="AQ275" s="1">
        <v>258</v>
      </c>
      <c r="AR275" s="1">
        <v>2.5322564861203815E-3</v>
      </c>
    </row>
    <row r="276" spans="2:44" x14ac:dyDescent="0.35">
      <c r="B276" s="1">
        <v>259</v>
      </c>
      <c r="C276" s="1">
        <f t="shared" ca="1" si="21"/>
        <v>0.9960247290743155</v>
      </c>
      <c r="D276" s="1">
        <f t="shared" ca="1" si="22"/>
        <v>0.97333307245130829</v>
      </c>
      <c r="H276" s="1">
        <v>259</v>
      </c>
      <c r="O276" s="1">
        <v>259</v>
      </c>
      <c r="AQ276" s="1">
        <v>259</v>
      </c>
      <c r="AR276" s="1">
        <v>3.724223149079687E-3</v>
      </c>
    </row>
    <row r="277" spans="2:44" x14ac:dyDescent="0.35">
      <c r="B277" s="1">
        <v>260</v>
      </c>
      <c r="C277" s="1">
        <f t="shared" ca="1" si="21"/>
        <v>0.91241654029787189</v>
      </c>
      <c r="D277" s="1">
        <f t="shared" ca="1" si="22"/>
        <v>0.97342415925864223</v>
      </c>
      <c r="H277" s="1">
        <v>260</v>
      </c>
      <c r="O277" s="1">
        <v>260</v>
      </c>
      <c r="AQ277" s="1">
        <v>260</v>
      </c>
      <c r="AR277" s="1">
        <v>1.6858375972171043E-2</v>
      </c>
    </row>
    <row r="278" spans="2:44" x14ac:dyDescent="0.35">
      <c r="B278" s="1">
        <v>261</v>
      </c>
      <c r="C278" s="1">
        <f t="shared" ca="1" si="21"/>
        <v>1.0417106017028215</v>
      </c>
      <c r="D278" s="1">
        <f t="shared" ca="1" si="22"/>
        <v>0.97352912725501151</v>
      </c>
      <c r="H278" s="1">
        <v>261</v>
      </c>
      <c r="O278" s="1">
        <v>261</v>
      </c>
      <c r="AQ278" s="1">
        <v>261</v>
      </c>
      <c r="AR278" s="1">
        <v>3.1123282055983605E-2</v>
      </c>
    </row>
    <row r="279" spans="2:44" x14ac:dyDescent="0.35">
      <c r="B279" s="1">
        <v>262</v>
      </c>
      <c r="C279" s="1">
        <f t="shared" ca="1" si="21"/>
        <v>1.0344048705341238</v>
      </c>
      <c r="D279" s="1">
        <f t="shared" ca="1" si="22"/>
        <v>0.97400567623823486</v>
      </c>
      <c r="H279" s="1">
        <v>262</v>
      </c>
      <c r="O279" s="1">
        <v>262</v>
      </c>
      <c r="AQ279" s="1">
        <v>262</v>
      </c>
      <c r="AR279" s="1">
        <v>1.5557459543064686E-2</v>
      </c>
    </row>
    <row r="280" spans="2:44" x14ac:dyDescent="0.35">
      <c r="B280" s="1">
        <v>263</v>
      </c>
      <c r="C280" s="1">
        <f t="shared" ca="1" si="21"/>
        <v>1.0451924286965173</v>
      </c>
      <c r="D280" s="1">
        <f t="shared" ca="1" si="22"/>
        <v>0.97410104336897252</v>
      </c>
      <c r="H280" s="1">
        <v>263</v>
      </c>
      <c r="O280" s="1">
        <v>263</v>
      </c>
      <c r="AQ280" s="1">
        <v>263</v>
      </c>
      <c r="AR280" s="1">
        <v>3.2322864374063911E-3</v>
      </c>
    </row>
    <row r="281" spans="2:44" x14ac:dyDescent="0.35">
      <c r="B281" s="1">
        <v>264</v>
      </c>
      <c r="C281" s="1">
        <f t="shared" ca="1" si="21"/>
        <v>0.95660371935702126</v>
      </c>
      <c r="D281" s="1">
        <f t="shared" ca="1" si="22"/>
        <v>0.97416287043495342</v>
      </c>
      <c r="H281" s="1">
        <v>264</v>
      </c>
      <c r="O281" s="1">
        <v>264</v>
      </c>
      <c r="AQ281" s="1">
        <v>264</v>
      </c>
      <c r="AR281" s="1">
        <v>1.8586404027579162E-2</v>
      </c>
    </row>
    <row r="282" spans="2:44" x14ac:dyDescent="0.35">
      <c r="B282" s="1">
        <v>265</v>
      </c>
      <c r="C282" s="1">
        <f t="shared" ca="1" si="21"/>
        <v>1.0032660455659104</v>
      </c>
      <c r="D282" s="1">
        <f t="shared" ca="1" si="22"/>
        <v>0.97420080427661793</v>
      </c>
      <c r="H282" s="1">
        <v>265</v>
      </c>
      <c r="O282" s="1">
        <v>265</v>
      </c>
      <c r="AQ282" s="1">
        <v>265</v>
      </c>
      <c r="AR282" s="1">
        <v>2.6777757216394329E-2</v>
      </c>
    </row>
    <row r="283" spans="2:44" x14ac:dyDescent="0.35">
      <c r="B283" s="1">
        <v>266</v>
      </c>
      <c r="C283" s="1">
        <f t="shared" ca="1" si="21"/>
        <v>0.95012631068460673</v>
      </c>
      <c r="D283" s="1">
        <f t="shared" ca="1" si="22"/>
        <v>0.97429722832871335</v>
      </c>
      <c r="H283" s="1">
        <v>266</v>
      </c>
      <c r="O283" s="1">
        <v>266</v>
      </c>
      <c r="AQ283" s="1">
        <v>266</v>
      </c>
      <c r="AR283" s="1">
        <v>1.567187468317504E-2</v>
      </c>
    </row>
    <row r="284" spans="2:44" x14ac:dyDescent="0.35">
      <c r="B284" s="1">
        <v>267</v>
      </c>
      <c r="C284" s="1">
        <f t="shared" ca="1" si="21"/>
        <v>0.9627550458538604</v>
      </c>
      <c r="D284" s="1">
        <f t="shared" ca="1" si="22"/>
        <v>0.97430641289228881</v>
      </c>
      <c r="H284" s="1">
        <v>267</v>
      </c>
      <c r="O284" s="1">
        <v>267</v>
      </c>
      <c r="AQ284" s="1">
        <v>267</v>
      </c>
      <c r="AR284" s="1">
        <v>7.7684971399275299E-2</v>
      </c>
    </row>
    <row r="285" spans="2:44" x14ac:dyDescent="0.35">
      <c r="B285" s="1">
        <v>268</v>
      </c>
      <c r="C285" s="1">
        <f t="shared" ca="1" si="21"/>
        <v>0.98285475811076983</v>
      </c>
      <c r="D285" s="1">
        <f t="shared" ca="1" si="22"/>
        <v>0.97445158420290912</v>
      </c>
      <c r="H285" s="1">
        <v>268</v>
      </c>
      <c r="O285" s="1">
        <v>268</v>
      </c>
      <c r="AQ285" s="1">
        <v>268</v>
      </c>
      <c r="AR285" s="1">
        <v>2.1049483577796031E-2</v>
      </c>
    </row>
    <row r="286" spans="2:44" x14ac:dyDescent="0.35">
      <c r="B286" s="1">
        <v>269</v>
      </c>
      <c r="C286" s="1">
        <f t="shared" ca="1" si="21"/>
        <v>1.0009649100157079</v>
      </c>
      <c r="D286" s="1">
        <f t="shared" ca="1" si="22"/>
        <v>0.97464539254410054</v>
      </c>
      <c r="H286" s="1">
        <v>269</v>
      </c>
      <c r="O286" s="1">
        <v>269</v>
      </c>
      <c r="AQ286" s="1">
        <v>269</v>
      </c>
      <c r="AR286" s="1">
        <v>2.3259104394235158E-2</v>
      </c>
    </row>
    <row r="287" spans="2:44" x14ac:dyDescent="0.35">
      <c r="B287" s="1">
        <v>270</v>
      </c>
      <c r="C287" s="1">
        <f t="shared" ca="1" si="21"/>
        <v>0.97926642405898245</v>
      </c>
      <c r="D287" s="1">
        <f t="shared" ca="1" si="22"/>
        <v>0.97466912986877863</v>
      </c>
      <c r="H287" s="1">
        <v>270</v>
      </c>
      <c r="O287" s="1">
        <v>270</v>
      </c>
      <c r="AQ287" s="1">
        <v>270</v>
      </c>
      <c r="AR287" s="1">
        <v>2.4003822519048364E-2</v>
      </c>
    </row>
    <row r="288" spans="2:44" x14ac:dyDescent="0.35">
      <c r="B288" s="1">
        <v>271</v>
      </c>
      <c r="C288" s="1">
        <f t="shared" ca="1" si="21"/>
        <v>1.0817266641602006</v>
      </c>
      <c r="D288" s="1">
        <f t="shared" ca="1" si="22"/>
        <v>0.97476110213468492</v>
      </c>
      <c r="H288" s="1">
        <v>271</v>
      </c>
      <c r="O288" s="1">
        <v>271</v>
      </c>
      <c r="AQ288" s="1">
        <v>271</v>
      </c>
      <c r="AR288" s="1">
        <v>1.7066953514928977E-2</v>
      </c>
    </row>
    <row r="289" spans="2:44" x14ac:dyDescent="0.35">
      <c r="B289" s="1">
        <v>272</v>
      </c>
      <c r="C289" s="1">
        <f t="shared" ca="1" si="21"/>
        <v>0.97338574497348951</v>
      </c>
      <c r="D289" s="1">
        <f t="shared" ca="1" si="22"/>
        <v>0.97502937252521638</v>
      </c>
      <c r="H289" s="1">
        <v>272</v>
      </c>
      <c r="O289" s="1">
        <v>272</v>
      </c>
      <c r="AQ289" s="1">
        <v>272</v>
      </c>
      <c r="AR289" s="1">
        <v>1.0187005444960885E-2</v>
      </c>
    </row>
    <row r="290" spans="2:44" x14ac:dyDescent="0.35">
      <c r="B290" s="1">
        <v>273</v>
      </c>
      <c r="C290" s="1">
        <f t="shared" ca="1" si="21"/>
        <v>1.0114995704870677</v>
      </c>
      <c r="D290" s="1">
        <f t="shared" ca="1" si="22"/>
        <v>0.97520670519430974</v>
      </c>
      <c r="H290" s="1">
        <v>273</v>
      </c>
      <c r="O290" s="1">
        <v>273</v>
      </c>
      <c r="AQ290" s="1">
        <v>273</v>
      </c>
      <c r="AR290" s="1">
        <v>7.9355305195173021E-3</v>
      </c>
    </row>
    <row r="291" spans="2:44" x14ac:dyDescent="0.35">
      <c r="B291" s="1">
        <v>274</v>
      </c>
      <c r="C291" s="1">
        <f t="shared" ca="1" si="21"/>
        <v>1.0065812623887123</v>
      </c>
      <c r="D291" s="1">
        <f t="shared" ca="1" si="22"/>
        <v>0.97531240755992787</v>
      </c>
      <c r="H291" s="1">
        <v>274</v>
      </c>
      <c r="O291" s="1">
        <v>274</v>
      </c>
      <c r="AQ291" s="1">
        <v>274</v>
      </c>
      <c r="AR291" s="1">
        <v>5.7299915463560778E-3</v>
      </c>
    </row>
    <row r="292" spans="2:44" x14ac:dyDescent="0.35">
      <c r="B292" s="1">
        <v>275</v>
      </c>
      <c r="C292" s="1">
        <f t="shared" ca="1" si="21"/>
        <v>0.94176202795189834</v>
      </c>
      <c r="D292" s="1">
        <f t="shared" ca="1" si="22"/>
        <v>0.97534332243521815</v>
      </c>
      <c r="H292" s="1">
        <v>275</v>
      </c>
      <c r="O292" s="1">
        <v>275</v>
      </c>
      <c r="AQ292" s="1">
        <v>275</v>
      </c>
      <c r="AR292" s="1">
        <v>1.8926421955117456E-2</v>
      </c>
    </row>
    <row r="293" spans="2:44" x14ac:dyDescent="0.35">
      <c r="B293" s="1">
        <v>276</v>
      </c>
      <c r="C293" s="1">
        <f t="shared" ca="1" si="21"/>
        <v>1.0622891003393471</v>
      </c>
      <c r="D293" s="1">
        <f t="shared" ca="1" si="22"/>
        <v>0.97540106313338737</v>
      </c>
      <c r="H293" s="1">
        <v>276</v>
      </c>
      <c r="O293" s="1">
        <v>276</v>
      </c>
      <c r="AQ293" s="1">
        <v>276</v>
      </c>
      <c r="AR293" s="1">
        <v>8.2081005698926898E-3</v>
      </c>
    </row>
    <row r="294" spans="2:44" x14ac:dyDescent="0.35">
      <c r="B294" s="1">
        <v>277</v>
      </c>
      <c r="C294" s="1">
        <f t="shared" ca="1" si="21"/>
        <v>1.0213989527424512</v>
      </c>
      <c r="D294" s="1">
        <f t="shared" ca="1" si="22"/>
        <v>0.97545299095134774</v>
      </c>
      <c r="H294" s="1">
        <v>277</v>
      </c>
      <c r="O294" s="1">
        <v>277</v>
      </c>
      <c r="AQ294" s="1">
        <v>277</v>
      </c>
      <c r="AR294" s="1">
        <v>2.4637011952951763E-2</v>
      </c>
    </row>
    <row r="295" spans="2:44" x14ac:dyDescent="0.35">
      <c r="B295" s="1">
        <v>278</v>
      </c>
      <c r="C295" s="1">
        <f t="shared" ca="1" si="21"/>
        <v>1.0073860105165264</v>
      </c>
      <c r="D295" s="1">
        <f t="shared" ca="1" si="22"/>
        <v>0.97588237910362785</v>
      </c>
      <c r="H295" s="1">
        <v>278</v>
      </c>
      <c r="O295" s="1">
        <v>278</v>
      </c>
      <c r="AQ295" s="1">
        <v>278</v>
      </c>
      <c r="AR295" s="1">
        <v>8.2185222751630874E-3</v>
      </c>
    </row>
    <row r="296" spans="2:44" x14ac:dyDescent="0.35">
      <c r="B296" s="1">
        <v>279</v>
      </c>
      <c r="C296" s="1">
        <f t="shared" ca="1" si="21"/>
        <v>0.95442436055194391</v>
      </c>
      <c r="D296" s="1">
        <f t="shared" ca="1" si="22"/>
        <v>0.97589922684740671</v>
      </c>
      <c r="H296" s="1">
        <v>279</v>
      </c>
      <c r="O296" s="1">
        <v>279</v>
      </c>
      <c r="AQ296" s="1">
        <v>279</v>
      </c>
      <c r="AR296" s="1">
        <v>3.4360541283847489E-2</v>
      </c>
    </row>
    <row r="297" spans="2:44" x14ac:dyDescent="0.35">
      <c r="B297" s="1">
        <v>280</v>
      </c>
      <c r="C297" s="1">
        <f t="shared" ca="1" si="21"/>
        <v>1.0592819457691369</v>
      </c>
      <c r="D297" s="1">
        <f t="shared" ca="1" si="22"/>
        <v>0.97592538852338817</v>
      </c>
      <c r="H297" s="1">
        <v>280</v>
      </c>
      <c r="O297" s="1">
        <v>280</v>
      </c>
      <c r="AQ297" s="1">
        <v>280</v>
      </c>
      <c r="AR297" s="1">
        <v>1.3140005301832134E-2</v>
      </c>
    </row>
    <row r="298" spans="2:44" x14ac:dyDescent="0.35">
      <c r="B298" s="1">
        <v>281</v>
      </c>
      <c r="C298" s="1">
        <f t="shared" ca="1" si="21"/>
        <v>0.95911587542630528</v>
      </c>
      <c r="D298" s="1">
        <f t="shared" ca="1" si="22"/>
        <v>0.9760729606128129</v>
      </c>
      <c r="H298" s="1">
        <v>281</v>
      </c>
      <c r="O298" s="1">
        <v>281</v>
      </c>
      <c r="AQ298" s="1">
        <v>281</v>
      </c>
      <c r="AR298" s="1">
        <v>8.0860689850494102E-3</v>
      </c>
    </row>
    <row r="299" spans="2:44" x14ac:dyDescent="0.35">
      <c r="B299" s="1">
        <v>282</v>
      </c>
      <c r="C299" s="1">
        <f t="shared" ca="1" si="21"/>
        <v>1.001889887399859</v>
      </c>
      <c r="D299" s="1">
        <f t="shared" ca="1" si="22"/>
        <v>0.97616441559309475</v>
      </c>
      <c r="H299" s="1">
        <v>282</v>
      </c>
      <c r="O299" s="1">
        <v>282</v>
      </c>
      <c r="AQ299" s="1">
        <v>282</v>
      </c>
      <c r="AR299" s="1">
        <v>1.1048583889527916E-2</v>
      </c>
    </row>
    <row r="300" spans="2:44" x14ac:dyDescent="0.35">
      <c r="B300" s="1">
        <v>283</v>
      </c>
      <c r="C300" s="1">
        <f t="shared" ca="1" si="21"/>
        <v>1.0075731890978543</v>
      </c>
      <c r="D300" s="1">
        <f t="shared" ca="1" si="22"/>
        <v>0.97633634851779372</v>
      </c>
      <c r="H300" s="1">
        <v>283</v>
      </c>
      <c r="O300" s="1">
        <v>283</v>
      </c>
      <c r="AQ300" s="1">
        <v>283</v>
      </c>
      <c r="AR300" s="1">
        <v>3.415452757741863E-3</v>
      </c>
    </row>
    <row r="301" spans="2:44" x14ac:dyDescent="0.35">
      <c r="B301" s="1">
        <v>284</v>
      </c>
      <c r="C301" s="1">
        <f t="shared" ca="1" si="21"/>
        <v>1.0294539483247929</v>
      </c>
      <c r="D301" s="1">
        <f t="shared" ca="1" si="22"/>
        <v>0.97642940560201963</v>
      </c>
      <c r="H301" s="1">
        <v>284</v>
      </c>
      <c r="O301" s="1">
        <v>284</v>
      </c>
      <c r="AQ301" s="1">
        <v>284</v>
      </c>
      <c r="AR301" s="1">
        <v>1.0637586459885591E-2</v>
      </c>
    </row>
    <row r="302" spans="2:44" x14ac:dyDescent="0.35">
      <c r="B302" s="1">
        <v>285</v>
      </c>
      <c r="C302" s="1">
        <f t="shared" ca="1" si="21"/>
        <v>0.93100591027906254</v>
      </c>
      <c r="D302" s="1">
        <f t="shared" ca="1" si="22"/>
        <v>0.97662655638212792</v>
      </c>
      <c r="H302" s="1">
        <v>285</v>
      </c>
      <c r="O302" s="1">
        <v>285</v>
      </c>
      <c r="AQ302" s="1">
        <v>285</v>
      </c>
      <c r="AR302" s="1">
        <v>8.3493940947981741E-3</v>
      </c>
    </row>
    <row r="303" spans="2:44" x14ac:dyDescent="0.35">
      <c r="B303" s="1">
        <v>286</v>
      </c>
      <c r="C303" s="1">
        <f t="shared" ca="1" si="21"/>
        <v>1.0911639445425205</v>
      </c>
      <c r="D303" s="1">
        <f t="shared" ca="1" si="22"/>
        <v>0.97671554990991283</v>
      </c>
      <c r="H303" s="1">
        <v>286</v>
      </c>
      <c r="O303" s="1">
        <v>286</v>
      </c>
      <c r="AQ303" s="1">
        <v>286</v>
      </c>
      <c r="AR303" s="1">
        <v>7.1842275042541676E-3</v>
      </c>
    </row>
    <row r="304" spans="2:44" x14ac:dyDescent="0.35">
      <c r="B304" s="1">
        <v>287</v>
      </c>
      <c r="C304" s="1">
        <f t="shared" ca="1" si="21"/>
        <v>1.0470932444857872</v>
      </c>
      <c r="D304" s="1">
        <f t="shared" ca="1" si="22"/>
        <v>0.9768857426162032</v>
      </c>
      <c r="H304" s="1">
        <v>287</v>
      </c>
      <c r="O304" s="1">
        <v>287</v>
      </c>
      <c r="AQ304" s="1">
        <v>287</v>
      </c>
      <c r="AR304" s="1">
        <v>2.9226363760428739E-2</v>
      </c>
    </row>
    <row r="305" spans="2:44" x14ac:dyDescent="0.35">
      <c r="B305" s="1">
        <v>288</v>
      </c>
      <c r="C305" s="1">
        <f t="shared" ca="1" si="21"/>
        <v>1.0015859609556987</v>
      </c>
      <c r="D305" s="1">
        <f t="shared" ca="1" si="22"/>
        <v>0.97721288543972962</v>
      </c>
      <c r="H305" s="1">
        <v>288</v>
      </c>
      <c r="O305" s="1">
        <v>288</v>
      </c>
      <c r="AQ305" s="1">
        <v>288</v>
      </c>
      <c r="AR305" s="1">
        <v>1.3484665070086048E-2</v>
      </c>
    </row>
    <row r="306" spans="2:44" x14ac:dyDescent="0.35">
      <c r="B306" s="1">
        <v>289</v>
      </c>
      <c r="C306" s="1">
        <f t="shared" ca="1" si="21"/>
        <v>1.0369163421760412</v>
      </c>
      <c r="D306" s="1">
        <f t="shared" ca="1" si="22"/>
        <v>0.9772319604278269</v>
      </c>
      <c r="H306" s="1">
        <v>289</v>
      </c>
      <c r="O306" s="1">
        <v>289</v>
      </c>
      <c r="AQ306" s="1">
        <v>289</v>
      </c>
      <c r="AR306" s="1">
        <v>1.0292726577073062E-2</v>
      </c>
    </row>
    <row r="307" spans="2:44" x14ac:dyDescent="0.35">
      <c r="B307" s="1">
        <v>290</v>
      </c>
      <c r="C307" s="1">
        <f t="shared" ca="1" si="21"/>
        <v>1.0887301874646165</v>
      </c>
      <c r="D307" s="1">
        <f t="shared" ca="1" si="22"/>
        <v>0.97734914888727309</v>
      </c>
      <c r="H307" s="1">
        <v>290</v>
      </c>
      <c r="O307" s="1">
        <v>290</v>
      </c>
      <c r="AQ307" s="1">
        <v>290</v>
      </c>
      <c r="AR307" s="1">
        <v>7.9000753096662903E-3</v>
      </c>
    </row>
    <row r="308" spans="2:44" x14ac:dyDescent="0.35">
      <c r="B308" s="1">
        <v>291</v>
      </c>
      <c r="C308" s="1">
        <f t="shared" ca="1" si="21"/>
        <v>1.0108063553301572</v>
      </c>
      <c r="D308" s="1">
        <f t="shared" ca="1" si="22"/>
        <v>0.97746999402993295</v>
      </c>
      <c r="H308" s="1">
        <v>291</v>
      </c>
      <c r="O308" s="1">
        <v>291</v>
      </c>
      <c r="AQ308" s="1">
        <v>291</v>
      </c>
      <c r="AR308" s="1">
        <v>3.5537783142430258E-2</v>
      </c>
    </row>
    <row r="309" spans="2:44" x14ac:dyDescent="0.35">
      <c r="B309" s="1">
        <v>292</v>
      </c>
      <c r="C309" s="1">
        <f t="shared" ca="1" si="21"/>
        <v>0.99000579037423686</v>
      </c>
      <c r="D309" s="1">
        <f t="shared" ca="1" si="22"/>
        <v>0.97757730570539381</v>
      </c>
      <c r="H309" s="1">
        <v>292</v>
      </c>
      <c r="O309" s="1">
        <v>292</v>
      </c>
      <c r="AQ309" s="1">
        <v>292</v>
      </c>
      <c r="AR309" s="1">
        <v>2.4818771898408809E-2</v>
      </c>
    </row>
    <row r="310" spans="2:44" x14ac:dyDescent="0.35">
      <c r="B310" s="1">
        <v>293</v>
      </c>
      <c r="C310" s="1">
        <f t="shared" ca="1" si="21"/>
        <v>1.0190105065493069</v>
      </c>
      <c r="D310" s="1">
        <f t="shared" ca="1" si="22"/>
        <v>0.97785644906947433</v>
      </c>
      <c r="H310" s="1">
        <v>293</v>
      </c>
      <c r="O310" s="1">
        <v>293</v>
      </c>
      <c r="AQ310" s="1">
        <v>293</v>
      </c>
      <c r="AR310" s="1">
        <v>1.3461159448447639E-2</v>
      </c>
    </row>
    <row r="311" spans="2:44" x14ac:dyDescent="0.35">
      <c r="B311" s="1">
        <v>294</v>
      </c>
      <c r="C311" s="1">
        <f t="shared" ca="1" si="21"/>
        <v>1.0386261609446945</v>
      </c>
      <c r="D311" s="1">
        <f t="shared" ca="1" si="22"/>
        <v>0.9781421446009223</v>
      </c>
      <c r="H311" s="1">
        <v>294</v>
      </c>
      <c r="O311" s="1">
        <v>294</v>
      </c>
      <c r="AQ311" s="1">
        <v>294</v>
      </c>
      <c r="AR311" s="1">
        <v>8.4917326816393041E-3</v>
      </c>
    </row>
    <row r="312" spans="2:44" x14ac:dyDescent="0.35">
      <c r="B312" s="1">
        <v>295</v>
      </c>
      <c r="C312" s="1">
        <f t="shared" ca="1" si="21"/>
        <v>1.0364524348008444</v>
      </c>
      <c r="D312" s="1">
        <f t="shared" ca="1" si="22"/>
        <v>0.97837929626184184</v>
      </c>
      <c r="H312" s="1">
        <v>295</v>
      </c>
      <c r="O312" s="1">
        <v>295</v>
      </c>
      <c r="AQ312" s="1">
        <v>295</v>
      </c>
      <c r="AR312" s="1">
        <v>4.701452434938861E-2</v>
      </c>
    </row>
    <row r="313" spans="2:44" x14ac:dyDescent="0.35">
      <c r="B313" s="1">
        <v>296</v>
      </c>
      <c r="C313" s="1">
        <f t="shared" ca="1" si="21"/>
        <v>1.0871056375114097</v>
      </c>
      <c r="D313" s="1">
        <f t="shared" ca="1" si="22"/>
        <v>0.97852736918879912</v>
      </c>
      <c r="H313" s="1">
        <v>296</v>
      </c>
      <c r="O313" s="1">
        <v>296</v>
      </c>
      <c r="AQ313" s="1">
        <v>296</v>
      </c>
      <c r="AR313" s="1">
        <v>5.5166741759218124E-2</v>
      </c>
    </row>
    <row r="314" spans="2:44" x14ac:dyDescent="0.35">
      <c r="B314" s="1">
        <v>297</v>
      </c>
      <c r="C314" s="1">
        <f t="shared" ca="1" si="21"/>
        <v>1.0477534063559646</v>
      </c>
      <c r="D314" s="1">
        <f t="shared" ca="1" si="22"/>
        <v>0.97860887989210621</v>
      </c>
      <c r="H314" s="1">
        <v>297</v>
      </c>
      <c r="O314" s="1">
        <v>297</v>
      </c>
      <c r="AQ314" s="1">
        <v>297</v>
      </c>
      <c r="AR314" s="1">
        <v>2.6729870555102814E-2</v>
      </c>
    </row>
    <row r="315" spans="2:44" x14ac:dyDescent="0.35">
      <c r="B315" s="1">
        <v>298</v>
      </c>
      <c r="C315" s="1">
        <f t="shared" ca="1" si="21"/>
        <v>1.0446588324184218</v>
      </c>
      <c r="D315" s="1">
        <f t="shared" ca="1" si="22"/>
        <v>0.97863121651486606</v>
      </c>
      <c r="H315" s="1">
        <v>298</v>
      </c>
      <c r="O315" s="1">
        <v>298</v>
      </c>
      <c r="AQ315" s="1">
        <v>298</v>
      </c>
      <c r="AR315" s="1">
        <v>2.4778903232977836E-2</v>
      </c>
    </row>
    <row r="316" spans="2:44" x14ac:dyDescent="0.35">
      <c r="B316" s="1">
        <v>299</v>
      </c>
      <c r="C316" s="1">
        <f t="shared" ca="1" si="21"/>
        <v>0.95203198155177871</v>
      </c>
      <c r="D316" s="1">
        <f t="shared" ca="1" si="22"/>
        <v>0.97864616502769797</v>
      </c>
      <c r="H316" s="1">
        <v>299</v>
      </c>
      <c r="O316" s="1">
        <v>299</v>
      </c>
      <c r="AQ316" s="1">
        <v>299</v>
      </c>
      <c r="AR316" s="1">
        <v>9.2592421547451967E-3</v>
      </c>
    </row>
    <row r="317" spans="2:44" x14ac:dyDescent="0.35">
      <c r="B317" s="1">
        <v>300</v>
      </c>
      <c r="C317" s="1">
        <f t="shared" ca="1" si="21"/>
        <v>0.97014513099956445</v>
      </c>
      <c r="D317" s="1">
        <f t="shared" ca="1" si="22"/>
        <v>0.9788190324085152</v>
      </c>
      <c r="H317" s="1">
        <v>300</v>
      </c>
      <c r="O317" s="1">
        <v>300</v>
      </c>
      <c r="AQ317" s="1">
        <v>300</v>
      </c>
      <c r="AR317" s="1">
        <v>5.3640918645620215E-3</v>
      </c>
    </row>
    <row r="318" spans="2:44" x14ac:dyDescent="0.35">
      <c r="B318" s="1">
        <v>301</v>
      </c>
      <c r="C318" s="1">
        <f t="shared" ca="1" si="21"/>
        <v>1.0147328037971926</v>
      </c>
      <c r="D318" s="1">
        <f t="shared" ca="1" si="22"/>
        <v>0.97896504903403447</v>
      </c>
      <c r="H318" s="1">
        <v>301</v>
      </c>
      <c r="O318" s="1">
        <v>301</v>
      </c>
      <c r="AQ318" s="1">
        <v>301</v>
      </c>
      <c r="AR318" s="1">
        <v>2.1875167498104645E-2</v>
      </c>
    </row>
    <row r="319" spans="2:44" x14ac:dyDescent="0.35">
      <c r="B319" s="1">
        <v>302</v>
      </c>
      <c r="C319" s="1">
        <f t="shared" ca="1" si="21"/>
        <v>1.0010320244518967</v>
      </c>
      <c r="D319" s="1">
        <f t="shared" ca="1" si="22"/>
        <v>0.9792687990705562</v>
      </c>
      <c r="H319" s="1">
        <v>302</v>
      </c>
      <c r="O319" s="1">
        <v>302</v>
      </c>
      <c r="AQ319" s="1">
        <v>302</v>
      </c>
      <c r="AR319" s="1">
        <v>8.9857397384776969E-3</v>
      </c>
    </row>
    <row r="320" spans="2:44" x14ac:dyDescent="0.35">
      <c r="B320" s="1">
        <v>303</v>
      </c>
      <c r="C320" s="1">
        <f t="shared" ca="1" si="21"/>
        <v>1.0134350161879209</v>
      </c>
      <c r="D320" s="1">
        <f t="shared" ca="1" si="22"/>
        <v>0.97949304156231731</v>
      </c>
      <c r="H320" s="1">
        <v>303</v>
      </c>
      <c r="O320" s="1">
        <v>303</v>
      </c>
      <c r="AQ320" s="1">
        <v>303</v>
      </c>
      <c r="AR320" s="1">
        <v>5.3752159956025149E-2</v>
      </c>
    </row>
    <row r="321" spans="2:44" x14ac:dyDescent="0.35">
      <c r="B321" s="1">
        <v>304</v>
      </c>
      <c r="C321" s="1">
        <f t="shared" ca="1" si="21"/>
        <v>1.0116730157782121</v>
      </c>
      <c r="D321" s="1">
        <f t="shared" ca="1" si="22"/>
        <v>0.97970604264393057</v>
      </c>
      <c r="H321" s="1">
        <v>304</v>
      </c>
      <c r="O321" s="1">
        <v>304</v>
      </c>
      <c r="AQ321" s="1">
        <v>304</v>
      </c>
      <c r="AR321" s="1">
        <v>3.9693906423483451E-2</v>
      </c>
    </row>
    <row r="322" spans="2:44" x14ac:dyDescent="0.35">
      <c r="B322" s="1">
        <v>305</v>
      </c>
      <c r="C322" s="1">
        <f t="shared" ca="1" si="21"/>
        <v>1.0255327711223581</v>
      </c>
      <c r="D322" s="1">
        <f t="shared" ca="1" si="22"/>
        <v>0.97988163638449421</v>
      </c>
      <c r="H322" s="1">
        <v>305</v>
      </c>
      <c r="O322" s="1">
        <v>305</v>
      </c>
      <c r="AQ322" s="1">
        <v>305</v>
      </c>
      <c r="AR322" s="1">
        <v>2.1747772745015683E-2</v>
      </c>
    </row>
    <row r="323" spans="2:44" x14ac:dyDescent="0.35">
      <c r="B323" s="1">
        <v>306</v>
      </c>
      <c r="C323" s="1">
        <f t="shared" ca="1" si="21"/>
        <v>1.0174375807130513</v>
      </c>
      <c r="D323" s="1">
        <f t="shared" ca="1" si="22"/>
        <v>0.98000721965711168</v>
      </c>
      <c r="H323" s="1">
        <v>306</v>
      </c>
      <c r="O323" s="1">
        <v>306</v>
      </c>
      <c r="AQ323" s="1">
        <v>306</v>
      </c>
      <c r="AR323" s="1">
        <v>6.5276280277579571E-3</v>
      </c>
    </row>
    <row r="324" spans="2:44" x14ac:dyDescent="0.35">
      <c r="B324" s="1">
        <v>307</v>
      </c>
      <c r="C324" s="1">
        <f t="shared" ca="1" si="21"/>
        <v>1.0822567008423976</v>
      </c>
      <c r="D324" s="1">
        <f t="shared" ca="1" si="22"/>
        <v>0.98014198872226954</v>
      </c>
      <c r="H324" s="1">
        <v>307</v>
      </c>
      <c r="O324" s="1">
        <v>307</v>
      </c>
      <c r="AQ324" s="1">
        <v>307</v>
      </c>
      <c r="AR324" s="1">
        <v>2.5289300900078724E-2</v>
      </c>
    </row>
    <row r="325" spans="2:44" x14ac:dyDescent="0.35">
      <c r="B325" s="1">
        <v>308</v>
      </c>
      <c r="C325" s="1">
        <f t="shared" ca="1" si="21"/>
        <v>0.93564774773920611</v>
      </c>
      <c r="D325" s="1">
        <f t="shared" ca="1" si="22"/>
        <v>0.98020113346158566</v>
      </c>
      <c r="H325" s="1">
        <v>308</v>
      </c>
      <c r="O325" s="1">
        <v>308</v>
      </c>
      <c r="AQ325" s="1">
        <v>308</v>
      </c>
      <c r="AR325" s="1">
        <v>1.5056990273992286E-2</v>
      </c>
    </row>
    <row r="326" spans="2:44" x14ac:dyDescent="0.35">
      <c r="B326" s="1">
        <v>309</v>
      </c>
      <c r="C326" s="1">
        <f t="shared" ca="1" si="21"/>
        <v>0.96847780160971475</v>
      </c>
      <c r="D326" s="1">
        <f t="shared" ca="1" si="22"/>
        <v>0.98039852856459853</v>
      </c>
      <c r="H326" s="1">
        <v>309</v>
      </c>
      <c r="O326" s="1">
        <v>309</v>
      </c>
      <c r="AQ326" s="1">
        <v>309</v>
      </c>
      <c r="AR326" s="1">
        <v>5.0293003885172266E-3</v>
      </c>
    </row>
    <row r="327" spans="2:44" x14ac:dyDescent="0.35">
      <c r="B327" s="1">
        <v>310</v>
      </c>
      <c r="C327" s="1">
        <f t="shared" ca="1" si="21"/>
        <v>0.99365032862203362</v>
      </c>
      <c r="D327" s="1">
        <f t="shared" ca="1" si="22"/>
        <v>0.98044675919634816</v>
      </c>
      <c r="H327" s="1">
        <v>310</v>
      </c>
      <c r="O327" s="1">
        <v>310</v>
      </c>
      <c r="AQ327" s="1">
        <v>310</v>
      </c>
      <c r="AR327" s="1">
        <v>2.8134600546044285E-2</v>
      </c>
    </row>
    <row r="328" spans="2:44" x14ac:dyDescent="0.35">
      <c r="B328" s="1">
        <v>311</v>
      </c>
      <c r="C328" s="1">
        <f t="shared" ca="1" si="21"/>
        <v>0.92088071643089553</v>
      </c>
      <c r="D328" s="1">
        <f t="shared" ca="1" si="22"/>
        <v>0.98063876564065178</v>
      </c>
      <c r="H328" s="1">
        <v>311</v>
      </c>
      <c r="O328" s="1">
        <v>311</v>
      </c>
      <c r="AQ328" s="1">
        <v>311</v>
      </c>
      <c r="AR328" s="1">
        <v>8.6818295656595785E-3</v>
      </c>
    </row>
    <row r="329" spans="2:44" x14ac:dyDescent="0.35">
      <c r="B329" s="1">
        <v>312</v>
      </c>
      <c r="C329" s="1">
        <f t="shared" ca="1" si="21"/>
        <v>0.92576437710868831</v>
      </c>
      <c r="D329" s="1">
        <f t="shared" ca="1" si="22"/>
        <v>0.98066157908950802</v>
      </c>
      <c r="H329" s="1">
        <v>312</v>
      </c>
      <c r="O329" s="1">
        <v>312</v>
      </c>
      <c r="AQ329" s="1">
        <v>312</v>
      </c>
      <c r="AR329" s="1">
        <v>2.9190548558505437E-2</v>
      </c>
    </row>
    <row r="330" spans="2:44" x14ac:dyDescent="0.35">
      <c r="B330" s="1">
        <v>313</v>
      </c>
      <c r="C330" s="1">
        <f t="shared" ca="1" si="21"/>
        <v>1.0040864482962821</v>
      </c>
      <c r="D330" s="1">
        <f t="shared" ca="1" si="22"/>
        <v>0.98086568396481344</v>
      </c>
      <c r="H330" s="1">
        <v>313</v>
      </c>
      <c r="O330" s="1">
        <v>313</v>
      </c>
      <c r="AQ330" s="1">
        <v>313</v>
      </c>
      <c r="AR330" s="1">
        <v>1.8064071025626478E-2</v>
      </c>
    </row>
    <row r="331" spans="2:44" x14ac:dyDescent="0.35">
      <c r="B331" s="1">
        <v>314</v>
      </c>
      <c r="C331" s="1">
        <f t="shared" ca="1" si="21"/>
        <v>0.94025615087498038</v>
      </c>
      <c r="D331" s="1">
        <f t="shared" ca="1" si="22"/>
        <v>0.98095087308283813</v>
      </c>
      <c r="H331" s="1">
        <v>314</v>
      </c>
      <c r="O331" s="1">
        <v>314</v>
      </c>
      <c r="AQ331" s="1">
        <v>314</v>
      </c>
      <c r="AR331" s="1">
        <v>2.7207036894232341E-2</v>
      </c>
    </row>
    <row r="332" spans="2:44" x14ac:dyDescent="0.35">
      <c r="B332" s="1">
        <v>315</v>
      </c>
      <c r="C332" s="1">
        <f t="shared" ca="1" si="21"/>
        <v>0.99417304239699944</v>
      </c>
      <c r="D332" s="1">
        <f t="shared" ca="1" si="22"/>
        <v>0.98124083726518063</v>
      </c>
      <c r="H332" s="1">
        <v>315</v>
      </c>
      <c r="O332" s="1">
        <v>315</v>
      </c>
      <c r="AQ332" s="1">
        <v>315</v>
      </c>
      <c r="AR332" s="1">
        <v>4.4821653515827028E-3</v>
      </c>
    </row>
    <row r="333" spans="2:44" x14ac:dyDescent="0.35">
      <c r="B333" s="1">
        <v>316</v>
      </c>
      <c r="C333" s="1">
        <f t="shared" ca="1" si="21"/>
        <v>1.1018509242788741</v>
      </c>
      <c r="D333" s="1">
        <f t="shared" ca="1" si="22"/>
        <v>0.98126556276710586</v>
      </c>
      <c r="H333" s="1">
        <v>316</v>
      </c>
      <c r="O333" s="1">
        <v>316</v>
      </c>
      <c r="AQ333" s="1">
        <v>316</v>
      </c>
      <c r="AR333" s="1">
        <v>7.718932391328584E-2</v>
      </c>
    </row>
    <row r="334" spans="2:44" x14ac:dyDescent="0.35">
      <c r="B334" s="1">
        <v>317</v>
      </c>
      <c r="C334" s="1">
        <f t="shared" ca="1" si="21"/>
        <v>0.99761037244744999</v>
      </c>
      <c r="D334" s="1">
        <f t="shared" ca="1" si="22"/>
        <v>0.9814535740761009</v>
      </c>
      <c r="H334" s="1">
        <v>317</v>
      </c>
      <c r="O334" s="1">
        <v>317</v>
      </c>
      <c r="AQ334" s="1">
        <v>317</v>
      </c>
      <c r="AR334" s="1">
        <v>2.8211324603718418E-2</v>
      </c>
    </row>
    <row r="335" spans="2:44" x14ac:dyDescent="0.35">
      <c r="B335" s="1">
        <v>318</v>
      </c>
      <c r="C335" s="1">
        <f t="shared" ca="1" si="21"/>
        <v>0.98057555461029411</v>
      </c>
      <c r="D335" s="1">
        <f t="shared" ca="1" si="22"/>
        <v>0.98153343185774333</v>
      </c>
      <c r="H335" s="1">
        <v>318</v>
      </c>
      <c r="O335" s="1">
        <v>318</v>
      </c>
      <c r="AQ335" s="1">
        <v>318</v>
      </c>
      <c r="AR335" s="1">
        <v>2.8772381873175809E-2</v>
      </c>
    </row>
    <row r="336" spans="2:44" x14ac:dyDescent="0.35">
      <c r="B336" s="1">
        <v>319</v>
      </c>
      <c r="C336" s="1">
        <f t="shared" ca="1" si="21"/>
        <v>1.0673568488299687</v>
      </c>
      <c r="D336" s="1">
        <f t="shared" ca="1" si="22"/>
        <v>0.98175332181904362</v>
      </c>
      <c r="H336" s="1">
        <v>319</v>
      </c>
      <c r="O336" s="1">
        <v>319</v>
      </c>
      <c r="AQ336" s="1">
        <v>319</v>
      </c>
      <c r="AR336" s="1">
        <v>9.3598817212543709E-3</v>
      </c>
    </row>
    <row r="337" spans="2:44" x14ac:dyDescent="0.35">
      <c r="B337" s="1">
        <v>320</v>
      </c>
      <c r="C337" s="1">
        <f t="shared" ca="1" si="21"/>
        <v>0.92941696249338523</v>
      </c>
      <c r="D337" s="1">
        <f t="shared" ca="1" si="22"/>
        <v>0.98203942468268657</v>
      </c>
      <c r="H337" s="1">
        <v>320</v>
      </c>
      <c r="O337" s="1">
        <v>320</v>
      </c>
      <c r="AQ337" s="1">
        <v>320</v>
      </c>
      <c r="AR337" s="1">
        <v>5.9637323930383894E-3</v>
      </c>
    </row>
    <row r="338" spans="2:44" x14ac:dyDescent="0.35">
      <c r="B338" s="1">
        <v>321</v>
      </c>
      <c r="C338" s="1">
        <f t="shared" ref="C338:C401" ca="1" si="23">EXP((mu-0.5*sigma^2)*dt*days+sigma*SQRT(dt*days)*_xlfn.NORM.S.INV(RAND()))</f>
        <v>0.96116133736279818</v>
      </c>
      <c r="D338" s="1">
        <f t="shared" ca="1" si="22"/>
        <v>0.9824246429509349</v>
      </c>
      <c r="H338" s="1">
        <v>321</v>
      </c>
      <c r="O338" s="1">
        <v>321</v>
      </c>
      <c r="AQ338" s="1">
        <v>321</v>
      </c>
      <c r="AR338" s="1">
        <v>3.4638808964436746E-2</v>
      </c>
    </row>
    <row r="339" spans="2:44" x14ac:dyDescent="0.35">
      <c r="B339" s="1">
        <v>322</v>
      </c>
      <c r="C339" s="1">
        <f t="shared" ca="1" si="23"/>
        <v>1.0250907990513054</v>
      </c>
      <c r="D339" s="1">
        <f t="shared" ref="D339:D402" ca="1" si="24">SMALL($C$18:$C$1017,B339)</f>
        <v>0.98264113505231487</v>
      </c>
      <c r="H339" s="1">
        <v>322</v>
      </c>
      <c r="O339" s="1">
        <v>322</v>
      </c>
      <c r="AQ339" s="1">
        <v>322</v>
      </c>
      <c r="AR339" s="1">
        <v>7.5450797757199263E-3</v>
      </c>
    </row>
    <row r="340" spans="2:44" x14ac:dyDescent="0.35">
      <c r="B340" s="1">
        <v>323</v>
      </c>
      <c r="C340" s="1">
        <f t="shared" ca="1" si="23"/>
        <v>0.98513433457568933</v>
      </c>
      <c r="D340" s="1">
        <f t="shared" ca="1" si="24"/>
        <v>0.98266133397189304</v>
      </c>
      <c r="H340" s="1">
        <v>323</v>
      </c>
      <c r="O340" s="1">
        <v>323</v>
      </c>
      <c r="AQ340" s="1">
        <v>323</v>
      </c>
      <c r="AR340" s="1">
        <v>3.9275786929003006E-2</v>
      </c>
    </row>
    <row r="341" spans="2:44" x14ac:dyDescent="0.35">
      <c r="B341" s="1">
        <v>324</v>
      </c>
      <c r="C341" s="1">
        <f t="shared" ca="1" si="23"/>
        <v>1.03188060504055</v>
      </c>
      <c r="D341" s="1">
        <f t="shared" ca="1" si="24"/>
        <v>0.9828488116786791</v>
      </c>
      <c r="H341" s="1">
        <v>324</v>
      </c>
      <c r="O341" s="1">
        <v>324</v>
      </c>
      <c r="AQ341" s="1">
        <v>324</v>
      </c>
      <c r="AR341" s="1">
        <v>7.9686810918512142E-3</v>
      </c>
    </row>
    <row r="342" spans="2:44" x14ac:dyDescent="0.35">
      <c r="B342" s="1">
        <v>325</v>
      </c>
      <c r="C342" s="1">
        <f t="shared" ca="1" si="23"/>
        <v>0.89566039743079295</v>
      </c>
      <c r="D342" s="1">
        <f t="shared" ca="1" si="24"/>
        <v>0.98302475591718774</v>
      </c>
      <c r="H342" s="1">
        <v>325</v>
      </c>
      <c r="O342" s="1">
        <v>325</v>
      </c>
      <c r="AQ342" s="1">
        <v>325</v>
      </c>
      <c r="AR342" s="1">
        <v>3.937513220495429E-2</v>
      </c>
    </row>
    <row r="343" spans="2:44" x14ac:dyDescent="0.35">
      <c r="B343" s="1">
        <v>326</v>
      </c>
      <c r="C343" s="1">
        <f t="shared" ca="1" si="23"/>
        <v>0.93182487577730344</v>
      </c>
      <c r="D343" s="1">
        <f t="shared" ca="1" si="24"/>
        <v>0.98310410140701932</v>
      </c>
      <c r="H343" s="1">
        <v>326</v>
      </c>
      <c r="O343" s="1">
        <v>326</v>
      </c>
      <c r="AQ343" s="1">
        <v>326</v>
      </c>
      <c r="AR343" s="1">
        <v>1.7007513672711812E-2</v>
      </c>
    </row>
    <row r="344" spans="2:44" x14ac:dyDescent="0.35">
      <c r="B344" s="1">
        <v>327</v>
      </c>
      <c r="C344" s="1">
        <f t="shared" ca="1" si="23"/>
        <v>0.98312952765903217</v>
      </c>
      <c r="D344" s="1">
        <f t="shared" ca="1" si="24"/>
        <v>0.98323831269487405</v>
      </c>
      <c r="H344" s="1">
        <v>327</v>
      </c>
      <c r="O344" s="1">
        <v>327</v>
      </c>
      <c r="AQ344" s="1">
        <v>327</v>
      </c>
      <c r="AR344" s="1">
        <v>2.8692630784017428E-2</v>
      </c>
    </row>
    <row r="345" spans="2:44" x14ac:dyDescent="0.35">
      <c r="B345" s="1">
        <v>328</v>
      </c>
      <c r="C345" s="1">
        <f t="shared" ca="1" si="23"/>
        <v>1.0284418332015117</v>
      </c>
      <c r="D345" s="1">
        <f t="shared" ca="1" si="24"/>
        <v>0.98326907187509316</v>
      </c>
      <c r="H345" s="1">
        <v>328</v>
      </c>
      <c r="O345" s="1">
        <v>328</v>
      </c>
      <c r="AQ345" s="1">
        <v>328</v>
      </c>
      <c r="AR345" s="1">
        <v>1.3728202924778027E-2</v>
      </c>
    </row>
    <row r="346" spans="2:44" x14ac:dyDescent="0.35">
      <c r="B346" s="1">
        <v>329</v>
      </c>
      <c r="C346" s="1">
        <f t="shared" ca="1" si="23"/>
        <v>1.0384722279357892</v>
      </c>
      <c r="D346" s="1">
        <f t="shared" ca="1" si="24"/>
        <v>0.9832842876118506</v>
      </c>
      <c r="H346" s="1">
        <v>329</v>
      </c>
      <c r="O346" s="1">
        <v>329</v>
      </c>
      <c r="AQ346" s="1">
        <v>329</v>
      </c>
      <c r="AR346" s="1">
        <v>2.0870268223528794E-2</v>
      </c>
    </row>
    <row r="347" spans="2:44" x14ac:dyDescent="0.35">
      <c r="B347" s="1">
        <v>330</v>
      </c>
      <c r="C347" s="1">
        <f t="shared" ca="1" si="23"/>
        <v>0.97046154932656614</v>
      </c>
      <c r="D347" s="1">
        <f t="shared" ca="1" si="24"/>
        <v>0.98335928700463993</v>
      </c>
      <c r="H347" s="1">
        <v>330</v>
      </c>
      <c r="O347" s="1">
        <v>330</v>
      </c>
      <c r="AQ347" s="1">
        <v>330</v>
      </c>
      <c r="AR347" s="1">
        <v>7.7100117218241561E-3</v>
      </c>
    </row>
    <row r="348" spans="2:44" x14ac:dyDescent="0.35">
      <c r="B348" s="1">
        <v>331</v>
      </c>
      <c r="C348" s="1">
        <f t="shared" ca="1" si="23"/>
        <v>0.98228890057524676</v>
      </c>
      <c r="D348" s="1">
        <f t="shared" ca="1" si="24"/>
        <v>0.98340720481693666</v>
      </c>
      <c r="H348" s="1">
        <v>331</v>
      </c>
      <c r="O348" s="1">
        <v>331</v>
      </c>
      <c r="AQ348" s="1">
        <v>331</v>
      </c>
      <c r="AR348" s="1">
        <v>3.2722129620361355E-2</v>
      </c>
    </row>
    <row r="349" spans="2:44" x14ac:dyDescent="0.35">
      <c r="B349" s="1">
        <v>332</v>
      </c>
      <c r="C349" s="1">
        <f t="shared" ca="1" si="23"/>
        <v>1.0669258802444117</v>
      </c>
      <c r="D349" s="1">
        <f t="shared" ca="1" si="24"/>
        <v>0.98344782192151126</v>
      </c>
      <c r="H349" s="1">
        <v>332</v>
      </c>
      <c r="O349" s="1">
        <v>332</v>
      </c>
      <c r="AQ349" s="1">
        <v>332</v>
      </c>
      <c r="AR349" s="1">
        <v>8.5459167402074133E-3</v>
      </c>
    </row>
    <row r="350" spans="2:44" x14ac:dyDescent="0.35">
      <c r="B350" s="1">
        <v>333</v>
      </c>
      <c r="C350" s="1">
        <f t="shared" ca="1" si="23"/>
        <v>0.96534492526272075</v>
      </c>
      <c r="D350" s="1">
        <f t="shared" ca="1" si="24"/>
        <v>0.98353674832398708</v>
      </c>
      <c r="H350" s="1">
        <v>333</v>
      </c>
      <c r="O350" s="1">
        <v>333</v>
      </c>
      <c r="AQ350" s="1">
        <v>333</v>
      </c>
      <c r="AR350" s="1">
        <v>1.5886443199223107E-2</v>
      </c>
    </row>
    <row r="351" spans="2:44" x14ac:dyDescent="0.35">
      <c r="B351" s="1">
        <v>334</v>
      </c>
      <c r="C351" s="1">
        <f t="shared" ca="1" si="23"/>
        <v>1.0321361109298695</v>
      </c>
      <c r="D351" s="1">
        <f t="shared" ca="1" si="24"/>
        <v>0.98369890682905159</v>
      </c>
      <c r="H351" s="1">
        <v>334</v>
      </c>
      <c r="O351" s="1">
        <v>334</v>
      </c>
      <c r="AQ351" s="1">
        <v>334</v>
      </c>
      <c r="AR351" s="1">
        <v>9.1673127812614309E-3</v>
      </c>
    </row>
    <row r="352" spans="2:44" x14ac:dyDescent="0.35">
      <c r="B352" s="1">
        <v>335</v>
      </c>
      <c r="C352" s="1">
        <f t="shared" ca="1" si="23"/>
        <v>1.0954815587569018</v>
      </c>
      <c r="D352" s="1">
        <f t="shared" ca="1" si="24"/>
        <v>0.98372619588684307</v>
      </c>
      <c r="H352" s="1">
        <v>335</v>
      </c>
      <c r="O352" s="1">
        <v>335</v>
      </c>
      <c r="AQ352" s="1">
        <v>335</v>
      </c>
      <c r="AR352" s="1">
        <v>1.0758903169576282E-2</v>
      </c>
    </row>
    <row r="353" spans="2:44" x14ac:dyDescent="0.35">
      <c r="B353" s="1">
        <v>336</v>
      </c>
      <c r="C353" s="1">
        <f t="shared" ca="1" si="23"/>
        <v>0.94313896425769772</v>
      </c>
      <c r="D353" s="1">
        <f t="shared" ca="1" si="24"/>
        <v>0.98375008701079181</v>
      </c>
      <c r="H353" s="1">
        <v>336</v>
      </c>
      <c r="O353" s="1">
        <v>336</v>
      </c>
      <c r="AQ353" s="1">
        <v>336</v>
      </c>
      <c r="AR353" s="1">
        <v>8.2674347934617257E-3</v>
      </c>
    </row>
    <row r="354" spans="2:44" x14ac:dyDescent="0.35">
      <c r="B354" s="1">
        <v>337</v>
      </c>
      <c r="C354" s="1">
        <f t="shared" ca="1" si="23"/>
        <v>0.89961920441902388</v>
      </c>
      <c r="D354" s="1">
        <f t="shared" ca="1" si="24"/>
        <v>0.98399912891029262</v>
      </c>
      <c r="H354" s="1">
        <v>337</v>
      </c>
      <c r="O354" s="1">
        <v>337</v>
      </c>
      <c r="AQ354" s="1">
        <v>337</v>
      </c>
      <c r="AR354" s="1">
        <v>2.1871994989535116E-2</v>
      </c>
    </row>
    <row r="355" spans="2:44" x14ac:dyDescent="0.35">
      <c r="B355" s="1">
        <v>338</v>
      </c>
      <c r="C355" s="1">
        <f t="shared" ca="1" si="23"/>
        <v>0.95075992358401007</v>
      </c>
      <c r="D355" s="1">
        <f t="shared" ca="1" si="24"/>
        <v>0.98414243691377701</v>
      </c>
      <c r="H355" s="1">
        <v>338</v>
      </c>
      <c r="O355" s="1">
        <v>338</v>
      </c>
      <c r="AQ355" s="1">
        <v>338</v>
      </c>
      <c r="AR355" s="1">
        <v>1.0113130955515784E-2</v>
      </c>
    </row>
    <row r="356" spans="2:44" x14ac:dyDescent="0.35">
      <c r="B356" s="1">
        <v>339</v>
      </c>
      <c r="C356" s="1">
        <f t="shared" ca="1" si="23"/>
        <v>0.99160256695256255</v>
      </c>
      <c r="D356" s="1">
        <f t="shared" ca="1" si="24"/>
        <v>0.98414364524021525</v>
      </c>
      <c r="H356" s="1">
        <v>339</v>
      </c>
      <c r="O356" s="1">
        <v>339</v>
      </c>
      <c r="AQ356" s="1">
        <v>339</v>
      </c>
      <c r="AR356" s="1">
        <v>0.15834445004396733</v>
      </c>
    </row>
    <row r="357" spans="2:44" x14ac:dyDescent="0.35">
      <c r="B357" s="1">
        <v>340</v>
      </c>
      <c r="C357" s="1">
        <f t="shared" ca="1" si="23"/>
        <v>0.9347586716713352</v>
      </c>
      <c r="D357" s="1">
        <f t="shared" ca="1" si="24"/>
        <v>0.98422820876717543</v>
      </c>
      <c r="H357" s="1">
        <v>340</v>
      </c>
      <c r="O357" s="1">
        <v>340</v>
      </c>
      <c r="AQ357" s="1">
        <v>340</v>
      </c>
      <c r="AR357" s="1">
        <v>9.0619063889421335E-3</v>
      </c>
    </row>
    <row r="358" spans="2:44" x14ac:dyDescent="0.35">
      <c r="B358" s="1">
        <v>341</v>
      </c>
      <c r="C358" s="1">
        <f t="shared" ca="1" si="23"/>
        <v>1.0059542502041217</v>
      </c>
      <c r="D358" s="1">
        <f t="shared" ca="1" si="24"/>
        <v>0.98432496984431539</v>
      </c>
      <c r="H358" s="1">
        <v>341</v>
      </c>
      <c r="O358" s="1">
        <v>341</v>
      </c>
      <c r="AQ358" s="1">
        <v>341</v>
      </c>
      <c r="AR358" s="1">
        <v>9.1509857524276622E-3</v>
      </c>
    </row>
    <row r="359" spans="2:44" x14ac:dyDescent="0.35">
      <c r="B359" s="1">
        <v>342</v>
      </c>
      <c r="C359" s="1">
        <f t="shared" ca="1" si="23"/>
        <v>1.0559556948756683</v>
      </c>
      <c r="D359" s="1">
        <f t="shared" ca="1" si="24"/>
        <v>0.98433549218202954</v>
      </c>
      <c r="H359" s="1">
        <v>342</v>
      </c>
      <c r="O359" s="1">
        <v>342</v>
      </c>
      <c r="AQ359" s="1">
        <v>342</v>
      </c>
      <c r="AR359" s="1">
        <v>3.1200746552036845E-2</v>
      </c>
    </row>
    <row r="360" spans="2:44" x14ac:dyDescent="0.35">
      <c r="B360" s="1">
        <v>343</v>
      </c>
      <c r="C360" s="1">
        <f t="shared" ca="1" si="23"/>
        <v>1.0013181401956024</v>
      </c>
      <c r="D360" s="1">
        <f t="shared" ca="1" si="24"/>
        <v>0.98443955503879199</v>
      </c>
      <c r="H360" s="1">
        <v>343</v>
      </c>
      <c r="O360" s="1">
        <v>343</v>
      </c>
      <c r="AQ360" s="1">
        <v>343</v>
      </c>
      <c r="AR360" s="1">
        <v>3.6513510295451225E-2</v>
      </c>
    </row>
    <row r="361" spans="2:44" x14ac:dyDescent="0.35">
      <c r="B361" s="1">
        <v>344</v>
      </c>
      <c r="C361" s="1">
        <f t="shared" ca="1" si="23"/>
        <v>1.0529085028560801</v>
      </c>
      <c r="D361" s="1">
        <f t="shared" ca="1" si="24"/>
        <v>0.98452202724645865</v>
      </c>
      <c r="H361" s="1">
        <v>344</v>
      </c>
      <c r="O361" s="1">
        <v>344</v>
      </c>
      <c r="AQ361" s="1">
        <v>344</v>
      </c>
      <c r="AR361" s="1">
        <v>9.3928126114203436E-3</v>
      </c>
    </row>
    <row r="362" spans="2:44" x14ac:dyDescent="0.35">
      <c r="B362" s="1">
        <v>345</v>
      </c>
      <c r="C362" s="1">
        <f t="shared" ca="1" si="23"/>
        <v>1.0740351623020576</v>
      </c>
      <c r="D362" s="1">
        <f t="shared" ca="1" si="24"/>
        <v>0.98457542944705467</v>
      </c>
      <c r="H362" s="1">
        <v>345</v>
      </c>
      <c r="O362" s="1">
        <v>345</v>
      </c>
      <c r="AQ362" s="1">
        <v>345</v>
      </c>
      <c r="AR362" s="1">
        <v>5.3837063583059591E-2</v>
      </c>
    </row>
    <row r="363" spans="2:44" x14ac:dyDescent="0.35">
      <c r="B363" s="1">
        <v>346</v>
      </c>
      <c r="C363" s="1">
        <f t="shared" ca="1" si="23"/>
        <v>1.0153431890989717</v>
      </c>
      <c r="D363" s="1">
        <f t="shared" ca="1" si="24"/>
        <v>0.98457616794057579</v>
      </c>
      <c r="H363" s="1">
        <v>346</v>
      </c>
      <c r="O363" s="1">
        <v>346</v>
      </c>
      <c r="AQ363" s="1">
        <v>346</v>
      </c>
      <c r="AR363" s="1">
        <v>3.9746763586630497E-3</v>
      </c>
    </row>
    <row r="364" spans="2:44" x14ac:dyDescent="0.35">
      <c r="B364" s="1">
        <v>347</v>
      </c>
      <c r="C364" s="1">
        <f t="shared" ca="1" si="23"/>
        <v>1.033530740978734</v>
      </c>
      <c r="D364" s="1">
        <f t="shared" ca="1" si="24"/>
        <v>0.98487200855589074</v>
      </c>
      <c r="H364" s="1">
        <v>347</v>
      </c>
      <c r="O364" s="1">
        <v>347</v>
      </c>
      <c r="AQ364" s="1">
        <v>347</v>
      </c>
      <c r="AR364" s="1">
        <v>1.6127269410310362E-2</v>
      </c>
    </row>
    <row r="365" spans="2:44" x14ac:dyDescent="0.35">
      <c r="B365" s="1">
        <v>348</v>
      </c>
      <c r="C365" s="1">
        <f t="shared" ca="1" si="23"/>
        <v>1.0104129010084184</v>
      </c>
      <c r="D365" s="1">
        <f t="shared" ca="1" si="24"/>
        <v>0.98500707483992711</v>
      </c>
      <c r="H365" s="1">
        <v>348</v>
      </c>
      <c r="O365" s="1">
        <v>348</v>
      </c>
      <c r="AQ365" s="1">
        <v>348</v>
      </c>
      <c r="AR365" s="1">
        <v>2.6589026634221372E-2</v>
      </c>
    </row>
    <row r="366" spans="2:44" x14ac:dyDescent="0.35">
      <c r="B366" s="1">
        <v>349</v>
      </c>
      <c r="C366" s="1">
        <f t="shared" ca="1" si="23"/>
        <v>1.0004680013472393</v>
      </c>
      <c r="D366" s="1">
        <f t="shared" ca="1" si="24"/>
        <v>0.98501140201568094</v>
      </c>
      <c r="H366" s="1">
        <v>349</v>
      </c>
      <c r="O366" s="1">
        <v>349</v>
      </c>
      <c r="AQ366" s="1">
        <v>349</v>
      </c>
      <c r="AR366" s="1">
        <v>3.3765362331843359E-2</v>
      </c>
    </row>
    <row r="367" spans="2:44" x14ac:dyDescent="0.35">
      <c r="B367" s="1">
        <v>350</v>
      </c>
      <c r="C367" s="1">
        <f t="shared" ca="1" si="23"/>
        <v>0.97333236933913625</v>
      </c>
      <c r="D367" s="1">
        <f t="shared" ca="1" si="24"/>
        <v>0.98517175708034255</v>
      </c>
      <c r="H367" s="1">
        <v>350</v>
      </c>
      <c r="O367" s="1">
        <v>350</v>
      </c>
      <c r="AQ367" s="1">
        <v>350</v>
      </c>
      <c r="AR367" s="1">
        <v>4.3098489833699828E-2</v>
      </c>
    </row>
    <row r="368" spans="2:44" x14ac:dyDescent="0.35">
      <c r="B368" s="1">
        <v>351</v>
      </c>
      <c r="C368" s="1">
        <f t="shared" ca="1" si="23"/>
        <v>0.96187312908667799</v>
      </c>
      <c r="D368" s="1">
        <f t="shared" ca="1" si="24"/>
        <v>0.98519464516837096</v>
      </c>
      <c r="H368" s="1">
        <v>351</v>
      </c>
      <c r="O368" s="1">
        <v>351</v>
      </c>
      <c r="AQ368" s="1">
        <v>351</v>
      </c>
      <c r="AR368" s="1">
        <v>1.8139487883385048E-2</v>
      </c>
    </row>
    <row r="369" spans="2:44" x14ac:dyDescent="0.35">
      <c r="B369" s="1">
        <v>352</v>
      </c>
      <c r="C369" s="1">
        <f t="shared" ca="1" si="23"/>
        <v>1.0511330930981422</v>
      </c>
      <c r="D369" s="1">
        <f t="shared" ca="1" si="24"/>
        <v>0.98542831513177653</v>
      </c>
      <c r="H369" s="1">
        <v>352</v>
      </c>
      <c r="O369" s="1">
        <v>352</v>
      </c>
      <c r="AQ369" s="1">
        <v>352</v>
      </c>
      <c r="AR369" s="1">
        <v>4.1294861180353568E-2</v>
      </c>
    </row>
    <row r="370" spans="2:44" x14ac:dyDescent="0.35">
      <c r="B370" s="1">
        <v>353</v>
      </c>
      <c r="C370" s="1">
        <f t="shared" ca="1" si="23"/>
        <v>0.99456607225203852</v>
      </c>
      <c r="D370" s="1">
        <f t="shared" ca="1" si="24"/>
        <v>0.98545716264810279</v>
      </c>
      <c r="H370" s="1">
        <v>353</v>
      </c>
      <c r="O370" s="1">
        <v>353</v>
      </c>
      <c r="AQ370" s="1">
        <v>353</v>
      </c>
      <c r="AR370" s="1">
        <v>8.7797905898160146E-3</v>
      </c>
    </row>
    <row r="371" spans="2:44" x14ac:dyDescent="0.35">
      <c r="B371" s="1">
        <v>354</v>
      </c>
      <c r="C371" s="1">
        <f t="shared" ca="1" si="23"/>
        <v>1.0690624484376146</v>
      </c>
      <c r="D371" s="1">
        <f t="shared" ca="1" si="24"/>
        <v>0.98549849428970049</v>
      </c>
      <c r="H371" s="1">
        <v>354</v>
      </c>
      <c r="O371" s="1">
        <v>354</v>
      </c>
      <c r="AQ371" s="1">
        <v>354</v>
      </c>
      <c r="AR371" s="1">
        <v>7.7149230089174495E-3</v>
      </c>
    </row>
    <row r="372" spans="2:44" x14ac:dyDescent="0.35">
      <c r="B372" s="1">
        <v>355</v>
      </c>
      <c r="C372" s="1">
        <f t="shared" ca="1" si="23"/>
        <v>1.0186508184252847</v>
      </c>
      <c r="D372" s="1">
        <f t="shared" ca="1" si="24"/>
        <v>0.98553622892920933</v>
      </c>
      <c r="H372" s="1">
        <v>355</v>
      </c>
      <c r="O372" s="1">
        <v>355</v>
      </c>
      <c r="AQ372" s="1">
        <v>355</v>
      </c>
      <c r="AR372" s="1">
        <v>1.9786468390372004E-2</v>
      </c>
    </row>
    <row r="373" spans="2:44" x14ac:dyDescent="0.35">
      <c r="B373" s="1">
        <v>356</v>
      </c>
      <c r="C373" s="1">
        <f t="shared" ca="1" si="23"/>
        <v>0.96259299707241297</v>
      </c>
      <c r="D373" s="1">
        <f t="shared" ca="1" si="24"/>
        <v>0.98560090068544781</v>
      </c>
      <c r="H373" s="1">
        <v>356</v>
      </c>
      <c r="O373" s="1">
        <v>356</v>
      </c>
      <c r="AQ373" s="1">
        <v>356</v>
      </c>
      <c r="AR373" s="1">
        <v>2.4490726168511041E-3</v>
      </c>
    </row>
    <row r="374" spans="2:44" x14ac:dyDescent="0.35">
      <c r="B374" s="1">
        <v>357</v>
      </c>
      <c r="C374" s="1">
        <f t="shared" ca="1" si="23"/>
        <v>0.95130688127995444</v>
      </c>
      <c r="D374" s="1">
        <f t="shared" ca="1" si="24"/>
        <v>0.98574106698895392</v>
      </c>
      <c r="H374" s="1">
        <v>357</v>
      </c>
      <c r="O374" s="1">
        <v>357</v>
      </c>
      <c r="AQ374" s="1">
        <v>357</v>
      </c>
      <c r="AR374" s="1">
        <v>3.2753711004998777E-2</v>
      </c>
    </row>
    <row r="375" spans="2:44" x14ac:dyDescent="0.35">
      <c r="B375" s="1">
        <v>358</v>
      </c>
      <c r="C375" s="1">
        <f t="shared" ca="1" si="23"/>
        <v>0.95517669816809947</v>
      </c>
      <c r="D375" s="1">
        <f t="shared" ca="1" si="24"/>
        <v>0.98574129531038157</v>
      </c>
      <c r="H375" s="1">
        <v>358</v>
      </c>
      <c r="O375" s="1">
        <v>358</v>
      </c>
      <c r="AQ375" s="1">
        <v>358</v>
      </c>
      <c r="AR375" s="1">
        <v>1.6547235935045711E-2</v>
      </c>
    </row>
    <row r="376" spans="2:44" x14ac:dyDescent="0.35">
      <c r="B376" s="1">
        <v>359</v>
      </c>
      <c r="C376" s="1">
        <f t="shared" ca="1" si="23"/>
        <v>1.050791815184263</v>
      </c>
      <c r="D376" s="1">
        <f t="shared" ca="1" si="24"/>
        <v>0.98584666336004101</v>
      </c>
      <c r="H376" s="1">
        <v>359</v>
      </c>
      <c r="O376" s="1">
        <v>359</v>
      </c>
      <c r="AQ376" s="1">
        <v>359</v>
      </c>
      <c r="AR376" s="1">
        <v>1.9919292221486005E-2</v>
      </c>
    </row>
    <row r="377" spans="2:44" x14ac:dyDescent="0.35">
      <c r="B377" s="1">
        <v>360</v>
      </c>
      <c r="C377" s="1">
        <f t="shared" ca="1" si="23"/>
        <v>0.95691480141464158</v>
      </c>
      <c r="D377" s="1">
        <f t="shared" ca="1" si="24"/>
        <v>0.98589631767864017</v>
      </c>
      <c r="H377" s="1">
        <v>360</v>
      </c>
      <c r="O377" s="1">
        <v>360</v>
      </c>
      <c r="AQ377" s="1">
        <v>360</v>
      </c>
      <c r="AR377" s="1">
        <v>3.8024015931756201E-2</v>
      </c>
    </row>
    <row r="378" spans="2:44" x14ac:dyDescent="0.35">
      <c r="B378" s="1">
        <v>361</v>
      </c>
      <c r="C378" s="1">
        <f t="shared" ca="1" si="23"/>
        <v>1.0468456422672567</v>
      </c>
      <c r="D378" s="1">
        <f t="shared" ca="1" si="24"/>
        <v>0.98605487922667046</v>
      </c>
      <c r="H378" s="1">
        <v>361</v>
      </c>
      <c r="O378" s="1">
        <v>361</v>
      </c>
      <c r="AQ378" s="1">
        <v>361</v>
      </c>
      <c r="AR378" s="1">
        <v>1.0219576086953635E-2</v>
      </c>
    </row>
    <row r="379" spans="2:44" x14ac:dyDescent="0.35">
      <c r="B379" s="1">
        <v>362</v>
      </c>
      <c r="C379" s="1">
        <f t="shared" ca="1" si="23"/>
        <v>1.0078670676525869</v>
      </c>
      <c r="D379" s="1">
        <f t="shared" ca="1" si="24"/>
        <v>0.9861110220698488</v>
      </c>
      <c r="H379" s="1">
        <v>362</v>
      </c>
      <c r="O379" s="1">
        <v>362</v>
      </c>
      <c r="AQ379" s="1">
        <v>362</v>
      </c>
      <c r="AR379" s="1">
        <v>1.7903071301507565E-2</v>
      </c>
    </row>
    <row r="380" spans="2:44" x14ac:dyDescent="0.35">
      <c r="B380" s="1">
        <v>363</v>
      </c>
      <c r="C380" s="1">
        <f t="shared" ca="1" si="23"/>
        <v>1.0320864533363769</v>
      </c>
      <c r="D380" s="1">
        <f t="shared" ca="1" si="24"/>
        <v>0.9861827878632683</v>
      </c>
      <c r="H380" s="1">
        <v>363</v>
      </c>
      <c r="O380" s="1">
        <v>363</v>
      </c>
      <c r="AQ380" s="1">
        <v>363</v>
      </c>
      <c r="AR380" s="1">
        <v>8.0395658968348535E-2</v>
      </c>
    </row>
    <row r="381" spans="2:44" x14ac:dyDescent="0.35">
      <c r="B381" s="1">
        <v>364</v>
      </c>
      <c r="C381" s="1">
        <f t="shared" ca="1" si="23"/>
        <v>0.99214350239054439</v>
      </c>
      <c r="D381" s="1">
        <f t="shared" ca="1" si="24"/>
        <v>0.98622791776229046</v>
      </c>
      <c r="H381" s="1">
        <v>364</v>
      </c>
      <c r="O381" s="1">
        <v>364</v>
      </c>
      <c r="AQ381" s="1">
        <v>364</v>
      </c>
      <c r="AR381" s="1">
        <v>2.0416359170830276E-2</v>
      </c>
    </row>
    <row r="382" spans="2:44" x14ac:dyDescent="0.35">
      <c r="B382" s="1">
        <v>365</v>
      </c>
      <c r="C382" s="1">
        <f t="shared" ca="1" si="23"/>
        <v>0.97294565148559553</v>
      </c>
      <c r="D382" s="1">
        <f t="shared" ca="1" si="24"/>
        <v>0.98623017161197846</v>
      </c>
      <c r="H382" s="1">
        <v>365</v>
      </c>
      <c r="O382" s="1">
        <v>365</v>
      </c>
      <c r="AQ382" s="1">
        <v>365</v>
      </c>
      <c r="AR382" s="1">
        <v>1.8440144584602369E-2</v>
      </c>
    </row>
    <row r="383" spans="2:44" x14ac:dyDescent="0.35">
      <c r="B383" s="1">
        <v>366</v>
      </c>
      <c r="C383" s="1">
        <f t="shared" ca="1" si="23"/>
        <v>1.0462234287750871</v>
      </c>
      <c r="D383" s="1">
        <f t="shared" ca="1" si="24"/>
        <v>0.98630668516833075</v>
      </c>
      <c r="H383" s="1">
        <v>366</v>
      </c>
      <c r="O383" s="1">
        <v>366</v>
      </c>
      <c r="AQ383" s="1">
        <v>366</v>
      </c>
      <c r="AR383" s="1">
        <v>5.2523031940851089E-2</v>
      </c>
    </row>
    <row r="384" spans="2:44" x14ac:dyDescent="0.35">
      <c r="B384" s="1">
        <v>367</v>
      </c>
      <c r="C384" s="1">
        <f t="shared" ca="1" si="23"/>
        <v>1.0171375236614599</v>
      </c>
      <c r="D384" s="1">
        <f t="shared" ca="1" si="24"/>
        <v>0.98639552809774178</v>
      </c>
      <c r="H384" s="1">
        <v>367</v>
      </c>
      <c r="O384" s="1">
        <v>367</v>
      </c>
      <c r="AQ384" s="1">
        <v>367</v>
      </c>
      <c r="AR384" s="1">
        <v>3.3135939410600494E-2</v>
      </c>
    </row>
    <row r="385" spans="2:44" x14ac:dyDescent="0.35">
      <c r="B385" s="1">
        <v>368</v>
      </c>
      <c r="C385" s="1">
        <f t="shared" ca="1" si="23"/>
        <v>1.037056575209754</v>
      </c>
      <c r="D385" s="1">
        <f t="shared" ca="1" si="24"/>
        <v>0.98641793319162874</v>
      </c>
      <c r="H385" s="1">
        <v>368</v>
      </c>
      <c r="O385" s="1">
        <v>368</v>
      </c>
      <c r="AQ385" s="1">
        <v>368</v>
      </c>
      <c r="AR385" s="1">
        <v>1.8058473409663073E-2</v>
      </c>
    </row>
    <row r="386" spans="2:44" x14ac:dyDescent="0.35">
      <c r="B386" s="1">
        <v>369</v>
      </c>
      <c r="C386" s="1">
        <f t="shared" ca="1" si="23"/>
        <v>0.99703941247097849</v>
      </c>
      <c r="D386" s="1">
        <f t="shared" ca="1" si="24"/>
        <v>0.98645868679325066</v>
      </c>
      <c r="H386" s="1">
        <v>369</v>
      </c>
      <c r="O386" s="1">
        <v>369</v>
      </c>
      <c r="AQ386" s="1">
        <v>369</v>
      </c>
      <c r="AR386" s="1">
        <v>3.7489873447197362E-2</v>
      </c>
    </row>
    <row r="387" spans="2:44" x14ac:dyDescent="0.35">
      <c r="B387" s="1">
        <v>370</v>
      </c>
      <c r="C387" s="1">
        <f t="shared" ca="1" si="23"/>
        <v>0.89164894377717718</v>
      </c>
      <c r="D387" s="1">
        <f t="shared" ca="1" si="24"/>
        <v>0.9866006905467235</v>
      </c>
      <c r="H387" s="1">
        <v>370</v>
      </c>
      <c r="O387" s="1">
        <v>370</v>
      </c>
      <c r="AQ387" s="1">
        <v>370</v>
      </c>
      <c r="AR387" s="1">
        <v>1.2260551186922763E-2</v>
      </c>
    </row>
    <row r="388" spans="2:44" x14ac:dyDescent="0.35">
      <c r="B388" s="1">
        <v>371</v>
      </c>
      <c r="C388" s="1">
        <f t="shared" ca="1" si="23"/>
        <v>0.98967280936833624</v>
      </c>
      <c r="D388" s="1">
        <f t="shared" ca="1" si="24"/>
        <v>0.98664334639383733</v>
      </c>
      <c r="H388" s="1">
        <v>371</v>
      </c>
      <c r="O388" s="1">
        <v>371</v>
      </c>
      <c r="AQ388" s="1">
        <v>371</v>
      </c>
      <c r="AR388" s="1">
        <v>8.0994341562003452E-3</v>
      </c>
    </row>
    <row r="389" spans="2:44" x14ac:dyDescent="0.35">
      <c r="B389" s="1">
        <v>372</v>
      </c>
      <c r="C389" s="1">
        <f t="shared" ca="1" si="23"/>
        <v>0.96794463152223664</v>
      </c>
      <c r="D389" s="1">
        <f t="shared" ca="1" si="24"/>
        <v>0.98674262652313682</v>
      </c>
      <c r="H389" s="1">
        <v>372</v>
      </c>
      <c r="O389" s="1">
        <v>372</v>
      </c>
      <c r="AQ389" s="1">
        <v>372</v>
      </c>
      <c r="AR389" s="1">
        <v>1.6903016164202356E-2</v>
      </c>
    </row>
    <row r="390" spans="2:44" x14ac:dyDescent="0.35">
      <c r="B390" s="1">
        <v>373</v>
      </c>
      <c r="C390" s="1">
        <f t="shared" ca="1" si="23"/>
        <v>1.0526670652301602</v>
      </c>
      <c r="D390" s="1">
        <f t="shared" ca="1" si="24"/>
        <v>0.98675117235859744</v>
      </c>
      <c r="H390" s="1">
        <v>373</v>
      </c>
      <c r="O390" s="1">
        <v>373</v>
      </c>
      <c r="AQ390" s="1">
        <v>373</v>
      </c>
      <c r="AR390" s="1">
        <v>2.8564342078886616E-2</v>
      </c>
    </row>
    <row r="391" spans="2:44" x14ac:dyDescent="0.35">
      <c r="B391" s="1">
        <v>374</v>
      </c>
      <c r="C391" s="1">
        <f t="shared" ca="1" si="23"/>
        <v>0.97766354884466544</v>
      </c>
      <c r="D391" s="1">
        <f t="shared" ca="1" si="24"/>
        <v>0.98680091797204716</v>
      </c>
      <c r="H391" s="1">
        <v>374</v>
      </c>
      <c r="O391" s="1">
        <v>374</v>
      </c>
      <c r="AQ391" s="1">
        <v>374</v>
      </c>
      <c r="AR391" s="1">
        <v>1.3829736253105412E-2</v>
      </c>
    </row>
    <row r="392" spans="2:44" x14ac:dyDescent="0.35">
      <c r="B392" s="1">
        <v>375</v>
      </c>
      <c r="C392" s="1">
        <f t="shared" ca="1" si="23"/>
        <v>0.95729621522282582</v>
      </c>
      <c r="D392" s="1">
        <f t="shared" ca="1" si="24"/>
        <v>0.98687444189748452</v>
      </c>
      <c r="H392" s="1">
        <v>375</v>
      </c>
      <c r="O392" s="1">
        <v>375</v>
      </c>
      <c r="AQ392" s="1">
        <v>375</v>
      </c>
      <c r="AR392" s="1">
        <v>4.2245965455028116E-2</v>
      </c>
    </row>
    <row r="393" spans="2:44" x14ac:dyDescent="0.35">
      <c r="B393" s="1">
        <v>376</v>
      </c>
      <c r="C393" s="1">
        <f t="shared" ca="1" si="23"/>
        <v>1.0431377873656451</v>
      </c>
      <c r="D393" s="1">
        <f t="shared" ca="1" si="24"/>
        <v>0.98687797726201532</v>
      </c>
      <c r="H393" s="1">
        <v>376</v>
      </c>
      <c r="O393" s="1">
        <v>376</v>
      </c>
      <c r="AQ393" s="1">
        <v>376</v>
      </c>
      <c r="AR393" s="1">
        <v>1.0393293703569093E-2</v>
      </c>
    </row>
    <row r="394" spans="2:44" x14ac:dyDescent="0.35">
      <c r="B394" s="1">
        <v>377</v>
      </c>
      <c r="C394" s="1">
        <f t="shared" ca="1" si="23"/>
        <v>1.0178765882448717</v>
      </c>
      <c r="D394" s="1">
        <f t="shared" ca="1" si="24"/>
        <v>0.98750577619012092</v>
      </c>
      <c r="H394" s="1">
        <v>377</v>
      </c>
      <c r="O394" s="1">
        <v>377</v>
      </c>
      <c r="AQ394" s="1">
        <v>377</v>
      </c>
      <c r="AR394" s="1">
        <v>2.6333894932045212E-2</v>
      </c>
    </row>
    <row r="395" spans="2:44" x14ac:dyDescent="0.35">
      <c r="B395" s="1">
        <v>378</v>
      </c>
      <c r="C395" s="1">
        <f t="shared" ca="1" si="23"/>
        <v>1.0303021611900192</v>
      </c>
      <c r="D395" s="1">
        <f t="shared" ca="1" si="24"/>
        <v>0.98751984917761526</v>
      </c>
      <c r="H395" s="1">
        <v>378</v>
      </c>
      <c r="O395" s="1">
        <v>378</v>
      </c>
      <c r="AQ395" s="1">
        <v>378</v>
      </c>
      <c r="AR395" s="1">
        <v>4.7831215959163098E-3</v>
      </c>
    </row>
    <row r="396" spans="2:44" x14ac:dyDescent="0.35">
      <c r="B396" s="1">
        <v>379</v>
      </c>
      <c r="C396" s="1">
        <f t="shared" ca="1" si="23"/>
        <v>0.94231865295748962</v>
      </c>
      <c r="D396" s="1">
        <f t="shared" ca="1" si="24"/>
        <v>0.98758474435010857</v>
      </c>
      <c r="H396" s="1">
        <v>379</v>
      </c>
      <c r="O396" s="1">
        <v>379</v>
      </c>
      <c r="AQ396" s="1">
        <v>379</v>
      </c>
      <c r="AR396" s="1">
        <v>2.3004420259475925E-2</v>
      </c>
    </row>
    <row r="397" spans="2:44" x14ac:dyDescent="0.35">
      <c r="B397" s="1">
        <v>380</v>
      </c>
      <c r="C397" s="1">
        <f t="shared" ca="1" si="23"/>
        <v>0.95864954084008613</v>
      </c>
      <c r="D397" s="1">
        <f t="shared" ca="1" si="24"/>
        <v>0.98771899552413933</v>
      </c>
      <c r="H397" s="1">
        <v>380</v>
      </c>
      <c r="O397" s="1">
        <v>380</v>
      </c>
      <c r="AQ397" s="1">
        <v>380</v>
      </c>
      <c r="AR397" s="1">
        <v>7.583296240511639E-3</v>
      </c>
    </row>
    <row r="398" spans="2:44" x14ac:dyDescent="0.35">
      <c r="B398" s="1">
        <v>381</v>
      </c>
      <c r="C398" s="1">
        <f t="shared" ca="1" si="23"/>
        <v>1.0073459543745431</v>
      </c>
      <c r="D398" s="1">
        <f t="shared" ca="1" si="24"/>
        <v>0.98773564829919114</v>
      </c>
      <c r="H398" s="1">
        <v>381</v>
      </c>
      <c r="O398" s="1">
        <v>381</v>
      </c>
      <c r="AQ398" s="1">
        <v>381</v>
      </c>
      <c r="AR398" s="1">
        <v>7.6196651674461484E-3</v>
      </c>
    </row>
    <row r="399" spans="2:44" x14ac:dyDescent="0.35">
      <c r="B399" s="1">
        <v>382</v>
      </c>
      <c r="C399" s="1">
        <f t="shared" ca="1" si="23"/>
        <v>1.0054945589926663</v>
      </c>
      <c r="D399" s="1">
        <f t="shared" ca="1" si="24"/>
        <v>0.98784225902032474</v>
      </c>
      <c r="H399" s="1">
        <v>382</v>
      </c>
      <c r="O399" s="1">
        <v>382</v>
      </c>
      <c r="AQ399" s="1">
        <v>382</v>
      </c>
      <c r="AR399" s="1">
        <v>2.315706092570435E-2</v>
      </c>
    </row>
    <row r="400" spans="2:44" x14ac:dyDescent="0.35">
      <c r="B400" s="1">
        <v>383</v>
      </c>
      <c r="C400" s="1">
        <f t="shared" ca="1" si="23"/>
        <v>1.0155073247005395</v>
      </c>
      <c r="D400" s="1">
        <f t="shared" ca="1" si="24"/>
        <v>0.98796392235497399</v>
      </c>
      <c r="H400" s="1">
        <v>383</v>
      </c>
      <c r="O400" s="1">
        <v>383</v>
      </c>
      <c r="AQ400" s="1">
        <v>383</v>
      </c>
      <c r="AR400" s="1">
        <v>0.12679052485184536</v>
      </c>
    </row>
    <row r="401" spans="2:44" x14ac:dyDescent="0.35">
      <c r="B401" s="1">
        <v>384</v>
      </c>
      <c r="C401" s="1">
        <f t="shared" ca="1" si="23"/>
        <v>1.0243176667230294</v>
      </c>
      <c r="D401" s="1">
        <f t="shared" ca="1" si="24"/>
        <v>0.98805796380945543</v>
      </c>
      <c r="H401" s="1">
        <v>384</v>
      </c>
      <c r="O401" s="1">
        <v>384</v>
      </c>
      <c r="AQ401" s="1">
        <v>384</v>
      </c>
      <c r="AR401" s="1">
        <v>8.9392066385989524E-2</v>
      </c>
    </row>
    <row r="402" spans="2:44" x14ac:dyDescent="0.35">
      <c r="B402" s="1">
        <v>385</v>
      </c>
      <c r="C402" s="1">
        <f t="shared" ref="C402:C465" ca="1" si="25">EXP((mu-0.5*sigma^2)*dt*days+sigma*SQRT(dt*days)*_xlfn.NORM.S.INV(RAND()))</f>
        <v>1.0275304194025312</v>
      </c>
      <c r="D402" s="1">
        <f t="shared" ca="1" si="24"/>
        <v>0.98881439876588173</v>
      </c>
      <c r="H402" s="1">
        <v>385</v>
      </c>
      <c r="O402" s="1">
        <v>385</v>
      </c>
      <c r="AQ402" s="1">
        <v>385</v>
      </c>
      <c r="AR402" s="1">
        <v>4.6114280420013837E-2</v>
      </c>
    </row>
    <row r="403" spans="2:44" x14ac:dyDescent="0.35">
      <c r="B403" s="1">
        <v>386</v>
      </c>
      <c r="C403" s="1">
        <f t="shared" ca="1" si="25"/>
        <v>1.0035089982147185</v>
      </c>
      <c r="D403" s="1">
        <f t="shared" ref="D403:D466" ca="1" si="26">SMALL($C$18:$C$1017,B403)</f>
        <v>0.98893997907215381</v>
      </c>
      <c r="H403" s="1">
        <v>386</v>
      </c>
      <c r="O403" s="1">
        <v>386</v>
      </c>
      <c r="AQ403" s="1">
        <v>386</v>
      </c>
      <c r="AR403" s="1">
        <v>4.1528365789461766E-3</v>
      </c>
    </row>
    <row r="404" spans="2:44" x14ac:dyDescent="0.35">
      <c r="B404" s="1">
        <v>387</v>
      </c>
      <c r="C404" s="1">
        <f t="shared" ca="1" si="25"/>
        <v>0.98080088883057093</v>
      </c>
      <c r="D404" s="1">
        <f t="shared" ca="1" si="26"/>
        <v>0.98894219789789473</v>
      </c>
      <c r="H404" s="1">
        <v>387</v>
      </c>
      <c r="O404" s="1">
        <v>387</v>
      </c>
      <c r="AQ404" s="1">
        <v>387</v>
      </c>
      <c r="AR404" s="1">
        <v>2.7878043172786211E-2</v>
      </c>
    </row>
    <row r="405" spans="2:44" x14ac:dyDescent="0.35">
      <c r="B405" s="1">
        <v>388</v>
      </c>
      <c r="C405" s="1">
        <f t="shared" ca="1" si="25"/>
        <v>0.90647121476581993</v>
      </c>
      <c r="D405" s="1">
        <f t="shared" ca="1" si="26"/>
        <v>0.98907434022849838</v>
      </c>
      <c r="H405" s="1">
        <v>388</v>
      </c>
      <c r="O405" s="1">
        <v>388</v>
      </c>
      <c r="AQ405" s="1">
        <v>388</v>
      </c>
      <c r="AR405" s="1">
        <v>1.4123940183260832E-2</v>
      </c>
    </row>
    <row r="406" spans="2:44" x14ac:dyDescent="0.35">
      <c r="B406" s="1">
        <v>389</v>
      </c>
      <c r="C406" s="1">
        <f t="shared" ca="1" si="25"/>
        <v>1.0124826374436642</v>
      </c>
      <c r="D406" s="1">
        <f t="shared" ca="1" si="26"/>
        <v>0.98932532833393039</v>
      </c>
      <c r="H406" s="1">
        <v>389</v>
      </c>
      <c r="O406" s="1">
        <v>389</v>
      </c>
      <c r="AQ406" s="1">
        <v>389</v>
      </c>
      <c r="AR406" s="1">
        <v>4.0200348597280673E-2</v>
      </c>
    </row>
    <row r="407" spans="2:44" x14ac:dyDescent="0.35">
      <c r="B407" s="1">
        <v>390</v>
      </c>
      <c r="C407" s="1">
        <f t="shared" ca="1" si="25"/>
        <v>1.0511177397521949</v>
      </c>
      <c r="D407" s="1">
        <f t="shared" ca="1" si="26"/>
        <v>0.9895317451679726</v>
      </c>
      <c r="H407" s="1">
        <v>390</v>
      </c>
      <c r="O407" s="1">
        <v>390</v>
      </c>
      <c r="AQ407" s="1">
        <v>390</v>
      </c>
      <c r="AR407" s="1">
        <v>3.9217608363046764E-3</v>
      </c>
    </row>
    <row r="408" spans="2:44" x14ac:dyDescent="0.35">
      <c r="B408" s="1">
        <v>391</v>
      </c>
      <c r="C408" s="1">
        <f t="shared" ca="1" si="25"/>
        <v>1.0541736741627508</v>
      </c>
      <c r="D408" s="1">
        <f t="shared" ca="1" si="26"/>
        <v>0.98967958033193593</v>
      </c>
      <c r="H408" s="1">
        <v>391</v>
      </c>
      <c r="O408" s="1">
        <v>391</v>
      </c>
      <c r="AQ408" s="1">
        <v>391</v>
      </c>
      <c r="AR408" s="1">
        <v>3.0374899243010543E-2</v>
      </c>
    </row>
    <row r="409" spans="2:44" x14ac:dyDescent="0.35">
      <c r="B409" s="1">
        <v>392</v>
      </c>
      <c r="C409" s="1">
        <f t="shared" ca="1" si="25"/>
        <v>1.0348375807059869</v>
      </c>
      <c r="D409" s="1">
        <f t="shared" ca="1" si="26"/>
        <v>0.9896874372032668</v>
      </c>
      <c r="H409" s="1">
        <v>392</v>
      </c>
      <c r="O409" s="1">
        <v>392</v>
      </c>
      <c r="AQ409" s="1">
        <v>392</v>
      </c>
      <c r="AR409" s="1">
        <v>1.616218336131291E-2</v>
      </c>
    </row>
    <row r="410" spans="2:44" x14ac:dyDescent="0.35">
      <c r="B410" s="1">
        <v>393</v>
      </c>
      <c r="C410" s="1">
        <f t="shared" ca="1" si="25"/>
        <v>1.0169159588689525</v>
      </c>
      <c r="D410" s="1">
        <f t="shared" ca="1" si="26"/>
        <v>0.98972724483388297</v>
      </c>
      <c r="H410" s="1">
        <v>393</v>
      </c>
      <c r="O410" s="1">
        <v>393</v>
      </c>
      <c r="AQ410" s="1">
        <v>393</v>
      </c>
      <c r="AR410" s="1">
        <v>9.2070742125160733E-3</v>
      </c>
    </row>
    <row r="411" spans="2:44" x14ac:dyDescent="0.35">
      <c r="B411" s="1">
        <v>394</v>
      </c>
      <c r="C411" s="1">
        <f t="shared" ca="1" si="25"/>
        <v>1.0475728414382257</v>
      </c>
      <c r="D411" s="1">
        <f t="shared" ca="1" si="26"/>
        <v>0.98984927803322453</v>
      </c>
      <c r="H411" s="1">
        <v>394</v>
      </c>
      <c r="O411" s="1">
        <v>394</v>
      </c>
      <c r="AQ411" s="1">
        <v>394</v>
      </c>
      <c r="AR411" s="1">
        <v>1.901771613021043E-2</v>
      </c>
    </row>
    <row r="412" spans="2:44" x14ac:dyDescent="0.35">
      <c r="B412" s="1">
        <v>395</v>
      </c>
      <c r="C412" s="1">
        <f t="shared" ca="1" si="25"/>
        <v>1.0217744131888371</v>
      </c>
      <c r="D412" s="1">
        <f t="shared" ca="1" si="26"/>
        <v>0.99009535482270061</v>
      </c>
      <c r="H412" s="1">
        <v>395</v>
      </c>
      <c r="O412" s="1">
        <v>395</v>
      </c>
      <c r="AQ412" s="1">
        <v>395</v>
      </c>
      <c r="AR412" s="1">
        <v>4.8308237450524552E-3</v>
      </c>
    </row>
    <row r="413" spans="2:44" x14ac:dyDescent="0.35">
      <c r="B413" s="1">
        <v>396</v>
      </c>
      <c r="C413" s="1">
        <f t="shared" ca="1" si="25"/>
        <v>0.99154375185351862</v>
      </c>
      <c r="D413" s="1">
        <f t="shared" ca="1" si="26"/>
        <v>0.99017319556731476</v>
      </c>
      <c r="H413" s="1">
        <v>396</v>
      </c>
      <c r="O413" s="1">
        <v>396</v>
      </c>
      <c r="AQ413" s="1">
        <v>396</v>
      </c>
      <c r="AR413" s="1">
        <v>9.3265553286930772E-2</v>
      </c>
    </row>
    <row r="414" spans="2:44" x14ac:dyDescent="0.35">
      <c r="B414" s="1">
        <v>397</v>
      </c>
      <c r="C414" s="1">
        <f t="shared" ca="1" si="25"/>
        <v>1.0334775455367646</v>
      </c>
      <c r="D414" s="1">
        <f t="shared" ca="1" si="26"/>
        <v>0.99021334682870343</v>
      </c>
      <c r="H414" s="1">
        <v>397</v>
      </c>
      <c r="O414" s="1">
        <v>397</v>
      </c>
      <c r="AQ414" s="1">
        <v>397</v>
      </c>
      <c r="AR414" s="1">
        <v>3.3300795925903535E-2</v>
      </c>
    </row>
    <row r="415" spans="2:44" x14ac:dyDescent="0.35">
      <c r="B415" s="1">
        <v>398</v>
      </c>
      <c r="C415" s="1">
        <f t="shared" ca="1" si="25"/>
        <v>1.0539248356640714</v>
      </c>
      <c r="D415" s="1">
        <f t="shared" ca="1" si="26"/>
        <v>0.99030096509981036</v>
      </c>
      <c r="H415" s="1">
        <v>398</v>
      </c>
      <c r="O415" s="1">
        <v>398</v>
      </c>
      <c r="AQ415" s="1">
        <v>398</v>
      </c>
      <c r="AR415" s="1">
        <v>3.4841070478066317E-2</v>
      </c>
    </row>
    <row r="416" spans="2:44" x14ac:dyDescent="0.35">
      <c r="B416" s="1">
        <v>399</v>
      </c>
      <c r="C416" s="1">
        <f t="shared" ca="1" si="25"/>
        <v>0.94259463378851993</v>
      </c>
      <c r="D416" s="1">
        <f t="shared" ca="1" si="26"/>
        <v>0.99045571304780522</v>
      </c>
      <c r="H416" s="1">
        <v>399</v>
      </c>
      <c r="O416" s="1">
        <v>399</v>
      </c>
      <c r="AQ416" s="1">
        <v>399</v>
      </c>
      <c r="AR416" s="1">
        <v>6.0040934586535104E-3</v>
      </c>
    </row>
    <row r="417" spans="2:44" x14ac:dyDescent="0.35">
      <c r="B417" s="1">
        <v>400</v>
      </c>
      <c r="C417" s="1">
        <f t="shared" ca="1" si="25"/>
        <v>0.9858369931138341</v>
      </c>
      <c r="D417" s="1">
        <f t="shared" ca="1" si="26"/>
        <v>0.99053579960342775</v>
      </c>
      <c r="H417" s="1">
        <v>400</v>
      </c>
      <c r="O417" s="1">
        <v>400</v>
      </c>
      <c r="AQ417" s="1">
        <v>400</v>
      </c>
      <c r="AR417" s="1">
        <v>1.924727185009369E-2</v>
      </c>
    </row>
    <row r="418" spans="2:44" x14ac:dyDescent="0.35">
      <c r="B418" s="1">
        <v>401</v>
      </c>
      <c r="C418" s="1">
        <f t="shared" ca="1" si="25"/>
        <v>0.92343317243272804</v>
      </c>
      <c r="D418" s="1">
        <f t="shared" ca="1" si="26"/>
        <v>0.99078023951752869</v>
      </c>
      <c r="H418" s="1">
        <v>401</v>
      </c>
      <c r="O418" s="1">
        <v>401</v>
      </c>
      <c r="AQ418" s="1">
        <v>401</v>
      </c>
      <c r="AR418" s="1">
        <v>2.5169406232924324E-2</v>
      </c>
    </row>
    <row r="419" spans="2:44" x14ac:dyDescent="0.35">
      <c r="B419" s="1">
        <v>402</v>
      </c>
      <c r="C419" s="1">
        <f t="shared" ca="1" si="25"/>
        <v>1.0726401552618812</v>
      </c>
      <c r="D419" s="1">
        <f t="shared" ca="1" si="26"/>
        <v>0.99080928664349943</v>
      </c>
      <c r="H419" s="1">
        <v>402</v>
      </c>
      <c r="O419" s="1">
        <v>402</v>
      </c>
      <c r="AQ419" s="1">
        <v>402</v>
      </c>
      <c r="AR419" s="1">
        <v>4.1039996090941507E-2</v>
      </c>
    </row>
    <row r="420" spans="2:44" x14ac:dyDescent="0.35">
      <c r="B420" s="1">
        <v>403</v>
      </c>
      <c r="C420" s="1">
        <f t="shared" ca="1" si="25"/>
        <v>1.0187197288703609</v>
      </c>
      <c r="D420" s="1">
        <f t="shared" ca="1" si="26"/>
        <v>0.99092438433952357</v>
      </c>
      <c r="H420" s="1">
        <v>403</v>
      </c>
      <c r="O420" s="1">
        <v>403</v>
      </c>
      <c r="AQ420" s="1">
        <v>403</v>
      </c>
      <c r="AR420" s="1">
        <v>5.4279932578749314E-3</v>
      </c>
    </row>
    <row r="421" spans="2:44" x14ac:dyDescent="0.35">
      <c r="B421" s="1">
        <v>404</v>
      </c>
      <c r="C421" s="1">
        <f t="shared" ca="1" si="25"/>
        <v>0.99792774427257436</v>
      </c>
      <c r="D421" s="1">
        <f t="shared" ca="1" si="26"/>
        <v>0.99099844183582753</v>
      </c>
      <c r="H421" s="1">
        <v>404</v>
      </c>
      <c r="O421" s="1">
        <v>404</v>
      </c>
      <c r="AQ421" s="1">
        <v>404</v>
      </c>
      <c r="AR421" s="1">
        <v>7.0111171760190452E-2</v>
      </c>
    </row>
    <row r="422" spans="2:44" x14ac:dyDescent="0.35">
      <c r="B422" s="1">
        <v>405</v>
      </c>
      <c r="C422" s="1">
        <f t="shared" ca="1" si="25"/>
        <v>0.99511705043942611</v>
      </c>
      <c r="D422" s="1">
        <f t="shared" ca="1" si="26"/>
        <v>0.99102447135173788</v>
      </c>
      <c r="H422" s="1">
        <v>405</v>
      </c>
      <c r="O422" s="1">
        <v>405</v>
      </c>
      <c r="AQ422" s="1">
        <v>405</v>
      </c>
      <c r="AR422" s="1">
        <v>1.6786433107479019E-2</v>
      </c>
    </row>
    <row r="423" spans="2:44" x14ac:dyDescent="0.35">
      <c r="B423" s="1">
        <v>406</v>
      </c>
      <c r="C423" s="1">
        <f t="shared" ca="1" si="25"/>
        <v>1.0669473096337747</v>
      </c>
      <c r="D423" s="1">
        <f t="shared" ca="1" si="26"/>
        <v>0.99103005070758965</v>
      </c>
      <c r="H423" s="1">
        <v>406</v>
      </c>
      <c r="O423" s="1">
        <v>406</v>
      </c>
      <c r="AQ423" s="1">
        <v>406</v>
      </c>
      <c r="AR423" s="1">
        <v>1.8742145418026664E-2</v>
      </c>
    </row>
    <row r="424" spans="2:44" x14ac:dyDescent="0.35">
      <c r="B424" s="1">
        <v>407</v>
      </c>
      <c r="C424" s="1">
        <f t="shared" ca="1" si="25"/>
        <v>1.0215106081243497</v>
      </c>
      <c r="D424" s="1">
        <f t="shared" ca="1" si="26"/>
        <v>0.99115952728352164</v>
      </c>
      <c r="H424" s="1">
        <v>407</v>
      </c>
      <c r="O424" s="1">
        <v>407</v>
      </c>
      <c r="AQ424" s="1">
        <v>407</v>
      </c>
      <c r="AR424" s="1">
        <v>1.3522087256880359E-2</v>
      </c>
    </row>
    <row r="425" spans="2:44" x14ac:dyDescent="0.35">
      <c r="B425" s="1">
        <v>408</v>
      </c>
      <c r="C425" s="1">
        <f t="shared" ca="1" si="25"/>
        <v>1.0065915294309602</v>
      </c>
      <c r="D425" s="1">
        <f t="shared" ca="1" si="26"/>
        <v>0.99117091700045612</v>
      </c>
      <c r="H425" s="1">
        <v>408</v>
      </c>
      <c r="O425" s="1">
        <v>408</v>
      </c>
      <c r="AQ425" s="1">
        <v>408</v>
      </c>
      <c r="AR425" s="1">
        <v>1.5466131793585559E-2</v>
      </c>
    </row>
    <row r="426" spans="2:44" x14ac:dyDescent="0.35">
      <c r="B426" s="1">
        <v>409</v>
      </c>
      <c r="C426" s="1">
        <f t="shared" ca="1" si="25"/>
        <v>0.95374416021207109</v>
      </c>
      <c r="D426" s="1">
        <f t="shared" ca="1" si="26"/>
        <v>0.99121354988498567</v>
      </c>
      <c r="H426" s="1">
        <v>409</v>
      </c>
      <c r="O426" s="1">
        <v>409</v>
      </c>
      <c r="AQ426" s="1">
        <v>409</v>
      </c>
      <c r="AR426" s="1">
        <v>4.4680690780662582E-3</v>
      </c>
    </row>
    <row r="427" spans="2:44" x14ac:dyDescent="0.35">
      <c r="B427" s="1">
        <v>410</v>
      </c>
      <c r="C427" s="1">
        <f t="shared" ca="1" si="25"/>
        <v>1.1045799687760782</v>
      </c>
      <c r="D427" s="1">
        <f t="shared" ca="1" si="26"/>
        <v>0.99121451215753287</v>
      </c>
      <c r="H427" s="1">
        <v>410</v>
      </c>
      <c r="O427" s="1">
        <v>410</v>
      </c>
      <c r="AQ427" s="1">
        <v>410</v>
      </c>
      <c r="AR427" s="1">
        <v>2.4120414742070617E-2</v>
      </c>
    </row>
    <row r="428" spans="2:44" x14ac:dyDescent="0.35">
      <c r="B428" s="1">
        <v>411</v>
      </c>
      <c r="C428" s="1">
        <f t="shared" ca="1" si="25"/>
        <v>0.92612198766530429</v>
      </c>
      <c r="D428" s="1">
        <f t="shared" ca="1" si="26"/>
        <v>0.99127071075162265</v>
      </c>
      <c r="H428" s="1">
        <v>411</v>
      </c>
      <c r="O428" s="1">
        <v>411</v>
      </c>
      <c r="AQ428" s="1">
        <v>411</v>
      </c>
      <c r="AR428" s="1">
        <v>9.6844533581771752E-2</v>
      </c>
    </row>
    <row r="429" spans="2:44" x14ac:dyDescent="0.35">
      <c r="B429" s="1">
        <v>412</v>
      </c>
      <c r="C429" s="1">
        <f t="shared" ca="1" si="25"/>
        <v>0.97182631333270819</v>
      </c>
      <c r="D429" s="1">
        <f t="shared" ca="1" si="26"/>
        <v>0.99132884795453624</v>
      </c>
      <c r="H429" s="1">
        <v>412</v>
      </c>
      <c r="O429" s="1">
        <v>412</v>
      </c>
      <c r="AQ429" s="1">
        <v>412</v>
      </c>
      <c r="AR429" s="1">
        <v>8.4181578358623506E-3</v>
      </c>
    </row>
    <row r="430" spans="2:44" x14ac:dyDescent="0.35">
      <c r="B430" s="1">
        <v>413</v>
      </c>
      <c r="C430" s="1">
        <f t="shared" ca="1" si="25"/>
        <v>1.0137778606288304</v>
      </c>
      <c r="D430" s="1">
        <f t="shared" ca="1" si="26"/>
        <v>0.99151879917970953</v>
      </c>
      <c r="H430" s="1">
        <v>413</v>
      </c>
      <c r="O430" s="1">
        <v>413</v>
      </c>
      <c r="AQ430" s="1">
        <v>413</v>
      </c>
      <c r="AR430" s="1">
        <v>5.3731884348094394E-3</v>
      </c>
    </row>
    <row r="431" spans="2:44" x14ac:dyDescent="0.35">
      <c r="B431" s="1">
        <v>414</v>
      </c>
      <c r="C431" s="1">
        <f t="shared" ca="1" si="25"/>
        <v>1.0101757689665969</v>
      </c>
      <c r="D431" s="1">
        <f t="shared" ca="1" si="26"/>
        <v>0.99173974714049873</v>
      </c>
      <c r="H431" s="1">
        <v>414</v>
      </c>
      <c r="O431" s="1">
        <v>414</v>
      </c>
      <c r="AQ431" s="1">
        <v>414</v>
      </c>
      <c r="AR431" s="1">
        <v>2.9070072955199044E-2</v>
      </c>
    </row>
    <row r="432" spans="2:44" x14ac:dyDescent="0.35">
      <c r="B432" s="1">
        <v>415</v>
      </c>
      <c r="C432" s="1">
        <f t="shared" ca="1" si="25"/>
        <v>0.97316702218058193</v>
      </c>
      <c r="D432" s="1">
        <f t="shared" ca="1" si="26"/>
        <v>0.99175358916180834</v>
      </c>
      <c r="H432" s="1">
        <v>415</v>
      </c>
      <c r="O432" s="1">
        <v>415</v>
      </c>
      <c r="AQ432" s="1">
        <v>415</v>
      </c>
      <c r="AR432" s="1">
        <v>2.9613689006774638E-2</v>
      </c>
    </row>
    <row r="433" spans="2:44" x14ac:dyDescent="0.35">
      <c r="B433" s="1">
        <v>416</v>
      </c>
      <c r="C433" s="1">
        <f t="shared" ca="1" si="25"/>
        <v>1.0659547955632718</v>
      </c>
      <c r="D433" s="1">
        <f t="shared" ca="1" si="26"/>
        <v>0.99181093489045646</v>
      </c>
      <c r="H433" s="1">
        <v>416</v>
      </c>
      <c r="O433" s="1">
        <v>416</v>
      </c>
      <c r="AQ433" s="1">
        <v>416</v>
      </c>
      <c r="AR433" s="1">
        <v>2.2676744052539274E-2</v>
      </c>
    </row>
    <row r="434" spans="2:44" x14ac:dyDescent="0.35">
      <c r="B434" s="1">
        <v>417</v>
      </c>
      <c r="C434" s="1">
        <f t="shared" ca="1" si="25"/>
        <v>1.0168603560580185</v>
      </c>
      <c r="D434" s="1">
        <f t="shared" ca="1" si="26"/>
        <v>0.99213227087344391</v>
      </c>
      <c r="H434" s="1">
        <v>417</v>
      </c>
      <c r="O434" s="1">
        <v>417</v>
      </c>
      <c r="AQ434" s="1">
        <v>417</v>
      </c>
      <c r="AR434" s="1">
        <v>5.812711036987242E-2</v>
      </c>
    </row>
    <row r="435" spans="2:44" x14ac:dyDescent="0.35">
      <c r="B435" s="1">
        <v>418</v>
      </c>
      <c r="C435" s="1">
        <f t="shared" ca="1" si="25"/>
        <v>0.99399135567416264</v>
      </c>
      <c r="D435" s="1">
        <f t="shared" ca="1" si="26"/>
        <v>0.99243530398613644</v>
      </c>
      <c r="H435" s="1">
        <v>418</v>
      </c>
      <c r="O435" s="1">
        <v>418</v>
      </c>
      <c r="AQ435" s="1">
        <v>418</v>
      </c>
      <c r="AR435" s="1">
        <v>1.4190060529673939E-2</v>
      </c>
    </row>
    <row r="436" spans="2:44" x14ac:dyDescent="0.35">
      <c r="B436" s="1">
        <v>419</v>
      </c>
      <c r="C436" s="1">
        <f t="shared" ca="1" si="25"/>
        <v>0.99869157839721678</v>
      </c>
      <c r="D436" s="1">
        <f t="shared" ca="1" si="26"/>
        <v>0.99273685551087842</v>
      </c>
      <c r="H436" s="1">
        <v>419</v>
      </c>
      <c r="O436" s="1">
        <v>419</v>
      </c>
      <c r="AQ436" s="1">
        <v>419</v>
      </c>
      <c r="AR436" s="1">
        <v>3.2764146804875202E-2</v>
      </c>
    </row>
    <row r="437" spans="2:44" x14ac:dyDescent="0.35">
      <c r="B437" s="1">
        <v>420</v>
      </c>
      <c r="C437" s="1">
        <f t="shared" ca="1" si="25"/>
        <v>1.0105384572131644</v>
      </c>
      <c r="D437" s="1">
        <f t="shared" ca="1" si="26"/>
        <v>0.99279911640828089</v>
      </c>
      <c r="H437" s="1">
        <v>420</v>
      </c>
      <c r="O437" s="1">
        <v>420</v>
      </c>
      <c r="AQ437" s="1">
        <v>420</v>
      </c>
      <c r="AR437" s="1">
        <v>2.7588724999710823E-2</v>
      </c>
    </row>
    <row r="438" spans="2:44" x14ac:dyDescent="0.35">
      <c r="B438" s="1">
        <v>421</v>
      </c>
      <c r="C438" s="1">
        <f t="shared" ca="1" si="25"/>
        <v>1.1027934844984406</v>
      </c>
      <c r="D438" s="1">
        <f t="shared" ca="1" si="26"/>
        <v>0.99300330383874413</v>
      </c>
      <c r="H438" s="1">
        <v>421</v>
      </c>
      <c r="O438" s="1">
        <v>421</v>
      </c>
      <c r="AQ438" s="1">
        <v>421</v>
      </c>
      <c r="AR438" s="1">
        <v>8.0083147378548436E-2</v>
      </c>
    </row>
    <row r="439" spans="2:44" x14ac:dyDescent="0.35">
      <c r="B439" s="1">
        <v>422</v>
      </c>
      <c r="C439" s="1">
        <f t="shared" ca="1" si="25"/>
        <v>1.0474715682985818</v>
      </c>
      <c r="D439" s="1">
        <f t="shared" ca="1" si="26"/>
        <v>0.99313910148143947</v>
      </c>
      <c r="H439" s="1">
        <v>422</v>
      </c>
      <c r="O439" s="1">
        <v>422</v>
      </c>
      <c r="AQ439" s="1">
        <v>422</v>
      </c>
      <c r="AR439" s="1">
        <v>5.986287930190215E-2</v>
      </c>
    </row>
    <row r="440" spans="2:44" x14ac:dyDescent="0.35">
      <c r="B440" s="1">
        <v>423</v>
      </c>
      <c r="C440" s="1">
        <f t="shared" ca="1" si="25"/>
        <v>0.99742309556963737</v>
      </c>
      <c r="D440" s="1">
        <f t="shared" ca="1" si="26"/>
        <v>0.99317959129192868</v>
      </c>
      <c r="H440" s="1">
        <v>423</v>
      </c>
      <c r="O440" s="1">
        <v>423</v>
      </c>
      <c r="AQ440" s="1">
        <v>423</v>
      </c>
      <c r="AR440" s="1">
        <v>2.6616531054028985E-2</v>
      </c>
    </row>
    <row r="441" spans="2:44" x14ac:dyDescent="0.35">
      <c r="B441" s="1">
        <v>424</v>
      </c>
      <c r="C441" s="1">
        <f t="shared" ca="1" si="25"/>
        <v>1.0154561771705739</v>
      </c>
      <c r="D441" s="1">
        <f t="shared" ca="1" si="26"/>
        <v>0.99319758421241799</v>
      </c>
      <c r="H441" s="1">
        <v>424</v>
      </c>
      <c r="O441" s="1">
        <v>424</v>
      </c>
      <c r="AQ441" s="1">
        <v>424</v>
      </c>
      <c r="AR441" s="1">
        <v>3.042063280432734E-2</v>
      </c>
    </row>
    <row r="442" spans="2:44" x14ac:dyDescent="0.35">
      <c r="B442" s="1">
        <v>425</v>
      </c>
      <c r="C442" s="1">
        <f t="shared" ca="1" si="25"/>
        <v>1.0388215122895006</v>
      </c>
      <c r="D442" s="1">
        <f t="shared" ca="1" si="26"/>
        <v>0.99333738282067363</v>
      </c>
      <c r="H442" s="1">
        <v>425</v>
      </c>
      <c r="O442" s="1">
        <v>425</v>
      </c>
      <c r="AQ442" s="1">
        <v>425</v>
      </c>
      <c r="AR442" s="1">
        <v>1.6953798847536103E-2</v>
      </c>
    </row>
    <row r="443" spans="2:44" x14ac:dyDescent="0.35">
      <c r="B443" s="1">
        <v>426</v>
      </c>
      <c r="C443" s="1">
        <f t="shared" ca="1" si="25"/>
        <v>1.0409507437684256</v>
      </c>
      <c r="D443" s="1">
        <f t="shared" ca="1" si="26"/>
        <v>0.99349311509105853</v>
      </c>
      <c r="H443" s="1">
        <v>426</v>
      </c>
      <c r="O443" s="1">
        <v>426</v>
      </c>
      <c r="AQ443" s="1">
        <v>426</v>
      </c>
      <c r="AR443" s="1">
        <v>1.4092380805308171E-2</v>
      </c>
    </row>
    <row r="444" spans="2:44" x14ac:dyDescent="0.35">
      <c r="B444" s="1">
        <v>427</v>
      </c>
      <c r="C444" s="1">
        <f t="shared" ca="1" si="25"/>
        <v>1.0118031587165646</v>
      </c>
      <c r="D444" s="1">
        <f t="shared" ca="1" si="26"/>
        <v>0.99358530973495063</v>
      </c>
      <c r="H444" s="1">
        <v>427</v>
      </c>
      <c r="O444" s="1">
        <v>427</v>
      </c>
      <c r="AQ444" s="1">
        <v>427</v>
      </c>
      <c r="AR444" s="1">
        <v>4.2019879691021077E-2</v>
      </c>
    </row>
    <row r="445" spans="2:44" x14ac:dyDescent="0.35">
      <c r="B445" s="1">
        <v>428</v>
      </c>
      <c r="C445" s="1">
        <f t="shared" ca="1" si="25"/>
        <v>1.1015494432339945</v>
      </c>
      <c r="D445" s="1">
        <f t="shared" ca="1" si="26"/>
        <v>0.99358532790687526</v>
      </c>
      <c r="H445" s="1">
        <v>428</v>
      </c>
      <c r="O445" s="1">
        <v>428</v>
      </c>
      <c r="AQ445" s="1">
        <v>428</v>
      </c>
      <c r="AR445" s="1">
        <v>5.2796783068278915E-3</v>
      </c>
    </row>
    <row r="446" spans="2:44" x14ac:dyDescent="0.35">
      <c r="B446" s="1">
        <v>429</v>
      </c>
      <c r="C446" s="1">
        <f t="shared" ca="1" si="25"/>
        <v>0.96224682162410446</v>
      </c>
      <c r="D446" s="1">
        <f t="shared" ca="1" si="26"/>
        <v>0.99366899686931986</v>
      </c>
      <c r="H446" s="1">
        <v>429</v>
      </c>
      <c r="O446" s="1">
        <v>429</v>
      </c>
      <c r="AQ446" s="1">
        <v>429</v>
      </c>
      <c r="AR446" s="1">
        <v>2.9564500559451975E-3</v>
      </c>
    </row>
    <row r="447" spans="2:44" x14ac:dyDescent="0.35">
      <c r="B447" s="1">
        <v>430</v>
      </c>
      <c r="C447" s="1">
        <f t="shared" ca="1" si="25"/>
        <v>0.96260609786796347</v>
      </c>
      <c r="D447" s="1">
        <f t="shared" ca="1" si="26"/>
        <v>0.99372637114763995</v>
      </c>
      <c r="H447" s="1">
        <v>430</v>
      </c>
      <c r="O447" s="1">
        <v>430</v>
      </c>
      <c r="AQ447" s="1">
        <v>430</v>
      </c>
      <c r="AR447" s="1">
        <v>2.5099678320590003E-2</v>
      </c>
    </row>
    <row r="448" spans="2:44" x14ac:dyDescent="0.35">
      <c r="B448" s="1">
        <v>431</v>
      </c>
      <c r="C448" s="1">
        <f t="shared" ca="1" si="25"/>
        <v>1.0344701100356091</v>
      </c>
      <c r="D448" s="1">
        <f t="shared" ca="1" si="26"/>
        <v>0.99377244275678633</v>
      </c>
      <c r="H448" s="1">
        <v>431</v>
      </c>
      <c r="O448" s="1">
        <v>431</v>
      </c>
      <c r="AQ448" s="1">
        <v>431</v>
      </c>
      <c r="AR448" s="1">
        <v>3.1234435216497974E-2</v>
      </c>
    </row>
    <row r="449" spans="2:44" x14ac:dyDescent="0.35">
      <c r="B449" s="1">
        <v>432</v>
      </c>
      <c r="C449" s="1">
        <f t="shared" ca="1" si="25"/>
        <v>0.99093645144278109</v>
      </c>
      <c r="D449" s="1">
        <f t="shared" ca="1" si="26"/>
        <v>0.9940523491214962</v>
      </c>
      <c r="H449" s="1">
        <v>432</v>
      </c>
      <c r="O449" s="1">
        <v>432</v>
      </c>
      <c r="AQ449" s="1">
        <v>432</v>
      </c>
      <c r="AR449" s="1">
        <v>1.0012662420594553E-2</v>
      </c>
    </row>
    <row r="450" spans="2:44" x14ac:dyDescent="0.35">
      <c r="B450" s="1">
        <v>433</v>
      </c>
      <c r="C450" s="1">
        <f t="shared" ca="1" si="25"/>
        <v>0.9435434572913155</v>
      </c>
      <c r="D450" s="1">
        <f t="shared" ca="1" si="26"/>
        <v>0.9940941931139432</v>
      </c>
      <c r="H450" s="1">
        <v>433</v>
      </c>
      <c r="O450" s="1">
        <v>433</v>
      </c>
      <c r="AQ450" s="1">
        <v>433</v>
      </c>
      <c r="AR450" s="1">
        <v>6.5563094388760318E-2</v>
      </c>
    </row>
    <row r="451" spans="2:44" x14ac:dyDescent="0.35">
      <c r="B451" s="1">
        <v>434</v>
      </c>
      <c r="C451" s="1">
        <f t="shared" ca="1" si="25"/>
        <v>1.0625139125620202</v>
      </c>
      <c r="D451" s="1">
        <f t="shared" ca="1" si="26"/>
        <v>0.99420283285642486</v>
      </c>
      <c r="H451" s="1">
        <v>434</v>
      </c>
      <c r="O451" s="1">
        <v>434</v>
      </c>
      <c r="AQ451" s="1">
        <v>434</v>
      </c>
      <c r="AR451" s="1">
        <v>3.6507128521999742E-2</v>
      </c>
    </row>
    <row r="452" spans="2:44" x14ac:dyDescent="0.35">
      <c r="B452" s="1">
        <v>435</v>
      </c>
      <c r="C452" s="1">
        <f t="shared" ca="1" si="25"/>
        <v>0.96643295760992243</v>
      </c>
      <c r="D452" s="1">
        <f t="shared" ca="1" si="26"/>
        <v>0.99442026663724548</v>
      </c>
      <c r="H452" s="1">
        <v>435</v>
      </c>
      <c r="O452" s="1">
        <v>435</v>
      </c>
      <c r="AQ452" s="1">
        <v>435</v>
      </c>
      <c r="AR452" s="1">
        <v>3.3307348913214807E-3</v>
      </c>
    </row>
    <row r="453" spans="2:44" x14ac:dyDescent="0.35">
      <c r="B453" s="1">
        <v>436</v>
      </c>
      <c r="C453" s="1">
        <f t="shared" ca="1" si="25"/>
        <v>0.96920502629943039</v>
      </c>
      <c r="D453" s="1">
        <f t="shared" ca="1" si="26"/>
        <v>0.99443298080061759</v>
      </c>
      <c r="H453" s="1">
        <v>436</v>
      </c>
      <c r="O453" s="1">
        <v>436</v>
      </c>
      <c r="AQ453" s="1">
        <v>436</v>
      </c>
      <c r="AR453" s="1">
        <v>8.9051146929017989E-3</v>
      </c>
    </row>
    <row r="454" spans="2:44" x14ac:dyDescent="0.35">
      <c r="B454" s="1">
        <v>437</v>
      </c>
      <c r="C454" s="1">
        <f t="shared" ca="1" si="25"/>
        <v>1.0181741846821124</v>
      </c>
      <c r="D454" s="1">
        <f t="shared" ca="1" si="26"/>
        <v>0.99445208083031555</v>
      </c>
      <c r="H454" s="1">
        <v>437</v>
      </c>
      <c r="O454" s="1">
        <v>437</v>
      </c>
      <c r="AQ454" s="1">
        <v>437</v>
      </c>
      <c r="AR454" s="1">
        <v>1.4627439273872833E-2</v>
      </c>
    </row>
    <row r="455" spans="2:44" x14ac:dyDescent="0.35">
      <c r="B455" s="1">
        <v>438</v>
      </c>
      <c r="C455" s="1">
        <f t="shared" ca="1" si="25"/>
        <v>0.96926040554705273</v>
      </c>
      <c r="D455" s="1">
        <f t="shared" ca="1" si="26"/>
        <v>0.99448709054351025</v>
      </c>
      <c r="H455" s="1">
        <v>438</v>
      </c>
      <c r="O455" s="1">
        <v>438</v>
      </c>
      <c r="AQ455" s="1">
        <v>438</v>
      </c>
      <c r="AR455" s="1">
        <v>1.4641834138670028E-2</v>
      </c>
    </row>
    <row r="456" spans="2:44" x14ac:dyDescent="0.35">
      <c r="B456" s="1">
        <v>439</v>
      </c>
      <c r="C456" s="1">
        <f t="shared" ca="1" si="25"/>
        <v>1.0185402637706524</v>
      </c>
      <c r="D456" s="1">
        <f t="shared" ca="1" si="26"/>
        <v>0.99472986225556359</v>
      </c>
      <c r="H456" s="1">
        <v>439</v>
      </c>
      <c r="O456" s="1">
        <v>439</v>
      </c>
      <c r="AQ456" s="1">
        <v>439</v>
      </c>
      <c r="AR456" s="1">
        <v>1.13452447748456E-2</v>
      </c>
    </row>
    <row r="457" spans="2:44" x14ac:dyDescent="0.35">
      <c r="B457" s="1">
        <v>440</v>
      </c>
      <c r="C457" s="1">
        <f t="shared" ca="1" si="25"/>
        <v>0.93667130082705119</v>
      </c>
      <c r="D457" s="1">
        <f t="shared" ca="1" si="26"/>
        <v>0.99492118523111894</v>
      </c>
      <c r="H457" s="1">
        <v>440</v>
      </c>
      <c r="O457" s="1">
        <v>440</v>
      </c>
      <c r="AQ457" s="1">
        <v>440</v>
      </c>
      <c r="AR457" s="1">
        <v>4.7461582979866938E-3</v>
      </c>
    </row>
    <row r="458" spans="2:44" x14ac:dyDescent="0.35">
      <c r="B458" s="1">
        <v>441</v>
      </c>
      <c r="C458" s="1">
        <f t="shared" ca="1" si="25"/>
        <v>1.0461753099685052</v>
      </c>
      <c r="D458" s="1">
        <f t="shared" ca="1" si="26"/>
        <v>0.99505866435928847</v>
      </c>
      <c r="H458" s="1">
        <v>441</v>
      </c>
      <c r="O458" s="1">
        <v>441</v>
      </c>
      <c r="AQ458" s="1">
        <v>441</v>
      </c>
      <c r="AR458" s="1">
        <v>1.8056368669893179E-2</v>
      </c>
    </row>
    <row r="459" spans="2:44" x14ac:dyDescent="0.35">
      <c r="B459" s="1">
        <v>442</v>
      </c>
      <c r="C459" s="1">
        <f t="shared" ca="1" si="25"/>
        <v>1.0124248377469536</v>
      </c>
      <c r="D459" s="1">
        <f t="shared" ca="1" si="26"/>
        <v>0.99523804912856273</v>
      </c>
      <c r="H459" s="1">
        <v>442</v>
      </c>
      <c r="O459" s="1">
        <v>442</v>
      </c>
      <c r="AQ459" s="1">
        <v>442</v>
      </c>
      <c r="AR459" s="1">
        <v>1.8946878902353959E-2</v>
      </c>
    </row>
    <row r="460" spans="2:44" x14ac:dyDescent="0.35">
      <c r="B460" s="1">
        <v>443</v>
      </c>
      <c r="C460" s="1">
        <f t="shared" ca="1" si="25"/>
        <v>1.0614254396247151</v>
      </c>
      <c r="D460" s="1">
        <f t="shared" ca="1" si="26"/>
        <v>0.99525397120915737</v>
      </c>
      <c r="H460" s="1">
        <v>443</v>
      </c>
      <c r="O460" s="1">
        <v>443</v>
      </c>
      <c r="AQ460" s="1">
        <v>443</v>
      </c>
      <c r="AR460" s="1">
        <v>1.5524036638314911E-2</v>
      </c>
    </row>
    <row r="461" spans="2:44" x14ac:dyDescent="0.35">
      <c r="B461" s="1">
        <v>444</v>
      </c>
      <c r="C461" s="1">
        <f t="shared" ca="1" si="25"/>
        <v>0.96447207920955269</v>
      </c>
      <c r="D461" s="1">
        <f t="shared" ca="1" si="26"/>
        <v>0.99526160891939242</v>
      </c>
      <c r="H461" s="1">
        <v>444</v>
      </c>
      <c r="O461" s="1">
        <v>444</v>
      </c>
      <c r="AQ461" s="1">
        <v>444</v>
      </c>
      <c r="AR461" s="1">
        <v>1.9129824473133928E-2</v>
      </c>
    </row>
    <row r="462" spans="2:44" x14ac:dyDescent="0.35">
      <c r="B462" s="1">
        <v>445</v>
      </c>
      <c r="C462" s="1">
        <f t="shared" ca="1" si="25"/>
        <v>0.95323391610106623</v>
      </c>
      <c r="D462" s="1">
        <f t="shared" ca="1" si="26"/>
        <v>0.99530094596054164</v>
      </c>
      <c r="H462" s="1">
        <v>445</v>
      </c>
      <c r="O462" s="1">
        <v>445</v>
      </c>
      <c r="AQ462" s="1">
        <v>445</v>
      </c>
      <c r="AR462" s="1">
        <v>4.4306252148284202E-2</v>
      </c>
    </row>
    <row r="463" spans="2:44" x14ac:dyDescent="0.35">
      <c r="B463" s="1">
        <v>446</v>
      </c>
      <c r="C463" s="1">
        <f t="shared" ca="1" si="25"/>
        <v>0.96158864940649735</v>
      </c>
      <c r="D463" s="1">
        <f t="shared" ca="1" si="26"/>
        <v>0.99541327976791616</v>
      </c>
      <c r="H463" s="1">
        <v>446</v>
      </c>
      <c r="O463" s="1">
        <v>446</v>
      </c>
      <c r="AQ463" s="1">
        <v>446</v>
      </c>
      <c r="AR463" s="1">
        <v>2.2886041410517702E-2</v>
      </c>
    </row>
    <row r="464" spans="2:44" x14ac:dyDescent="0.35">
      <c r="B464" s="1">
        <v>447</v>
      </c>
      <c r="C464" s="1">
        <f t="shared" ca="1" si="25"/>
        <v>0.98617022097597362</v>
      </c>
      <c r="D464" s="1">
        <f t="shared" ca="1" si="26"/>
        <v>0.9954510783143582</v>
      </c>
      <c r="H464" s="1">
        <v>447</v>
      </c>
      <c r="O464" s="1">
        <v>447</v>
      </c>
      <c r="AQ464" s="1">
        <v>447</v>
      </c>
      <c r="AR464" s="1">
        <v>4.140806402319161E-2</v>
      </c>
    </row>
    <row r="465" spans="2:44" x14ac:dyDescent="0.35">
      <c r="B465" s="1">
        <v>448</v>
      </c>
      <c r="C465" s="1">
        <f t="shared" ca="1" si="25"/>
        <v>1.0504584683421236</v>
      </c>
      <c r="D465" s="1">
        <f t="shared" ca="1" si="26"/>
        <v>0.99563562601224354</v>
      </c>
      <c r="H465" s="1">
        <v>448</v>
      </c>
      <c r="O465" s="1">
        <v>448</v>
      </c>
      <c r="AQ465" s="1">
        <v>448</v>
      </c>
      <c r="AR465" s="1">
        <v>1.3227554470107268E-2</v>
      </c>
    </row>
    <row r="466" spans="2:44" x14ac:dyDescent="0.35">
      <c r="B466" s="1">
        <v>449</v>
      </c>
      <c r="C466" s="1">
        <f t="shared" ref="C466:C529" ca="1" si="27">EXP((mu-0.5*sigma^2)*dt*days+sigma*SQRT(dt*days)*_xlfn.NORM.S.INV(RAND()))</f>
        <v>0.98340151092445782</v>
      </c>
      <c r="D466" s="1">
        <f t="shared" ca="1" si="26"/>
        <v>0.99573027248839097</v>
      </c>
      <c r="H466" s="1">
        <v>449</v>
      </c>
      <c r="O466" s="1">
        <v>449</v>
      </c>
      <c r="AQ466" s="1">
        <v>449</v>
      </c>
      <c r="AR466" s="1">
        <v>5.6389426891128606E-3</v>
      </c>
    </row>
    <row r="467" spans="2:44" x14ac:dyDescent="0.35">
      <c r="B467" s="1">
        <v>450</v>
      </c>
      <c r="C467" s="1">
        <f t="shared" ca="1" si="27"/>
        <v>1.0020945110296577</v>
      </c>
      <c r="D467" s="1">
        <f t="shared" ref="D467:D530" ca="1" si="28">SMALL($C$18:$C$1017,B467)</f>
        <v>0.99573861007181597</v>
      </c>
      <c r="H467" s="1">
        <v>450</v>
      </c>
      <c r="O467" s="1">
        <v>450</v>
      </c>
      <c r="AQ467" s="1">
        <v>450</v>
      </c>
      <c r="AR467" s="1">
        <v>1.6520224130737525E-2</v>
      </c>
    </row>
    <row r="468" spans="2:44" x14ac:dyDescent="0.35">
      <c r="B468" s="1">
        <v>451</v>
      </c>
      <c r="C468" s="1">
        <f t="shared" ca="1" si="27"/>
        <v>0.94548728903629986</v>
      </c>
      <c r="D468" s="1">
        <f t="shared" ca="1" si="28"/>
        <v>0.99586351822674479</v>
      </c>
      <c r="H468" s="1">
        <v>451</v>
      </c>
      <c r="O468" s="1">
        <v>451</v>
      </c>
      <c r="AQ468" s="1">
        <v>451</v>
      </c>
      <c r="AR468" s="1">
        <v>1.7369899204673219E-3</v>
      </c>
    </row>
    <row r="469" spans="2:44" x14ac:dyDescent="0.35">
      <c r="B469" s="1">
        <v>452</v>
      </c>
      <c r="C469" s="1">
        <f t="shared" ca="1" si="27"/>
        <v>0.98597760187392247</v>
      </c>
      <c r="D469" s="1">
        <f t="shared" ca="1" si="28"/>
        <v>0.99588284170397623</v>
      </c>
      <c r="H469" s="1">
        <v>452</v>
      </c>
      <c r="O469" s="1">
        <v>452</v>
      </c>
      <c r="AQ469" s="1">
        <v>452</v>
      </c>
      <c r="AR469" s="1">
        <v>6.6535784046568257E-3</v>
      </c>
    </row>
    <row r="470" spans="2:44" x14ac:dyDescent="0.35">
      <c r="B470" s="1">
        <v>453</v>
      </c>
      <c r="C470" s="1">
        <f t="shared" ca="1" si="27"/>
        <v>0.96563321584426098</v>
      </c>
      <c r="D470" s="1">
        <f t="shared" ca="1" si="28"/>
        <v>0.99630064773429905</v>
      </c>
      <c r="H470" s="1">
        <v>453</v>
      </c>
      <c r="O470" s="1">
        <v>453</v>
      </c>
      <c r="AQ470" s="1">
        <v>453</v>
      </c>
      <c r="AR470" s="1">
        <v>2.4986912800428054E-2</v>
      </c>
    </row>
    <row r="471" spans="2:44" x14ac:dyDescent="0.35">
      <c r="B471" s="1">
        <v>454</v>
      </c>
      <c r="C471" s="1">
        <f t="shared" ca="1" si="27"/>
        <v>0.99030673149449211</v>
      </c>
      <c r="D471" s="1">
        <f t="shared" ca="1" si="28"/>
        <v>0.99630074321549988</v>
      </c>
      <c r="H471" s="1">
        <v>454</v>
      </c>
      <c r="O471" s="1">
        <v>454</v>
      </c>
      <c r="AQ471" s="1">
        <v>454</v>
      </c>
      <c r="AR471" s="1">
        <v>2.1257017029781566E-2</v>
      </c>
    </row>
    <row r="472" spans="2:44" x14ac:dyDescent="0.35">
      <c r="B472" s="1">
        <v>455</v>
      </c>
      <c r="C472" s="1">
        <f t="shared" ca="1" si="27"/>
        <v>1.0815071994619603</v>
      </c>
      <c r="D472" s="1">
        <f t="shared" ca="1" si="28"/>
        <v>0.99635433784517147</v>
      </c>
      <c r="H472" s="1">
        <v>455</v>
      </c>
      <c r="O472" s="1">
        <v>455</v>
      </c>
      <c r="AQ472" s="1">
        <v>455</v>
      </c>
      <c r="AR472" s="1">
        <v>3.490554791566905E-2</v>
      </c>
    </row>
    <row r="473" spans="2:44" x14ac:dyDescent="0.35">
      <c r="B473" s="1">
        <v>456</v>
      </c>
      <c r="C473" s="1">
        <f t="shared" ca="1" si="27"/>
        <v>0.9884209496827413</v>
      </c>
      <c r="D473" s="1">
        <f t="shared" ca="1" si="28"/>
        <v>0.9964204905700873</v>
      </c>
      <c r="H473" s="1">
        <v>456</v>
      </c>
      <c r="O473" s="1">
        <v>456</v>
      </c>
      <c r="AQ473" s="1">
        <v>456</v>
      </c>
      <c r="AR473" s="1">
        <v>1.4721273676804312E-2</v>
      </c>
    </row>
    <row r="474" spans="2:44" x14ac:dyDescent="0.35">
      <c r="B474" s="1">
        <v>457</v>
      </c>
      <c r="C474" s="1">
        <f t="shared" ca="1" si="27"/>
        <v>1.0291396776731345</v>
      </c>
      <c r="D474" s="1">
        <f t="shared" ca="1" si="28"/>
        <v>0.99643042477105459</v>
      </c>
      <c r="H474" s="1">
        <v>457</v>
      </c>
      <c r="O474" s="1">
        <v>457</v>
      </c>
      <c r="AQ474" s="1">
        <v>457</v>
      </c>
      <c r="AR474" s="1">
        <v>5.2577720154507795E-3</v>
      </c>
    </row>
    <row r="475" spans="2:44" x14ac:dyDescent="0.35">
      <c r="B475" s="1">
        <v>458</v>
      </c>
      <c r="C475" s="1">
        <f t="shared" ca="1" si="27"/>
        <v>0.97105257715919069</v>
      </c>
      <c r="D475" s="1">
        <f t="shared" ca="1" si="28"/>
        <v>0.99648847341631219</v>
      </c>
      <c r="H475" s="1">
        <v>458</v>
      </c>
      <c r="O475" s="1">
        <v>458</v>
      </c>
      <c r="AQ475" s="1">
        <v>458</v>
      </c>
      <c r="AR475" s="1">
        <v>2.2450312866753339E-2</v>
      </c>
    </row>
    <row r="476" spans="2:44" x14ac:dyDescent="0.35">
      <c r="B476" s="1">
        <v>459</v>
      </c>
      <c r="C476" s="1">
        <f t="shared" ca="1" si="27"/>
        <v>0.94224197074633242</v>
      </c>
      <c r="D476" s="1">
        <f t="shared" ca="1" si="28"/>
        <v>0.99653729937649127</v>
      </c>
      <c r="H476" s="1">
        <v>459</v>
      </c>
      <c r="O476" s="1">
        <v>459</v>
      </c>
      <c r="AQ476" s="1">
        <v>459</v>
      </c>
      <c r="AR476" s="1">
        <v>7.5262108206375555E-3</v>
      </c>
    </row>
    <row r="477" spans="2:44" x14ac:dyDescent="0.35">
      <c r="B477" s="1">
        <v>460</v>
      </c>
      <c r="C477" s="1">
        <f t="shared" ca="1" si="27"/>
        <v>0.9705586856296311</v>
      </c>
      <c r="D477" s="1">
        <f t="shared" ca="1" si="28"/>
        <v>0.9965522059019406</v>
      </c>
      <c r="H477" s="1">
        <v>460</v>
      </c>
      <c r="O477" s="1">
        <v>460</v>
      </c>
      <c r="AQ477" s="1">
        <v>460</v>
      </c>
      <c r="AR477" s="1">
        <v>1.9402425150239076E-2</v>
      </c>
    </row>
    <row r="478" spans="2:44" x14ac:dyDescent="0.35">
      <c r="B478" s="1">
        <v>461</v>
      </c>
      <c r="C478" s="1">
        <f t="shared" ca="1" si="27"/>
        <v>0.93452199021215709</v>
      </c>
      <c r="D478" s="1">
        <f t="shared" ca="1" si="28"/>
        <v>0.99657830724516938</v>
      </c>
      <c r="H478" s="1">
        <v>461</v>
      </c>
      <c r="O478" s="1">
        <v>461</v>
      </c>
      <c r="AQ478" s="1">
        <v>461</v>
      </c>
      <c r="AR478" s="1">
        <v>3.0345043373115412E-2</v>
      </c>
    </row>
    <row r="479" spans="2:44" x14ac:dyDescent="0.35">
      <c r="B479" s="1">
        <v>462</v>
      </c>
      <c r="C479" s="1">
        <f t="shared" ca="1" si="27"/>
        <v>1.0658736274915899</v>
      </c>
      <c r="D479" s="1">
        <f t="shared" ca="1" si="28"/>
        <v>0.99664130509043625</v>
      </c>
      <c r="H479" s="1">
        <v>462</v>
      </c>
      <c r="O479" s="1">
        <v>462</v>
      </c>
      <c r="AQ479" s="1">
        <v>462</v>
      </c>
      <c r="AR479" s="1">
        <v>1.0354824702915927E-2</v>
      </c>
    </row>
    <row r="480" spans="2:44" x14ac:dyDescent="0.35">
      <c r="B480" s="1">
        <v>463</v>
      </c>
      <c r="C480" s="1">
        <f t="shared" ca="1" si="27"/>
        <v>0.94315524542697049</v>
      </c>
      <c r="D480" s="1">
        <f t="shared" ca="1" si="28"/>
        <v>0.99667742420841843</v>
      </c>
      <c r="H480" s="1">
        <v>463</v>
      </c>
      <c r="O480" s="1">
        <v>463</v>
      </c>
      <c r="AQ480" s="1">
        <v>463</v>
      </c>
      <c r="AR480" s="1">
        <v>1.2391744860530138E-2</v>
      </c>
    </row>
    <row r="481" spans="2:44" x14ac:dyDescent="0.35">
      <c r="B481" s="1">
        <v>464</v>
      </c>
      <c r="C481" s="1">
        <f t="shared" ca="1" si="27"/>
        <v>1.005491435698473</v>
      </c>
      <c r="D481" s="1">
        <f t="shared" ca="1" si="28"/>
        <v>0.99669110471361377</v>
      </c>
      <c r="H481" s="1">
        <v>464</v>
      </c>
      <c r="O481" s="1">
        <v>464</v>
      </c>
      <c r="AQ481" s="1">
        <v>464</v>
      </c>
      <c r="AR481" s="1">
        <v>4.0472179868380866E-3</v>
      </c>
    </row>
    <row r="482" spans="2:44" x14ac:dyDescent="0.35">
      <c r="B482" s="1">
        <v>465</v>
      </c>
      <c r="C482" s="1">
        <f t="shared" ca="1" si="27"/>
        <v>1.0624947045592399</v>
      </c>
      <c r="D482" s="1">
        <f t="shared" ca="1" si="28"/>
        <v>0.99670373911748533</v>
      </c>
      <c r="H482" s="1">
        <v>465</v>
      </c>
      <c r="O482" s="1">
        <v>465</v>
      </c>
      <c r="AQ482" s="1">
        <v>465</v>
      </c>
      <c r="AR482" s="1">
        <v>6.2267474926290091E-3</v>
      </c>
    </row>
    <row r="483" spans="2:44" x14ac:dyDescent="0.35">
      <c r="B483" s="1">
        <v>466</v>
      </c>
      <c r="C483" s="1">
        <f t="shared" ca="1" si="27"/>
        <v>0.99002055827650615</v>
      </c>
      <c r="D483" s="1">
        <f t="shared" ca="1" si="28"/>
        <v>0.99678613430986529</v>
      </c>
      <c r="H483" s="1">
        <v>466</v>
      </c>
      <c r="O483" s="1">
        <v>466</v>
      </c>
      <c r="AQ483" s="1">
        <v>466</v>
      </c>
      <c r="AR483" s="1">
        <v>2.9133353386990801E-2</v>
      </c>
    </row>
    <row r="484" spans="2:44" x14ac:dyDescent="0.35">
      <c r="B484" s="1">
        <v>467</v>
      </c>
      <c r="C484" s="1">
        <f t="shared" ca="1" si="27"/>
        <v>1.0369356612741734</v>
      </c>
      <c r="D484" s="1">
        <f t="shared" ca="1" si="28"/>
        <v>0.9971488205181791</v>
      </c>
      <c r="H484" s="1">
        <v>467</v>
      </c>
      <c r="O484" s="1">
        <v>467</v>
      </c>
      <c r="AQ484" s="1">
        <v>467</v>
      </c>
      <c r="AR484" s="1">
        <v>1.3780347951367275E-2</v>
      </c>
    </row>
    <row r="485" spans="2:44" x14ac:dyDescent="0.35">
      <c r="B485" s="1">
        <v>468</v>
      </c>
      <c r="C485" s="1">
        <f t="shared" ca="1" si="27"/>
        <v>0.96199819122493424</v>
      </c>
      <c r="D485" s="1">
        <f t="shared" ca="1" si="28"/>
        <v>0.99722869592085694</v>
      </c>
      <c r="H485" s="1">
        <v>468</v>
      </c>
      <c r="O485" s="1">
        <v>468</v>
      </c>
      <c r="AQ485" s="1">
        <v>468</v>
      </c>
      <c r="AR485" s="1">
        <v>2.5919503527045671E-2</v>
      </c>
    </row>
    <row r="486" spans="2:44" x14ac:dyDescent="0.35">
      <c r="B486" s="1">
        <v>469</v>
      </c>
      <c r="C486" s="1">
        <f t="shared" ca="1" si="27"/>
        <v>1.0068474782136485</v>
      </c>
      <c r="D486" s="1">
        <f t="shared" ca="1" si="28"/>
        <v>0.9972597216548108</v>
      </c>
      <c r="H486" s="1">
        <v>469</v>
      </c>
      <c r="O486" s="1">
        <v>469</v>
      </c>
      <c r="AQ486" s="1">
        <v>469</v>
      </c>
      <c r="AR486" s="1">
        <v>2.920749171368699E-2</v>
      </c>
    </row>
    <row r="487" spans="2:44" x14ac:dyDescent="0.35">
      <c r="B487" s="1">
        <v>470</v>
      </c>
      <c r="C487" s="1">
        <f t="shared" ca="1" si="27"/>
        <v>1.002646465137891</v>
      </c>
      <c r="D487" s="1">
        <f t="shared" ca="1" si="28"/>
        <v>0.99727437236488614</v>
      </c>
      <c r="H487" s="1">
        <v>470</v>
      </c>
      <c r="O487" s="1">
        <v>470</v>
      </c>
      <c r="AQ487" s="1">
        <v>470</v>
      </c>
      <c r="AR487" s="1">
        <v>2.0016806046795958E-2</v>
      </c>
    </row>
    <row r="488" spans="2:44" x14ac:dyDescent="0.35">
      <c r="B488" s="1">
        <v>471</v>
      </c>
      <c r="C488" s="1">
        <f t="shared" ca="1" si="27"/>
        <v>1.0126703382016307</v>
      </c>
      <c r="D488" s="1">
        <f t="shared" ca="1" si="28"/>
        <v>0.99732063654628733</v>
      </c>
      <c r="H488" s="1">
        <v>471</v>
      </c>
      <c r="O488" s="1">
        <v>471</v>
      </c>
      <c r="AQ488" s="1">
        <v>471</v>
      </c>
      <c r="AR488" s="1">
        <v>1.043085260527392E-2</v>
      </c>
    </row>
    <row r="489" spans="2:44" x14ac:dyDescent="0.35">
      <c r="B489" s="1">
        <v>472</v>
      </c>
      <c r="C489" s="1">
        <f t="shared" ca="1" si="27"/>
        <v>1.0163454558320466</v>
      </c>
      <c r="D489" s="1">
        <f t="shared" ca="1" si="28"/>
        <v>0.99740659230833262</v>
      </c>
      <c r="H489" s="1">
        <v>472</v>
      </c>
      <c r="O489" s="1">
        <v>472</v>
      </c>
      <c r="AQ489" s="1">
        <v>472</v>
      </c>
      <c r="AR489" s="1">
        <v>6.1860042682209244E-2</v>
      </c>
    </row>
    <row r="490" spans="2:44" x14ac:dyDescent="0.35">
      <c r="B490" s="1">
        <v>473</v>
      </c>
      <c r="C490" s="1">
        <f t="shared" ca="1" si="27"/>
        <v>1.0026471285763818</v>
      </c>
      <c r="D490" s="1">
        <f t="shared" ca="1" si="28"/>
        <v>0.99755852278228863</v>
      </c>
      <c r="H490" s="1">
        <v>473</v>
      </c>
      <c r="O490" s="1">
        <v>473</v>
      </c>
      <c r="AQ490" s="1">
        <v>473</v>
      </c>
      <c r="AR490" s="1">
        <v>4.1971322079613294E-2</v>
      </c>
    </row>
    <row r="491" spans="2:44" x14ac:dyDescent="0.35">
      <c r="B491" s="1">
        <v>474</v>
      </c>
      <c r="C491" s="1">
        <f t="shared" ca="1" si="27"/>
        <v>1.004326685069701</v>
      </c>
      <c r="D491" s="1">
        <f t="shared" ca="1" si="28"/>
        <v>0.99763566560649386</v>
      </c>
      <c r="H491" s="1">
        <v>474</v>
      </c>
      <c r="O491" s="1">
        <v>474</v>
      </c>
      <c r="AQ491" s="1">
        <v>474</v>
      </c>
      <c r="AR491" s="1">
        <v>5.0596407201967147E-2</v>
      </c>
    </row>
    <row r="492" spans="2:44" x14ac:dyDescent="0.35">
      <c r="B492" s="1">
        <v>475</v>
      </c>
      <c r="C492" s="1">
        <f t="shared" ca="1" si="27"/>
        <v>0.98669502680436971</v>
      </c>
      <c r="D492" s="1">
        <f t="shared" ca="1" si="28"/>
        <v>0.99771046698732291</v>
      </c>
      <c r="H492" s="1">
        <v>475</v>
      </c>
      <c r="O492" s="1">
        <v>475</v>
      </c>
      <c r="AQ492" s="1">
        <v>475</v>
      </c>
      <c r="AR492" s="1">
        <v>1.6239237680843694E-2</v>
      </c>
    </row>
    <row r="493" spans="2:44" x14ac:dyDescent="0.35">
      <c r="B493" s="1">
        <v>476</v>
      </c>
      <c r="C493" s="1">
        <f t="shared" ca="1" si="27"/>
        <v>0.96100141889094615</v>
      </c>
      <c r="D493" s="1">
        <f t="shared" ca="1" si="28"/>
        <v>0.99773613605043687</v>
      </c>
      <c r="H493" s="1">
        <v>476</v>
      </c>
      <c r="O493" s="1">
        <v>476</v>
      </c>
      <c r="AQ493" s="1">
        <v>476</v>
      </c>
      <c r="AR493" s="1">
        <v>9.7703662752453846E-3</v>
      </c>
    </row>
    <row r="494" spans="2:44" x14ac:dyDescent="0.35">
      <c r="B494" s="1">
        <v>477</v>
      </c>
      <c r="C494" s="1">
        <f t="shared" ca="1" si="27"/>
        <v>0.90906284012314809</v>
      </c>
      <c r="D494" s="1">
        <f t="shared" ca="1" si="28"/>
        <v>0.99813916624279075</v>
      </c>
      <c r="H494" s="1">
        <v>477</v>
      </c>
      <c r="O494" s="1">
        <v>477</v>
      </c>
      <c r="AQ494" s="1">
        <v>477</v>
      </c>
      <c r="AR494" s="1">
        <v>1.6859430556623742E-2</v>
      </c>
    </row>
    <row r="495" spans="2:44" x14ac:dyDescent="0.35">
      <c r="B495" s="1">
        <v>478</v>
      </c>
      <c r="C495" s="1">
        <f t="shared" ca="1" si="27"/>
        <v>0.97814600573934518</v>
      </c>
      <c r="D495" s="1">
        <f t="shared" ca="1" si="28"/>
        <v>0.99820550164314714</v>
      </c>
      <c r="H495" s="1">
        <v>478</v>
      </c>
      <c r="O495" s="1">
        <v>478</v>
      </c>
      <c r="AQ495" s="1">
        <v>478</v>
      </c>
      <c r="AR495" s="1">
        <v>9.0353590822886791E-3</v>
      </c>
    </row>
    <row r="496" spans="2:44" x14ac:dyDescent="0.35">
      <c r="B496" s="1">
        <v>479</v>
      </c>
      <c r="C496" s="1">
        <f t="shared" ca="1" si="27"/>
        <v>0.90931603523926596</v>
      </c>
      <c r="D496" s="1">
        <f t="shared" ca="1" si="28"/>
        <v>0.9982663066624764</v>
      </c>
      <c r="H496" s="1">
        <v>479</v>
      </c>
      <c r="O496" s="1">
        <v>479</v>
      </c>
      <c r="AQ496" s="1">
        <v>479</v>
      </c>
      <c r="AR496" s="1">
        <v>2.1142661719353237E-2</v>
      </c>
    </row>
    <row r="497" spans="2:44" x14ac:dyDescent="0.35">
      <c r="B497" s="1">
        <v>480</v>
      </c>
      <c r="C497" s="1">
        <f t="shared" ca="1" si="27"/>
        <v>1.0470731648716989</v>
      </c>
      <c r="D497" s="1">
        <f t="shared" ca="1" si="28"/>
        <v>0.99839513884878606</v>
      </c>
      <c r="H497" s="1">
        <v>480</v>
      </c>
      <c r="O497" s="1">
        <v>480</v>
      </c>
      <c r="AQ497" s="1">
        <v>480</v>
      </c>
      <c r="AR497" s="1">
        <v>4.3497668591986366E-2</v>
      </c>
    </row>
    <row r="498" spans="2:44" x14ac:dyDescent="0.35">
      <c r="B498" s="1">
        <v>481</v>
      </c>
      <c r="C498" s="1">
        <f t="shared" ca="1" si="27"/>
        <v>0.94455517467148642</v>
      </c>
      <c r="D498" s="1">
        <f t="shared" ca="1" si="28"/>
        <v>0.99855979037425835</v>
      </c>
      <c r="H498" s="1">
        <v>481</v>
      </c>
      <c r="O498" s="1">
        <v>481</v>
      </c>
      <c r="AQ498" s="1">
        <v>481</v>
      </c>
      <c r="AR498" s="1">
        <v>5.5607848968545238E-2</v>
      </c>
    </row>
    <row r="499" spans="2:44" x14ac:dyDescent="0.35">
      <c r="B499" s="1">
        <v>482</v>
      </c>
      <c r="C499" s="1">
        <f t="shared" ca="1" si="27"/>
        <v>1.067394334249957</v>
      </c>
      <c r="D499" s="1">
        <f t="shared" ca="1" si="28"/>
        <v>0.99860841413382917</v>
      </c>
      <c r="H499" s="1">
        <v>482</v>
      </c>
      <c r="O499" s="1">
        <v>482</v>
      </c>
      <c r="AQ499" s="1">
        <v>482</v>
      </c>
      <c r="AR499" s="1">
        <v>0.10133995382840745</v>
      </c>
    </row>
    <row r="500" spans="2:44" x14ac:dyDescent="0.35">
      <c r="B500" s="1">
        <v>483</v>
      </c>
      <c r="C500" s="1">
        <f t="shared" ca="1" si="27"/>
        <v>1.0324368436708187</v>
      </c>
      <c r="D500" s="1">
        <f t="shared" ca="1" si="28"/>
        <v>0.99863225243423803</v>
      </c>
      <c r="H500" s="1">
        <v>483</v>
      </c>
      <c r="O500" s="1">
        <v>483</v>
      </c>
      <c r="AQ500" s="1">
        <v>483</v>
      </c>
      <c r="AR500" s="1">
        <v>0.13494995157569553</v>
      </c>
    </row>
    <row r="501" spans="2:44" x14ac:dyDescent="0.35">
      <c r="B501" s="1">
        <v>484</v>
      </c>
      <c r="C501" s="1">
        <f t="shared" ca="1" si="27"/>
        <v>0.96641480071771346</v>
      </c>
      <c r="D501" s="1">
        <f t="shared" ca="1" si="28"/>
        <v>0.99864604668934442</v>
      </c>
      <c r="H501" s="1">
        <v>484</v>
      </c>
      <c r="O501" s="1">
        <v>484</v>
      </c>
      <c r="AQ501" s="1">
        <v>484</v>
      </c>
      <c r="AR501" s="1">
        <v>1.9229544438837197E-2</v>
      </c>
    </row>
    <row r="502" spans="2:44" x14ac:dyDescent="0.35">
      <c r="B502" s="1">
        <v>485</v>
      </c>
      <c r="C502" s="1">
        <f t="shared" ca="1" si="27"/>
        <v>0.88569044950454068</v>
      </c>
      <c r="D502" s="1">
        <f t="shared" ca="1" si="28"/>
        <v>0.99865813266476333</v>
      </c>
      <c r="H502" s="1">
        <v>485</v>
      </c>
      <c r="O502" s="1">
        <v>485</v>
      </c>
      <c r="AQ502" s="1">
        <v>485</v>
      </c>
      <c r="AR502" s="1">
        <v>2.3776693709257062E-3</v>
      </c>
    </row>
    <row r="503" spans="2:44" x14ac:dyDescent="0.35">
      <c r="B503" s="1">
        <v>486</v>
      </c>
      <c r="C503" s="1">
        <f t="shared" ca="1" si="27"/>
        <v>1.0790763403782404</v>
      </c>
      <c r="D503" s="1">
        <f t="shared" ca="1" si="28"/>
        <v>0.9990904872348968</v>
      </c>
      <c r="H503" s="1">
        <v>486</v>
      </c>
      <c r="O503" s="1">
        <v>486</v>
      </c>
      <c r="AQ503" s="1">
        <v>486</v>
      </c>
      <c r="AR503" s="1">
        <v>1.8533047156655859E-2</v>
      </c>
    </row>
    <row r="504" spans="2:44" x14ac:dyDescent="0.35">
      <c r="B504" s="1">
        <v>487</v>
      </c>
      <c r="C504" s="1">
        <f t="shared" ca="1" si="27"/>
        <v>1.0400121662679929</v>
      </c>
      <c r="D504" s="1">
        <f t="shared" ca="1" si="28"/>
        <v>0.9991483963600869</v>
      </c>
      <c r="H504" s="1">
        <v>487</v>
      </c>
      <c r="O504" s="1">
        <v>487</v>
      </c>
      <c r="AQ504" s="1">
        <v>487</v>
      </c>
      <c r="AR504" s="1">
        <v>3.7870828816113637E-2</v>
      </c>
    </row>
    <row r="505" spans="2:44" x14ac:dyDescent="0.35">
      <c r="B505" s="1">
        <v>488</v>
      </c>
      <c r="C505" s="1">
        <f t="shared" ca="1" si="27"/>
        <v>1.0642396101922935</v>
      </c>
      <c r="D505" s="1">
        <f t="shared" ca="1" si="28"/>
        <v>0.99916138672843324</v>
      </c>
      <c r="H505" s="1">
        <v>488</v>
      </c>
      <c r="O505" s="1">
        <v>488</v>
      </c>
      <c r="AQ505" s="1">
        <v>488</v>
      </c>
      <c r="AR505" s="1">
        <v>2.1802914099667822E-2</v>
      </c>
    </row>
    <row r="506" spans="2:44" x14ac:dyDescent="0.35">
      <c r="B506" s="1">
        <v>489</v>
      </c>
      <c r="C506" s="1">
        <f t="shared" ca="1" si="27"/>
        <v>1.0473815306242689</v>
      </c>
      <c r="D506" s="1">
        <f t="shared" ca="1" si="28"/>
        <v>0.9991653760629281</v>
      </c>
      <c r="H506" s="1">
        <v>489</v>
      </c>
      <c r="O506" s="1">
        <v>489</v>
      </c>
      <c r="AQ506" s="1">
        <v>489</v>
      </c>
      <c r="AR506" s="1">
        <v>4.4651854242917878E-2</v>
      </c>
    </row>
    <row r="507" spans="2:44" x14ac:dyDescent="0.35">
      <c r="B507" s="1">
        <v>490</v>
      </c>
      <c r="C507" s="1">
        <f t="shared" ca="1" si="27"/>
        <v>1.0384488642142771</v>
      </c>
      <c r="D507" s="1">
        <f t="shared" ca="1" si="28"/>
        <v>0.99917474451130073</v>
      </c>
      <c r="H507" s="1">
        <v>490</v>
      </c>
      <c r="O507" s="1">
        <v>490</v>
      </c>
      <c r="AQ507" s="1">
        <v>490</v>
      </c>
      <c r="AR507" s="1">
        <v>1.5344179500758615E-2</v>
      </c>
    </row>
    <row r="508" spans="2:44" x14ac:dyDescent="0.35">
      <c r="B508" s="1">
        <v>491</v>
      </c>
      <c r="C508" s="1">
        <f t="shared" ca="1" si="27"/>
        <v>1.0333710797412063</v>
      </c>
      <c r="D508" s="1">
        <f t="shared" ca="1" si="28"/>
        <v>0.99919597475579247</v>
      </c>
      <c r="H508" s="1">
        <v>491</v>
      </c>
      <c r="O508" s="1">
        <v>491</v>
      </c>
      <c r="AQ508" s="1">
        <v>491</v>
      </c>
      <c r="AR508" s="1">
        <v>4.0757330274610523E-2</v>
      </c>
    </row>
    <row r="509" spans="2:44" x14ac:dyDescent="0.35">
      <c r="B509" s="1">
        <v>492</v>
      </c>
      <c r="C509" s="1">
        <f t="shared" ca="1" si="27"/>
        <v>1.0659649896765775</v>
      </c>
      <c r="D509" s="1">
        <f t="shared" ca="1" si="28"/>
        <v>0.99933354978010325</v>
      </c>
      <c r="H509" s="1">
        <v>492</v>
      </c>
      <c r="O509" s="1">
        <v>492</v>
      </c>
      <c r="AQ509" s="1">
        <v>492</v>
      </c>
      <c r="AR509" s="1">
        <v>1.9973340537046216E-2</v>
      </c>
    </row>
    <row r="510" spans="2:44" x14ac:dyDescent="0.35">
      <c r="B510" s="1">
        <v>493</v>
      </c>
      <c r="C510" s="1">
        <f t="shared" ca="1" si="27"/>
        <v>0.95543729503043462</v>
      </c>
      <c r="D510" s="1">
        <f t="shared" ca="1" si="28"/>
        <v>0.99933410549836632</v>
      </c>
      <c r="H510" s="1">
        <v>493</v>
      </c>
      <c r="O510" s="1">
        <v>493</v>
      </c>
      <c r="AQ510" s="1">
        <v>493</v>
      </c>
      <c r="AR510" s="1">
        <v>1.6622042897294981E-2</v>
      </c>
    </row>
    <row r="511" spans="2:44" x14ac:dyDescent="0.35">
      <c r="B511" s="1">
        <v>494</v>
      </c>
      <c r="C511" s="1">
        <f t="shared" ca="1" si="27"/>
        <v>1.050198991956345</v>
      </c>
      <c r="D511" s="1">
        <f t="shared" ca="1" si="28"/>
        <v>0.9993749739107346</v>
      </c>
      <c r="H511" s="1">
        <v>494</v>
      </c>
      <c r="O511" s="1">
        <v>494</v>
      </c>
      <c r="AQ511" s="1">
        <v>494</v>
      </c>
      <c r="AR511" s="1">
        <v>6.6979459426648727E-3</v>
      </c>
    </row>
    <row r="512" spans="2:44" x14ac:dyDescent="0.35">
      <c r="B512" s="1">
        <v>495</v>
      </c>
      <c r="C512" s="1">
        <f t="shared" ca="1" si="27"/>
        <v>1.004110309332872</v>
      </c>
      <c r="D512" s="1">
        <f t="shared" ca="1" si="28"/>
        <v>0.99964375697920071</v>
      </c>
      <c r="H512" s="1">
        <v>495</v>
      </c>
      <c r="O512" s="1">
        <v>495</v>
      </c>
      <c r="AQ512" s="1">
        <v>495</v>
      </c>
      <c r="AR512" s="1">
        <v>1.6982386381383864E-2</v>
      </c>
    </row>
    <row r="513" spans="2:44" x14ac:dyDescent="0.35">
      <c r="B513" s="1">
        <v>496</v>
      </c>
      <c r="C513" s="1">
        <f t="shared" ca="1" si="27"/>
        <v>1.0449188844315576</v>
      </c>
      <c r="D513" s="1">
        <f t="shared" ca="1" si="28"/>
        <v>0.99980424028349524</v>
      </c>
      <c r="H513" s="1">
        <v>496</v>
      </c>
      <c r="O513" s="1">
        <v>496</v>
      </c>
      <c r="AQ513" s="1">
        <v>496</v>
      </c>
      <c r="AR513" s="1">
        <v>7.5251899719556078E-3</v>
      </c>
    </row>
    <row r="514" spans="2:44" x14ac:dyDescent="0.35">
      <c r="B514" s="1">
        <v>497</v>
      </c>
      <c r="C514" s="1">
        <f t="shared" ca="1" si="27"/>
        <v>1.0837108679000749</v>
      </c>
      <c r="D514" s="1">
        <f t="shared" ca="1" si="28"/>
        <v>0.99984120370657059</v>
      </c>
      <c r="H514" s="1">
        <v>497</v>
      </c>
      <c r="O514" s="1">
        <v>497</v>
      </c>
      <c r="AQ514" s="1">
        <v>497</v>
      </c>
      <c r="AR514" s="1">
        <v>0.11992717005426841</v>
      </c>
    </row>
    <row r="515" spans="2:44" x14ac:dyDescent="0.35">
      <c r="B515" s="1">
        <v>498</v>
      </c>
      <c r="C515" s="1">
        <f t="shared" ca="1" si="27"/>
        <v>1.0029485244196796</v>
      </c>
      <c r="D515" s="1">
        <f t="shared" ca="1" si="28"/>
        <v>1.0000077537521814</v>
      </c>
      <c r="H515" s="1">
        <v>498</v>
      </c>
      <c r="O515" s="1">
        <v>498</v>
      </c>
      <c r="AQ515" s="1">
        <v>498</v>
      </c>
      <c r="AR515" s="1">
        <v>5.4331139797940374E-3</v>
      </c>
    </row>
    <row r="516" spans="2:44" x14ac:dyDescent="0.35">
      <c r="B516" s="1">
        <v>499</v>
      </c>
      <c r="C516" s="1">
        <f t="shared" ca="1" si="27"/>
        <v>0.98151371330652593</v>
      </c>
      <c r="D516" s="1">
        <f t="shared" ca="1" si="28"/>
        <v>1.0000441831333535</v>
      </c>
      <c r="H516" s="1">
        <v>499</v>
      </c>
      <c r="O516" s="1">
        <v>499</v>
      </c>
      <c r="AQ516" s="1">
        <v>499</v>
      </c>
      <c r="AR516" s="1">
        <v>1.3538393917098582E-2</v>
      </c>
    </row>
    <row r="517" spans="2:44" x14ac:dyDescent="0.35">
      <c r="B517" s="1">
        <v>500</v>
      </c>
      <c r="C517" s="1">
        <f t="shared" ca="1" si="27"/>
        <v>0.96993356812044829</v>
      </c>
      <c r="D517" s="1">
        <f t="shared" ca="1" si="28"/>
        <v>1.0001618779537849</v>
      </c>
      <c r="H517" s="1">
        <v>500</v>
      </c>
      <c r="O517" s="1">
        <v>500</v>
      </c>
      <c r="AQ517" s="1">
        <v>500</v>
      </c>
      <c r="AR517" s="1">
        <v>5.7814754978770873E-2</v>
      </c>
    </row>
    <row r="518" spans="2:44" x14ac:dyDescent="0.35">
      <c r="B518" s="1">
        <v>501</v>
      </c>
      <c r="C518" s="1">
        <f t="shared" ca="1" si="27"/>
        <v>1.023313618333396</v>
      </c>
      <c r="D518" s="1">
        <f t="shared" ca="1" si="28"/>
        <v>1.0003121489939935</v>
      </c>
      <c r="AQ518" s="1">
        <v>501</v>
      </c>
    </row>
    <row r="519" spans="2:44" x14ac:dyDescent="0.35">
      <c r="B519" s="1">
        <v>502</v>
      </c>
      <c r="C519" s="1">
        <f t="shared" ca="1" si="27"/>
        <v>1.0276564690720771</v>
      </c>
      <c r="D519" s="1">
        <f t="shared" ca="1" si="28"/>
        <v>1.0003316020374258</v>
      </c>
      <c r="AQ519" s="1">
        <v>502</v>
      </c>
    </row>
    <row r="520" spans="2:44" x14ac:dyDescent="0.35">
      <c r="B520" s="1">
        <v>503</v>
      </c>
      <c r="C520" s="1">
        <f t="shared" ca="1" si="27"/>
        <v>1.0505450589140939</v>
      </c>
      <c r="D520" s="1">
        <f t="shared" ca="1" si="28"/>
        <v>1.0005134139459972</v>
      </c>
      <c r="AQ520" s="1">
        <v>503</v>
      </c>
    </row>
    <row r="521" spans="2:44" x14ac:dyDescent="0.35">
      <c r="B521" s="1">
        <v>504</v>
      </c>
      <c r="C521" s="1">
        <f t="shared" ca="1" si="27"/>
        <v>0.99285505169895005</v>
      </c>
      <c r="D521" s="1">
        <f t="shared" ca="1" si="28"/>
        <v>1.0005595924716169</v>
      </c>
      <c r="AQ521" s="1">
        <v>504</v>
      </c>
    </row>
    <row r="522" spans="2:44" x14ac:dyDescent="0.35">
      <c r="B522" s="1">
        <v>505</v>
      </c>
      <c r="C522" s="1">
        <f t="shared" ca="1" si="27"/>
        <v>1.046260660802798</v>
      </c>
      <c r="D522" s="1">
        <f t="shared" ca="1" si="28"/>
        <v>1.0005712159473954</v>
      </c>
      <c r="AQ522" s="1">
        <v>505</v>
      </c>
    </row>
    <row r="523" spans="2:44" x14ac:dyDescent="0.35">
      <c r="B523" s="1">
        <v>506</v>
      </c>
      <c r="C523" s="1">
        <f t="shared" ca="1" si="27"/>
        <v>0.97379108002764325</v>
      </c>
      <c r="D523" s="1">
        <f t="shared" ca="1" si="28"/>
        <v>1.0006824500766309</v>
      </c>
      <c r="AQ523" s="1">
        <v>506</v>
      </c>
    </row>
    <row r="524" spans="2:44" x14ac:dyDescent="0.35">
      <c r="B524" s="1">
        <v>507</v>
      </c>
      <c r="C524" s="1">
        <f t="shared" ca="1" si="27"/>
        <v>1.0013676423561213</v>
      </c>
      <c r="D524" s="1">
        <f t="shared" ca="1" si="28"/>
        <v>1.0007530751102773</v>
      </c>
      <c r="AQ524" s="1">
        <v>507</v>
      </c>
    </row>
    <row r="525" spans="2:44" x14ac:dyDescent="0.35">
      <c r="B525" s="1">
        <v>508</v>
      </c>
      <c r="C525" s="1">
        <f t="shared" ca="1" si="27"/>
        <v>0.96564844115413795</v>
      </c>
      <c r="D525" s="1">
        <f t="shared" ca="1" si="28"/>
        <v>1.0008101754995593</v>
      </c>
      <c r="AQ525" s="1">
        <v>508</v>
      </c>
    </row>
    <row r="526" spans="2:44" x14ac:dyDescent="0.35">
      <c r="B526" s="1">
        <v>509</v>
      </c>
      <c r="C526" s="1">
        <f t="shared" ca="1" si="27"/>
        <v>0.9897103822600205</v>
      </c>
      <c r="D526" s="1">
        <f t="shared" ca="1" si="28"/>
        <v>1.0011132674038767</v>
      </c>
      <c r="AQ526" s="1">
        <v>509</v>
      </c>
    </row>
    <row r="527" spans="2:44" x14ac:dyDescent="0.35">
      <c r="B527" s="1">
        <v>510</v>
      </c>
      <c r="C527" s="1">
        <f t="shared" ca="1" si="27"/>
        <v>0.97054086413297602</v>
      </c>
      <c r="D527" s="1">
        <f t="shared" ca="1" si="28"/>
        <v>1.0011379675483485</v>
      </c>
      <c r="AQ527" s="1">
        <v>510</v>
      </c>
    </row>
    <row r="528" spans="2:44" x14ac:dyDescent="0.35">
      <c r="B528" s="1">
        <v>511</v>
      </c>
      <c r="C528" s="1">
        <f t="shared" ca="1" si="27"/>
        <v>0.91189804956820519</v>
      </c>
      <c r="D528" s="1">
        <f t="shared" ca="1" si="28"/>
        <v>1.0012198241842323</v>
      </c>
      <c r="AQ528" s="1">
        <v>511</v>
      </c>
    </row>
    <row r="529" spans="2:43" x14ac:dyDescent="0.35">
      <c r="B529" s="1">
        <v>512</v>
      </c>
      <c r="C529" s="1">
        <f t="shared" ca="1" si="27"/>
        <v>0.96847526162988973</v>
      </c>
      <c r="D529" s="1">
        <f t="shared" ca="1" si="28"/>
        <v>1.0021274815864036</v>
      </c>
      <c r="AQ529" s="1">
        <v>512</v>
      </c>
    </row>
    <row r="530" spans="2:43" x14ac:dyDescent="0.35">
      <c r="B530" s="1">
        <v>513</v>
      </c>
      <c r="C530" s="1">
        <f t="shared" ref="C530:C593" ca="1" si="29">EXP((mu-0.5*sigma^2)*dt*days+sigma*SQRT(dt*days)*_xlfn.NORM.S.INV(RAND()))</f>
        <v>1.0868049293298709</v>
      </c>
      <c r="D530" s="1">
        <f t="shared" ca="1" si="28"/>
        <v>1.0021305245472167</v>
      </c>
      <c r="AQ530" s="1">
        <v>513</v>
      </c>
    </row>
    <row r="531" spans="2:43" x14ac:dyDescent="0.35">
      <c r="B531" s="1">
        <v>514</v>
      </c>
      <c r="C531" s="1">
        <f t="shared" ca="1" si="29"/>
        <v>1.0331452390995322</v>
      </c>
      <c r="D531" s="1">
        <f t="shared" ref="D531:D594" ca="1" si="30">SMALL($C$18:$C$1017,B531)</f>
        <v>1.002140423415248</v>
      </c>
      <c r="AQ531" s="1">
        <v>514</v>
      </c>
    </row>
    <row r="532" spans="2:43" x14ac:dyDescent="0.35">
      <c r="B532" s="1">
        <v>515</v>
      </c>
      <c r="C532" s="1">
        <f t="shared" ca="1" si="29"/>
        <v>1.0782507522747689</v>
      </c>
      <c r="D532" s="1">
        <f t="shared" ca="1" si="30"/>
        <v>1.0025133838783113</v>
      </c>
      <c r="AQ532" s="1">
        <v>515</v>
      </c>
    </row>
    <row r="533" spans="2:43" x14ac:dyDescent="0.35">
      <c r="B533" s="1">
        <v>516</v>
      </c>
      <c r="C533" s="1">
        <f t="shared" ca="1" si="29"/>
        <v>0.99612866825429092</v>
      </c>
      <c r="D533" s="1">
        <f t="shared" ca="1" si="30"/>
        <v>1.0025699130013765</v>
      </c>
      <c r="AQ533" s="1">
        <v>516</v>
      </c>
    </row>
    <row r="534" spans="2:43" x14ac:dyDescent="0.35">
      <c r="B534" s="1">
        <v>517</v>
      </c>
      <c r="C534" s="1">
        <f t="shared" ca="1" si="29"/>
        <v>0.94800378835835397</v>
      </c>
      <c r="D534" s="1">
        <f t="shared" ca="1" si="30"/>
        <v>1.002631390897146</v>
      </c>
      <c r="AQ534" s="1">
        <v>517</v>
      </c>
    </row>
    <row r="535" spans="2:43" x14ac:dyDescent="0.35">
      <c r="B535" s="1">
        <v>518</v>
      </c>
      <c r="C535" s="1">
        <f t="shared" ca="1" si="29"/>
        <v>1.1175542562713316</v>
      </c>
      <c r="D535" s="1">
        <f t="shared" ca="1" si="30"/>
        <v>1.0026673073526295</v>
      </c>
      <c r="AQ535" s="1">
        <v>518</v>
      </c>
    </row>
    <row r="536" spans="2:43" x14ac:dyDescent="0.35">
      <c r="B536" s="1">
        <v>519</v>
      </c>
      <c r="C536" s="1">
        <f t="shared" ca="1" si="29"/>
        <v>0.96770413782067155</v>
      </c>
      <c r="D536" s="1">
        <f t="shared" ca="1" si="30"/>
        <v>1.0027204028992409</v>
      </c>
      <c r="AQ536" s="1">
        <v>519</v>
      </c>
    </row>
    <row r="537" spans="2:43" x14ac:dyDescent="0.35">
      <c r="B537" s="1">
        <v>520</v>
      </c>
      <c r="C537" s="1">
        <f t="shared" ca="1" si="29"/>
        <v>1.0433738017989831</v>
      </c>
      <c r="D537" s="1">
        <f t="shared" ca="1" si="30"/>
        <v>1.0029687844979589</v>
      </c>
      <c r="AQ537" s="1">
        <v>520</v>
      </c>
    </row>
    <row r="538" spans="2:43" x14ac:dyDescent="0.35">
      <c r="B538" s="1">
        <v>521</v>
      </c>
      <c r="C538" s="1">
        <f t="shared" ca="1" si="29"/>
        <v>1.0764585661457957</v>
      </c>
      <c r="D538" s="1">
        <f t="shared" ca="1" si="30"/>
        <v>1.0031016693701473</v>
      </c>
      <c r="AQ538" s="1">
        <v>521</v>
      </c>
    </row>
    <row r="539" spans="2:43" x14ac:dyDescent="0.35">
      <c r="B539" s="1">
        <v>522</v>
      </c>
      <c r="C539" s="1">
        <f t="shared" ca="1" si="29"/>
        <v>0.98608514929759639</v>
      </c>
      <c r="D539" s="1">
        <f t="shared" ca="1" si="30"/>
        <v>1.0031515299979619</v>
      </c>
      <c r="AQ539" s="1">
        <v>522</v>
      </c>
    </row>
    <row r="540" spans="2:43" x14ac:dyDescent="0.35">
      <c r="B540" s="1">
        <v>523</v>
      </c>
      <c r="C540" s="1">
        <f t="shared" ca="1" si="29"/>
        <v>0.96485688327389663</v>
      </c>
      <c r="D540" s="1">
        <f t="shared" ca="1" si="30"/>
        <v>1.0031707511047339</v>
      </c>
      <c r="AQ540" s="1">
        <v>523</v>
      </c>
    </row>
    <row r="541" spans="2:43" x14ac:dyDescent="0.35">
      <c r="B541" s="1">
        <v>524</v>
      </c>
      <c r="C541" s="1">
        <f t="shared" ca="1" si="29"/>
        <v>1.0630520279039943</v>
      </c>
      <c r="D541" s="1">
        <f t="shared" ca="1" si="30"/>
        <v>1.0032335920369757</v>
      </c>
      <c r="AQ541" s="1">
        <v>524</v>
      </c>
    </row>
    <row r="542" spans="2:43" x14ac:dyDescent="0.35">
      <c r="B542" s="1">
        <v>525</v>
      </c>
      <c r="C542" s="1">
        <f t="shared" ca="1" si="29"/>
        <v>1.0418259134752945</v>
      </c>
      <c r="D542" s="1">
        <f t="shared" ca="1" si="30"/>
        <v>1.003242155158707</v>
      </c>
      <c r="AQ542" s="1">
        <v>525</v>
      </c>
    </row>
    <row r="543" spans="2:43" x14ac:dyDescent="0.35">
      <c r="B543" s="1">
        <v>526</v>
      </c>
      <c r="C543" s="1">
        <f t="shared" ca="1" si="29"/>
        <v>1.0232007241309573</v>
      </c>
      <c r="D543" s="1">
        <f t="shared" ca="1" si="30"/>
        <v>1.0034445259424569</v>
      </c>
      <c r="AQ543" s="1">
        <v>526</v>
      </c>
    </row>
    <row r="544" spans="2:43" x14ac:dyDescent="0.35">
      <c r="B544" s="1">
        <v>527</v>
      </c>
      <c r="C544" s="1">
        <f t="shared" ca="1" si="29"/>
        <v>1.0077057353112069</v>
      </c>
      <c r="D544" s="1">
        <f t="shared" ca="1" si="30"/>
        <v>1.0034646574756034</v>
      </c>
      <c r="AQ544" s="1">
        <v>527</v>
      </c>
    </row>
    <row r="545" spans="2:43" x14ac:dyDescent="0.35">
      <c r="B545" s="1">
        <v>528</v>
      </c>
      <c r="C545" s="1">
        <f t="shared" ca="1" si="29"/>
        <v>1.1049718219573121</v>
      </c>
      <c r="D545" s="1">
        <f t="shared" ca="1" si="30"/>
        <v>1.0037643150036679</v>
      </c>
      <c r="AQ545" s="1">
        <v>528</v>
      </c>
    </row>
    <row r="546" spans="2:43" x14ac:dyDescent="0.35">
      <c r="B546" s="1">
        <v>529</v>
      </c>
      <c r="C546" s="1">
        <f t="shared" ca="1" si="29"/>
        <v>1.0292558577983364</v>
      </c>
      <c r="D546" s="1">
        <f t="shared" ca="1" si="30"/>
        <v>1.0038430838267327</v>
      </c>
      <c r="AQ546" s="1">
        <v>529</v>
      </c>
    </row>
    <row r="547" spans="2:43" x14ac:dyDescent="0.35">
      <c r="B547" s="1">
        <v>530</v>
      </c>
      <c r="C547" s="1">
        <f t="shared" ca="1" si="29"/>
        <v>1.0395562017846756</v>
      </c>
      <c r="D547" s="1">
        <f t="shared" ca="1" si="30"/>
        <v>1.0038962075010307</v>
      </c>
      <c r="AQ547" s="1">
        <v>530</v>
      </c>
    </row>
    <row r="548" spans="2:43" x14ac:dyDescent="0.35">
      <c r="B548" s="1">
        <v>531</v>
      </c>
      <c r="C548" s="1">
        <f t="shared" ca="1" si="29"/>
        <v>0.97144555534483623</v>
      </c>
      <c r="D548" s="1">
        <f t="shared" ca="1" si="30"/>
        <v>1.0040473524725109</v>
      </c>
      <c r="AQ548" s="1">
        <v>531</v>
      </c>
    </row>
    <row r="549" spans="2:43" x14ac:dyDescent="0.35">
      <c r="B549" s="1">
        <v>532</v>
      </c>
      <c r="C549" s="1">
        <f t="shared" ca="1" si="29"/>
        <v>0.9922551289094067</v>
      </c>
      <c r="D549" s="1">
        <f t="shared" ca="1" si="30"/>
        <v>1.0041709217280705</v>
      </c>
      <c r="AQ549" s="1">
        <v>532</v>
      </c>
    </row>
    <row r="550" spans="2:43" x14ac:dyDescent="0.35">
      <c r="B550" s="1">
        <v>533</v>
      </c>
      <c r="C550" s="1">
        <f t="shared" ca="1" si="29"/>
        <v>0.97552634562014118</v>
      </c>
      <c r="D550" s="1">
        <f t="shared" ca="1" si="30"/>
        <v>1.0041842335621749</v>
      </c>
      <c r="AQ550" s="1">
        <v>533</v>
      </c>
    </row>
    <row r="551" spans="2:43" x14ac:dyDescent="0.35">
      <c r="B551" s="1">
        <v>534</v>
      </c>
      <c r="C551" s="1">
        <f t="shared" ca="1" si="29"/>
        <v>0.9416074619582161</v>
      </c>
      <c r="D551" s="1">
        <f t="shared" ca="1" si="30"/>
        <v>1.0042891384333985</v>
      </c>
      <c r="AQ551" s="1">
        <v>534</v>
      </c>
    </row>
    <row r="552" spans="2:43" x14ac:dyDescent="0.35">
      <c r="B552" s="1">
        <v>535</v>
      </c>
      <c r="C552" s="1">
        <f t="shared" ca="1" si="29"/>
        <v>0.94507717605837893</v>
      </c>
      <c r="D552" s="1">
        <f t="shared" ca="1" si="30"/>
        <v>1.0043698314937965</v>
      </c>
      <c r="AQ552" s="1">
        <v>535</v>
      </c>
    </row>
    <row r="553" spans="2:43" x14ac:dyDescent="0.35">
      <c r="B553" s="1">
        <v>536</v>
      </c>
      <c r="C553" s="1">
        <f t="shared" ca="1" si="29"/>
        <v>0.99189316829237961</v>
      </c>
      <c r="D553" s="1">
        <f t="shared" ca="1" si="30"/>
        <v>1.0044095000692628</v>
      </c>
      <c r="AQ553" s="1">
        <v>536</v>
      </c>
    </row>
    <row r="554" spans="2:43" x14ac:dyDescent="0.35">
      <c r="B554" s="1">
        <v>537</v>
      </c>
      <c r="C554" s="1">
        <f t="shared" ca="1" si="29"/>
        <v>0.95381561191662689</v>
      </c>
      <c r="D554" s="1">
        <f t="shared" ca="1" si="30"/>
        <v>1.0045129269824165</v>
      </c>
      <c r="AQ554" s="1">
        <v>537</v>
      </c>
    </row>
    <row r="555" spans="2:43" x14ac:dyDescent="0.35">
      <c r="B555" s="1">
        <v>538</v>
      </c>
      <c r="C555" s="1">
        <f t="shared" ca="1" si="29"/>
        <v>1.0265818062287899</v>
      </c>
      <c r="D555" s="1">
        <f t="shared" ca="1" si="30"/>
        <v>1.0045923361403857</v>
      </c>
      <c r="AQ555" s="1">
        <v>538</v>
      </c>
    </row>
    <row r="556" spans="2:43" x14ac:dyDescent="0.35">
      <c r="B556" s="1">
        <v>539</v>
      </c>
      <c r="C556" s="1">
        <f t="shared" ca="1" si="29"/>
        <v>0.94205692001543939</v>
      </c>
      <c r="D556" s="1">
        <f t="shared" ca="1" si="30"/>
        <v>1.0047761743283845</v>
      </c>
      <c r="AQ556" s="1">
        <v>539</v>
      </c>
    </row>
    <row r="557" spans="2:43" x14ac:dyDescent="0.35">
      <c r="B557" s="1">
        <v>540</v>
      </c>
      <c r="C557" s="1">
        <f t="shared" ca="1" si="29"/>
        <v>1.0304262898176693</v>
      </c>
      <c r="D557" s="1">
        <f t="shared" ca="1" si="30"/>
        <v>1.0047894635201104</v>
      </c>
      <c r="AQ557" s="1">
        <v>540</v>
      </c>
    </row>
    <row r="558" spans="2:43" x14ac:dyDescent="0.35">
      <c r="B558" s="1">
        <v>541</v>
      </c>
      <c r="C558" s="1">
        <f t="shared" ca="1" si="29"/>
        <v>1.0401546979873961</v>
      </c>
      <c r="D558" s="1">
        <f t="shared" ca="1" si="30"/>
        <v>1.005298453995443</v>
      </c>
      <c r="AQ558" s="1">
        <v>541</v>
      </c>
    </row>
    <row r="559" spans="2:43" x14ac:dyDescent="0.35">
      <c r="B559" s="1">
        <v>542</v>
      </c>
      <c r="C559" s="1">
        <f t="shared" ca="1" si="29"/>
        <v>0.98015501407848138</v>
      </c>
      <c r="D559" s="1">
        <f t="shared" ca="1" si="30"/>
        <v>1.0056035621855408</v>
      </c>
      <c r="AQ559" s="1">
        <v>542</v>
      </c>
    </row>
    <row r="560" spans="2:43" x14ac:dyDescent="0.35">
      <c r="B560" s="1">
        <v>543</v>
      </c>
      <c r="C560" s="1">
        <f t="shared" ca="1" si="29"/>
        <v>0.93492326510024593</v>
      </c>
      <c r="D560" s="1">
        <f t="shared" ca="1" si="30"/>
        <v>1.0057068763675467</v>
      </c>
      <c r="AQ560" s="1">
        <v>543</v>
      </c>
    </row>
    <row r="561" spans="2:43" x14ac:dyDescent="0.35">
      <c r="B561" s="1">
        <v>544</v>
      </c>
      <c r="C561" s="1">
        <f t="shared" ca="1" si="29"/>
        <v>0.98317884277497603</v>
      </c>
      <c r="D561" s="1">
        <f t="shared" ca="1" si="30"/>
        <v>1.0057342132536391</v>
      </c>
      <c r="AQ561" s="1">
        <v>544</v>
      </c>
    </row>
    <row r="562" spans="2:43" x14ac:dyDescent="0.35">
      <c r="B562" s="1">
        <v>545</v>
      </c>
      <c r="C562" s="1">
        <f t="shared" ca="1" si="29"/>
        <v>0.97813984758854033</v>
      </c>
      <c r="D562" s="1">
        <f t="shared" ca="1" si="30"/>
        <v>1.0058383839157028</v>
      </c>
      <c r="AQ562" s="1">
        <v>545</v>
      </c>
    </row>
    <row r="563" spans="2:43" x14ac:dyDescent="0.35">
      <c r="B563" s="1">
        <v>546</v>
      </c>
      <c r="C563" s="1">
        <f t="shared" ca="1" si="29"/>
        <v>1.052896202352122</v>
      </c>
      <c r="D563" s="1">
        <f t="shared" ca="1" si="30"/>
        <v>1.0058741835722798</v>
      </c>
      <c r="AQ563" s="1">
        <v>546</v>
      </c>
    </row>
    <row r="564" spans="2:43" x14ac:dyDescent="0.35">
      <c r="B564" s="1">
        <v>547</v>
      </c>
      <c r="C564" s="1">
        <f t="shared" ca="1" si="29"/>
        <v>0.99834730922293546</v>
      </c>
      <c r="D564" s="1">
        <f t="shared" ca="1" si="30"/>
        <v>1.0058854018476695</v>
      </c>
      <c r="AQ564" s="1">
        <v>547</v>
      </c>
    </row>
    <row r="565" spans="2:43" x14ac:dyDescent="0.35">
      <c r="B565" s="1">
        <v>548</v>
      </c>
      <c r="C565" s="1">
        <f t="shared" ca="1" si="29"/>
        <v>0.92351364117769474</v>
      </c>
      <c r="D565" s="1">
        <f t="shared" ca="1" si="30"/>
        <v>1.0058913535446747</v>
      </c>
      <c r="AQ565" s="1">
        <v>548</v>
      </c>
    </row>
    <row r="566" spans="2:43" x14ac:dyDescent="0.35">
      <c r="B566" s="1">
        <v>549</v>
      </c>
      <c r="C566" s="1">
        <f t="shared" ca="1" si="29"/>
        <v>0.99411858162095224</v>
      </c>
      <c r="D566" s="1">
        <f t="shared" ca="1" si="30"/>
        <v>1.0059719265408824</v>
      </c>
      <c r="AQ566" s="1">
        <v>549</v>
      </c>
    </row>
    <row r="567" spans="2:43" x14ac:dyDescent="0.35">
      <c r="B567" s="1">
        <v>550</v>
      </c>
      <c r="C567" s="1">
        <f t="shared" ca="1" si="29"/>
        <v>0.92394858574764638</v>
      </c>
      <c r="D567" s="1">
        <f t="shared" ca="1" si="30"/>
        <v>1.0059905352654577</v>
      </c>
      <c r="AQ567" s="1">
        <v>550</v>
      </c>
    </row>
    <row r="568" spans="2:43" x14ac:dyDescent="0.35">
      <c r="B568" s="1">
        <v>551</v>
      </c>
      <c r="C568" s="1">
        <f t="shared" ca="1" si="29"/>
        <v>0.91005327018681037</v>
      </c>
      <c r="D568" s="1">
        <f t="shared" ca="1" si="30"/>
        <v>1.0060405677460991</v>
      </c>
      <c r="AQ568" s="1">
        <v>551</v>
      </c>
    </row>
    <row r="569" spans="2:43" x14ac:dyDescent="0.35">
      <c r="B569" s="1">
        <v>552</v>
      </c>
      <c r="C569" s="1">
        <f t="shared" ca="1" si="29"/>
        <v>0.98894706624704587</v>
      </c>
      <c r="D569" s="1">
        <f t="shared" ca="1" si="30"/>
        <v>1.0061343099389972</v>
      </c>
      <c r="AQ569" s="1">
        <v>552</v>
      </c>
    </row>
    <row r="570" spans="2:43" x14ac:dyDescent="0.35">
      <c r="B570" s="1">
        <v>553</v>
      </c>
      <c r="C570" s="1">
        <f t="shared" ca="1" si="29"/>
        <v>1.0549564282763655</v>
      </c>
      <c r="D570" s="1">
        <f t="shared" ca="1" si="30"/>
        <v>1.0062100495499424</v>
      </c>
      <c r="AQ570" s="1">
        <v>553</v>
      </c>
    </row>
    <row r="571" spans="2:43" x14ac:dyDescent="0.35">
      <c r="B571" s="1">
        <v>554</v>
      </c>
      <c r="C571" s="1">
        <f t="shared" ca="1" si="29"/>
        <v>1.0635156417266194</v>
      </c>
      <c r="D571" s="1">
        <f t="shared" ca="1" si="30"/>
        <v>1.0062375282067795</v>
      </c>
      <c r="AQ571" s="1">
        <v>554</v>
      </c>
    </row>
    <row r="572" spans="2:43" x14ac:dyDescent="0.35">
      <c r="B572" s="1">
        <v>555</v>
      </c>
      <c r="C572" s="1">
        <f t="shared" ca="1" si="29"/>
        <v>0.89314852175616188</v>
      </c>
      <c r="D572" s="1">
        <f t="shared" ca="1" si="30"/>
        <v>1.0062688539643048</v>
      </c>
      <c r="AQ572" s="1">
        <v>555</v>
      </c>
    </row>
    <row r="573" spans="2:43" x14ac:dyDescent="0.35">
      <c r="B573" s="1">
        <v>556</v>
      </c>
      <c r="C573" s="1">
        <f t="shared" ca="1" si="29"/>
        <v>1.0285399982151566</v>
      </c>
      <c r="D573" s="1">
        <f t="shared" ca="1" si="30"/>
        <v>1.006339663098295</v>
      </c>
      <c r="AQ573" s="1">
        <v>556</v>
      </c>
    </row>
    <row r="574" spans="2:43" x14ac:dyDescent="0.35">
      <c r="B574" s="1">
        <v>557</v>
      </c>
      <c r="C574" s="1">
        <f t="shared" ca="1" si="29"/>
        <v>1.0074168626951236</v>
      </c>
      <c r="D574" s="1">
        <f t="shared" ca="1" si="30"/>
        <v>1.0064775799351888</v>
      </c>
      <c r="AQ574" s="1">
        <v>557</v>
      </c>
    </row>
    <row r="575" spans="2:43" x14ac:dyDescent="0.35">
      <c r="B575" s="1">
        <v>558</v>
      </c>
      <c r="C575" s="1">
        <f t="shared" ca="1" si="29"/>
        <v>1.0090950373489438</v>
      </c>
      <c r="D575" s="1">
        <f t="shared" ca="1" si="30"/>
        <v>1.0066006952007496</v>
      </c>
      <c r="AQ575" s="1">
        <v>558</v>
      </c>
    </row>
    <row r="576" spans="2:43" x14ac:dyDescent="0.35">
      <c r="B576" s="1">
        <v>559</v>
      </c>
      <c r="C576" s="1">
        <f t="shared" ca="1" si="29"/>
        <v>1.0335920774661636</v>
      </c>
      <c r="D576" s="1">
        <f t="shared" ca="1" si="30"/>
        <v>1.0066183040543508</v>
      </c>
      <c r="AQ576" s="1">
        <v>559</v>
      </c>
    </row>
    <row r="577" spans="2:43" x14ac:dyDescent="0.35">
      <c r="B577" s="1">
        <v>560</v>
      </c>
      <c r="C577" s="1">
        <f t="shared" ca="1" si="29"/>
        <v>1.0490277898962863</v>
      </c>
      <c r="D577" s="1">
        <f t="shared" ca="1" si="30"/>
        <v>1.0066335920594545</v>
      </c>
      <c r="AQ577" s="1">
        <v>560</v>
      </c>
    </row>
    <row r="578" spans="2:43" x14ac:dyDescent="0.35">
      <c r="B578" s="1">
        <v>561</v>
      </c>
      <c r="C578" s="1">
        <f t="shared" ca="1" si="29"/>
        <v>0.96277757698216959</v>
      </c>
      <c r="D578" s="1">
        <f t="shared" ca="1" si="30"/>
        <v>1.0067546137749868</v>
      </c>
      <c r="AQ578" s="1">
        <v>561</v>
      </c>
    </row>
    <row r="579" spans="2:43" x14ac:dyDescent="0.35">
      <c r="B579" s="1">
        <v>562</v>
      </c>
      <c r="C579" s="1">
        <f t="shared" ca="1" si="29"/>
        <v>1.0292697907130453</v>
      </c>
      <c r="D579" s="1">
        <f t="shared" ca="1" si="30"/>
        <v>1.0069847930815332</v>
      </c>
      <c r="AQ579" s="1">
        <v>562</v>
      </c>
    </row>
    <row r="580" spans="2:43" x14ac:dyDescent="0.35">
      <c r="B580" s="1">
        <v>563</v>
      </c>
      <c r="C580" s="1">
        <f t="shared" ca="1" si="29"/>
        <v>0.97661720985868727</v>
      </c>
      <c r="D580" s="1">
        <f t="shared" ca="1" si="30"/>
        <v>1.007416387704295</v>
      </c>
      <c r="AQ580" s="1">
        <v>563</v>
      </c>
    </row>
    <row r="581" spans="2:43" x14ac:dyDescent="0.35">
      <c r="B581" s="1">
        <v>564</v>
      </c>
      <c r="C581" s="1">
        <f t="shared" ca="1" si="29"/>
        <v>0.99809444202741915</v>
      </c>
      <c r="D581" s="1">
        <f t="shared" ca="1" si="30"/>
        <v>1.007432569627575</v>
      </c>
      <c r="AQ581" s="1">
        <v>564</v>
      </c>
    </row>
    <row r="582" spans="2:43" x14ac:dyDescent="0.35">
      <c r="B582" s="1">
        <v>565</v>
      </c>
      <c r="C582" s="1">
        <f t="shared" ca="1" si="29"/>
        <v>1.0009732415372588</v>
      </c>
      <c r="D582" s="1">
        <f t="shared" ca="1" si="30"/>
        <v>1.0074579061500886</v>
      </c>
      <c r="AQ582" s="1">
        <v>565</v>
      </c>
    </row>
    <row r="583" spans="2:43" x14ac:dyDescent="0.35">
      <c r="B583" s="1">
        <v>566</v>
      </c>
      <c r="C583" s="1">
        <f t="shared" ca="1" si="29"/>
        <v>1.0106758649781389</v>
      </c>
      <c r="D583" s="1">
        <f t="shared" ca="1" si="30"/>
        <v>1.0076005739304812</v>
      </c>
      <c r="AQ583" s="1">
        <v>566</v>
      </c>
    </row>
    <row r="584" spans="2:43" x14ac:dyDescent="0.35">
      <c r="B584" s="1">
        <v>567</v>
      </c>
      <c r="C584" s="1">
        <f t="shared" ca="1" si="29"/>
        <v>0.97674133874898161</v>
      </c>
      <c r="D584" s="1">
        <f t="shared" ca="1" si="30"/>
        <v>1.0076188216583575</v>
      </c>
      <c r="AQ584" s="1">
        <v>567</v>
      </c>
    </row>
    <row r="585" spans="2:43" x14ac:dyDescent="0.35">
      <c r="B585" s="1">
        <v>568</v>
      </c>
      <c r="C585" s="1">
        <f t="shared" ca="1" si="29"/>
        <v>1.0042205811220664</v>
      </c>
      <c r="D585" s="1">
        <f t="shared" ca="1" si="30"/>
        <v>1.0080202301500059</v>
      </c>
      <c r="AQ585" s="1">
        <v>568</v>
      </c>
    </row>
    <row r="586" spans="2:43" x14ac:dyDescent="0.35">
      <c r="B586" s="1">
        <v>569</v>
      </c>
      <c r="C586" s="1">
        <f t="shared" ca="1" si="29"/>
        <v>0.89999317612768348</v>
      </c>
      <c r="D586" s="1">
        <f t="shared" ca="1" si="30"/>
        <v>1.008282951720531</v>
      </c>
      <c r="AQ586" s="1">
        <v>569</v>
      </c>
    </row>
    <row r="587" spans="2:43" x14ac:dyDescent="0.35">
      <c r="B587" s="1">
        <v>570</v>
      </c>
      <c r="C587" s="1">
        <f t="shared" ca="1" si="29"/>
        <v>1.0855252968036437</v>
      </c>
      <c r="D587" s="1">
        <f t="shared" ca="1" si="30"/>
        <v>1.0084120107853012</v>
      </c>
      <c r="AQ587" s="1">
        <v>570</v>
      </c>
    </row>
    <row r="588" spans="2:43" x14ac:dyDescent="0.35">
      <c r="B588" s="1">
        <v>571</v>
      </c>
      <c r="C588" s="1">
        <f t="shared" ca="1" si="29"/>
        <v>1.1213073025680831</v>
      </c>
      <c r="D588" s="1">
        <f t="shared" ca="1" si="30"/>
        <v>1.0084204585122369</v>
      </c>
      <c r="AQ588" s="1">
        <v>571</v>
      </c>
    </row>
    <row r="589" spans="2:43" x14ac:dyDescent="0.35">
      <c r="B589" s="1">
        <v>572</v>
      </c>
      <c r="C589" s="1">
        <f t="shared" ca="1" si="29"/>
        <v>0.95649579057972123</v>
      </c>
      <c r="D589" s="1">
        <f t="shared" ca="1" si="30"/>
        <v>1.008450305166442</v>
      </c>
      <c r="AQ589" s="1">
        <v>572</v>
      </c>
    </row>
    <row r="590" spans="2:43" x14ac:dyDescent="0.35">
      <c r="B590" s="1">
        <v>573</v>
      </c>
      <c r="C590" s="1">
        <f t="shared" ca="1" si="29"/>
        <v>1.0016624038684672</v>
      </c>
      <c r="D590" s="1">
        <f t="shared" ca="1" si="30"/>
        <v>1.0084805330299467</v>
      </c>
      <c r="AQ590" s="1">
        <v>573</v>
      </c>
    </row>
    <row r="591" spans="2:43" x14ac:dyDescent="0.35">
      <c r="B591" s="1">
        <v>574</v>
      </c>
      <c r="C591" s="1">
        <f t="shared" ca="1" si="29"/>
        <v>1.0606345234598544</v>
      </c>
      <c r="D591" s="1">
        <f t="shared" ca="1" si="30"/>
        <v>1.0086266752147588</v>
      </c>
      <c r="AQ591" s="1">
        <v>574</v>
      </c>
    </row>
    <row r="592" spans="2:43" x14ac:dyDescent="0.35">
      <c r="B592" s="1">
        <v>575</v>
      </c>
      <c r="C592" s="1">
        <f t="shared" ca="1" si="29"/>
        <v>1.0235237624826183</v>
      </c>
      <c r="D592" s="1">
        <f t="shared" ca="1" si="30"/>
        <v>1.0086361590804647</v>
      </c>
      <c r="AQ592" s="1">
        <v>575</v>
      </c>
    </row>
    <row r="593" spans="2:43" x14ac:dyDescent="0.35">
      <c r="B593" s="1">
        <v>576</v>
      </c>
      <c r="C593" s="1">
        <f t="shared" ca="1" si="29"/>
        <v>1.0232903178185084</v>
      </c>
      <c r="D593" s="1">
        <f t="shared" ca="1" si="30"/>
        <v>1.0086672217337083</v>
      </c>
      <c r="AQ593" s="1">
        <v>576</v>
      </c>
    </row>
    <row r="594" spans="2:43" x14ac:dyDescent="0.35">
      <c r="B594" s="1">
        <v>577</v>
      </c>
      <c r="C594" s="1">
        <f t="shared" ref="C594:C657" ca="1" si="31">EXP((mu-0.5*sigma^2)*dt*days+sigma*SQRT(dt*days)*_xlfn.NORM.S.INV(RAND()))</f>
        <v>0.96161832289929516</v>
      </c>
      <c r="D594" s="1">
        <f t="shared" ca="1" si="30"/>
        <v>1.0087000107909674</v>
      </c>
      <c r="AQ594" s="1">
        <v>577</v>
      </c>
    </row>
    <row r="595" spans="2:43" x14ac:dyDescent="0.35">
      <c r="B595" s="1">
        <v>578</v>
      </c>
      <c r="C595" s="1">
        <f t="shared" ca="1" si="31"/>
        <v>0.99657031825182396</v>
      </c>
      <c r="D595" s="1">
        <f t="shared" ref="D595:D658" ca="1" si="32">SMALL($C$18:$C$1017,B595)</f>
        <v>1.0089012850083112</v>
      </c>
      <c r="AQ595" s="1">
        <v>578</v>
      </c>
    </row>
    <row r="596" spans="2:43" x14ac:dyDescent="0.35">
      <c r="B596" s="1">
        <v>579</v>
      </c>
      <c r="C596" s="1">
        <f t="shared" ca="1" si="31"/>
        <v>0.95997607185662837</v>
      </c>
      <c r="D596" s="1">
        <f t="shared" ca="1" si="32"/>
        <v>1.0089626288546012</v>
      </c>
      <c r="AQ596" s="1">
        <v>579</v>
      </c>
    </row>
    <row r="597" spans="2:43" x14ac:dyDescent="0.35">
      <c r="B597" s="1">
        <v>580</v>
      </c>
      <c r="C597" s="1">
        <f t="shared" ca="1" si="31"/>
        <v>1.0489131257818449</v>
      </c>
      <c r="D597" s="1">
        <f t="shared" ca="1" si="32"/>
        <v>1.0089679030972036</v>
      </c>
      <c r="AQ597" s="1">
        <v>580</v>
      </c>
    </row>
    <row r="598" spans="2:43" x14ac:dyDescent="0.35">
      <c r="B598" s="1">
        <v>581</v>
      </c>
      <c r="C598" s="1">
        <f t="shared" ca="1" si="31"/>
        <v>1.0217149161495265</v>
      </c>
      <c r="D598" s="1">
        <f t="shared" ca="1" si="32"/>
        <v>1.0089759603087922</v>
      </c>
      <c r="AQ598" s="1">
        <v>581</v>
      </c>
    </row>
    <row r="599" spans="2:43" x14ac:dyDescent="0.35">
      <c r="B599" s="1">
        <v>582</v>
      </c>
      <c r="C599" s="1">
        <f t="shared" ca="1" si="31"/>
        <v>1.1066164121942574</v>
      </c>
      <c r="D599" s="1">
        <f t="shared" ca="1" si="32"/>
        <v>1.009028421518769</v>
      </c>
      <c r="AQ599" s="1">
        <v>582</v>
      </c>
    </row>
    <row r="600" spans="2:43" x14ac:dyDescent="0.35">
      <c r="B600" s="1">
        <v>583</v>
      </c>
      <c r="C600" s="1">
        <f t="shared" ca="1" si="31"/>
        <v>0.98655709044509432</v>
      </c>
      <c r="D600" s="1">
        <f t="shared" ca="1" si="32"/>
        <v>1.0091047856586579</v>
      </c>
      <c r="AQ600" s="1">
        <v>583</v>
      </c>
    </row>
    <row r="601" spans="2:43" x14ac:dyDescent="0.35">
      <c r="B601" s="1">
        <v>584</v>
      </c>
      <c r="C601" s="1">
        <f t="shared" ca="1" si="31"/>
        <v>1.0153282893678923</v>
      </c>
      <c r="D601" s="1">
        <f t="shared" ca="1" si="32"/>
        <v>1.0091456523584879</v>
      </c>
      <c r="AQ601" s="1">
        <v>584</v>
      </c>
    </row>
    <row r="602" spans="2:43" x14ac:dyDescent="0.35">
      <c r="B602" s="1">
        <v>585</v>
      </c>
      <c r="C602" s="1">
        <f t="shared" ca="1" si="31"/>
        <v>0.95320840333950851</v>
      </c>
      <c r="D602" s="1">
        <f t="shared" ca="1" si="32"/>
        <v>1.0094398631963288</v>
      </c>
      <c r="AQ602" s="1">
        <v>585</v>
      </c>
    </row>
    <row r="603" spans="2:43" x14ac:dyDescent="0.35">
      <c r="B603" s="1">
        <v>586</v>
      </c>
      <c r="C603" s="1">
        <f t="shared" ca="1" si="31"/>
        <v>0.9954732955994956</v>
      </c>
      <c r="D603" s="1">
        <f t="shared" ca="1" si="32"/>
        <v>1.009797591724453</v>
      </c>
      <c r="AQ603" s="1">
        <v>586</v>
      </c>
    </row>
    <row r="604" spans="2:43" x14ac:dyDescent="0.35">
      <c r="B604" s="1">
        <v>587</v>
      </c>
      <c r="C604" s="1">
        <f t="shared" ca="1" si="31"/>
        <v>1.0479238173713898</v>
      </c>
      <c r="D604" s="1">
        <f t="shared" ca="1" si="32"/>
        <v>1.0098009949167295</v>
      </c>
      <c r="AQ604" s="1">
        <v>587</v>
      </c>
    </row>
    <row r="605" spans="2:43" x14ac:dyDescent="0.35">
      <c r="B605" s="1">
        <v>588</v>
      </c>
      <c r="C605" s="1">
        <f t="shared" ca="1" si="31"/>
        <v>0.91915511192545929</v>
      </c>
      <c r="D605" s="1">
        <f t="shared" ca="1" si="32"/>
        <v>1.0100773060316532</v>
      </c>
      <c r="AQ605" s="1">
        <v>588</v>
      </c>
    </row>
    <row r="606" spans="2:43" x14ac:dyDescent="0.35">
      <c r="B606" s="1">
        <v>589</v>
      </c>
      <c r="C606" s="1">
        <f t="shared" ca="1" si="31"/>
        <v>1.1015691813344597</v>
      </c>
      <c r="D606" s="1">
        <f t="shared" ca="1" si="32"/>
        <v>1.0102017002930508</v>
      </c>
      <c r="AQ606" s="1">
        <v>589</v>
      </c>
    </row>
    <row r="607" spans="2:43" x14ac:dyDescent="0.35">
      <c r="B607" s="1">
        <v>590</v>
      </c>
      <c r="C607" s="1">
        <f t="shared" ca="1" si="31"/>
        <v>1.0401699009889247</v>
      </c>
      <c r="D607" s="1">
        <f t="shared" ca="1" si="32"/>
        <v>1.0103136200871645</v>
      </c>
      <c r="AQ607" s="1">
        <v>590</v>
      </c>
    </row>
    <row r="608" spans="2:43" x14ac:dyDescent="0.35">
      <c r="B608" s="1">
        <v>591</v>
      </c>
      <c r="C608" s="1">
        <f t="shared" ca="1" si="31"/>
        <v>1.0264670155159681</v>
      </c>
      <c r="D608" s="1">
        <f t="shared" ca="1" si="32"/>
        <v>1.0104208541083761</v>
      </c>
      <c r="AQ608" s="1">
        <v>591</v>
      </c>
    </row>
    <row r="609" spans="2:43" x14ac:dyDescent="0.35">
      <c r="B609" s="1">
        <v>592</v>
      </c>
      <c r="C609" s="1">
        <f t="shared" ca="1" si="31"/>
        <v>1.0006057228277592</v>
      </c>
      <c r="D609" s="1">
        <f t="shared" ca="1" si="32"/>
        <v>1.0105743423770648</v>
      </c>
      <c r="AQ609" s="1">
        <v>592</v>
      </c>
    </row>
    <row r="610" spans="2:43" x14ac:dyDescent="0.35">
      <c r="B610" s="1">
        <v>593</v>
      </c>
      <c r="C610" s="1">
        <f t="shared" ca="1" si="31"/>
        <v>0.97280698943046473</v>
      </c>
      <c r="D610" s="1">
        <f t="shared" ca="1" si="32"/>
        <v>1.0106876238438935</v>
      </c>
      <c r="AQ610" s="1">
        <v>593</v>
      </c>
    </row>
    <row r="611" spans="2:43" x14ac:dyDescent="0.35">
      <c r="B611" s="1">
        <v>594</v>
      </c>
      <c r="C611" s="1">
        <f t="shared" ca="1" si="31"/>
        <v>1.0688272770256861</v>
      </c>
      <c r="D611" s="1">
        <f t="shared" ca="1" si="32"/>
        <v>1.0108072948316462</v>
      </c>
      <c r="AQ611" s="1">
        <v>594</v>
      </c>
    </row>
    <row r="612" spans="2:43" x14ac:dyDescent="0.35">
      <c r="B612" s="1">
        <v>595</v>
      </c>
      <c r="C612" s="1">
        <f t="shared" ca="1" si="31"/>
        <v>1.0033593484090984</v>
      </c>
      <c r="D612" s="1">
        <f t="shared" ca="1" si="32"/>
        <v>1.0110901168942834</v>
      </c>
      <c r="AQ612" s="1">
        <v>595</v>
      </c>
    </row>
    <row r="613" spans="2:43" x14ac:dyDescent="0.35">
      <c r="B613" s="1">
        <v>596</v>
      </c>
      <c r="C613" s="1">
        <f t="shared" ca="1" si="31"/>
        <v>0.91590142668710994</v>
      </c>
      <c r="D613" s="1">
        <f t="shared" ca="1" si="32"/>
        <v>1.0111284078820659</v>
      </c>
      <c r="AQ613" s="1">
        <v>596</v>
      </c>
    </row>
    <row r="614" spans="2:43" x14ac:dyDescent="0.35">
      <c r="B614" s="1">
        <v>597</v>
      </c>
      <c r="C614" s="1">
        <f t="shared" ca="1" si="31"/>
        <v>0.91835542054825514</v>
      </c>
      <c r="D614" s="1">
        <f t="shared" ca="1" si="32"/>
        <v>1.0111624277206186</v>
      </c>
      <c r="AQ614" s="1">
        <v>597</v>
      </c>
    </row>
    <row r="615" spans="2:43" x14ac:dyDescent="0.35">
      <c r="B615" s="1">
        <v>598</v>
      </c>
      <c r="C615" s="1">
        <f t="shared" ca="1" si="31"/>
        <v>1.0805101227843323</v>
      </c>
      <c r="D615" s="1">
        <f t="shared" ca="1" si="32"/>
        <v>1.0114624570039619</v>
      </c>
      <c r="AQ615" s="1">
        <v>598</v>
      </c>
    </row>
    <row r="616" spans="2:43" x14ac:dyDescent="0.35">
      <c r="B616" s="1">
        <v>599</v>
      </c>
      <c r="C616" s="1">
        <f t="shared" ca="1" si="31"/>
        <v>0.97145247247447564</v>
      </c>
      <c r="D616" s="1">
        <f t="shared" ca="1" si="32"/>
        <v>1.0119874069802595</v>
      </c>
      <c r="AQ616" s="1">
        <v>599</v>
      </c>
    </row>
    <row r="617" spans="2:43" x14ac:dyDescent="0.35">
      <c r="B617" s="1">
        <v>600</v>
      </c>
      <c r="C617" s="1">
        <f t="shared" ca="1" si="31"/>
        <v>0.973264335421825</v>
      </c>
      <c r="D617" s="1">
        <f t="shared" ca="1" si="32"/>
        <v>1.0122641169463067</v>
      </c>
      <c r="AQ617" s="1">
        <v>600</v>
      </c>
    </row>
    <row r="618" spans="2:43" x14ac:dyDescent="0.35">
      <c r="B618" s="1">
        <v>601</v>
      </c>
      <c r="C618" s="1">
        <f t="shared" ca="1" si="31"/>
        <v>1.0016969795263988</v>
      </c>
      <c r="D618" s="1">
        <f t="shared" ca="1" si="32"/>
        <v>1.0123065889611862</v>
      </c>
      <c r="AQ618" s="1">
        <v>601</v>
      </c>
    </row>
    <row r="619" spans="2:43" x14ac:dyDescent="0.35">
      <c r="B619" s="1">
        <v>602</v>
      </c>
      <c r="C619" s="1">
        <f t="shared" ca="1" si="31"/>
        <v>0.93748318879115122</v>
      </c>
      <c r="D619" s="1">
        <f t="shared" ca="1" si="32"/>
        <v>1.0124615817423805</v>
      </c>
      <c r="AQ619" s="1">
        <v>602</v>
      </c>
    </row>
    <row r="620" spans="2:43" x14ac:dyDescent="0.35">
      <c r="B620" s="1">
        <v>603</v>
      </c>
      <c r="C620" s="1">
        <f t="shared" ca="1" si="31"/>
        <v>0.93781341236147697</v>
      </c>
      <c r="D620" s="1">
        <f t="shared" ca="1" si="32"/>
        <v>1.0127861243444916</v>
      </c>
      <c r="AQ620" s="1">
        <v>603</v>
      </c>
    </row>
    <row r="621" spans="2:43" x14ac:dyDescent="0.35">
      <c r="B621" s="1">
        <v>604</v>
      </c>
      <c r="C621" s="1">
        <f t="shared" ca="1" si="31"/>
        <v>0.96641533847031424</v>
      </c>
      <c r="D621" s="1">
        <f t="shared" ca="1" si="32"/>
        <v>1.0128193529184155</v>
      </c>
      <c r="AQ621" s="1">
        <v>604</v>
      </c>
    </row>
    <row r="622" spans="2:43" x14ac:dyDescent="0.35">
      <c r="B622" s="1">
        <v>605</v>
      </c>
      <c r="C622" s="1">
        <f t="shared" ca="1" si="31"/>
        <v>0.97669479430668149</v>
      </c>
      <c r="D622" s="1">
        <f t="shared" ca="1" si="32"/>
        <v>1.0129018821475839</v>
      </c>
      <c r="AQ622" s="1">
        <v>605</v>
      </c>
    </row>
    <row r="623" spans="2:43" x14ac:dyDescent="0.35">
      <c r="B623" s="1">
        <v>606</v>
      </c>
      <c r="C623" s="1">
        <f t="shared" ca="1" si="31"/>
        <v>1.0024996462125575</v>
      </c>
      <c r="D623" s="1">
        <f t="shared" ca="1" si="32"/>
        <v>1.0134081140251054</v>
      </c>
      <c r="AQ623" s="1">
        <v>606</v>
      </c>
    </row>
    <row r="624" spans="2:43" x14ac:dyDescent="0.35">
      <c r="B624" s="1">
        <v>607</v>
      </c>
      <c r="C624" s="1">
        <f t="shared" ca="1" si="31"/>
        <v>1.0112259389457252</v>
      </c>
      <c r="D624" s="1">
        <f t="shared" ca="1" si="32"/>
        <v>1.0134637873014292</v>
      </c>
      <c r="AQ624" s="1">
        <v>607</v>
      </c>
    </row>
    <row r="625" spans="2:43" x14ac:dyDescent="0.35">
      <c r="B625" s="1">
        <v>608</v>
      </c>
      <c r="C625" s="1">
        <f t="shared" ca="1" si="31"/>
        <v>1.0183502666450677</v>
      </c>
      <c r="D625" s="1">
        <f t="shared" ca="1" si="32"/>
        <v>1.0134708326586872</v>
      </c>
      <c r="AQ625" s="1">
        <v>608</v>
      </c>
    </row>
    <row r="626" spans="2:43" x14ac:dyDescent="0.35">
      <c r="B626" s="1">
        <v>609</v>
      </c>
      <c r="C626" s="1">
        <f t="shared" ca="1" si="31"/>
        <v>0.99154739388233948</v>
      </c>
      <c r="D626" s="1">
        <f t="shared" ca="1" si="32"/>
        <v>1.0135133437644832</v>
      </c>
      <c r="AQ626" s="1">
        <v>609</v>
      </c>
    </row>
    <row r="627" spans="2:43" x14ac:dyDescent="0.35">
      <c r="B627" s="1">
        <v>610</v>
      </c>
      <c r="C627" s="1">
        <f t="shared" ca="1" si="31"/>
        <v>0.99804935667498207</v>
      </c>
      <c r="D627" s="1">
        <f t="shared" ca="1" si="32"/>
        <v>1.01353429521045</v>
      </c>
      <c r="AQ627" s="1">
        <v>610</v>
      </c>
    </row>
    <row r="628" spans="2:43" x14ac:dyDescent="0.35">
      <c r="B628" s="1">
        <v>611</v>
      </c>
      <c r="C628" s="1">
        <f t="shared" ca="1" si="31"/>
        <v>1.0505596315513044</v>
      </c>
      <c r="D628" s="1">
        <f t="shared" ca="1" si="32"/>
        <v>1.0136913753355135</v>
      </c>
      <c r="AQ628" s="1">
        <v>611</v>
      </c>
    </row>
    <row r="629" spans="2:43" x14ac:dyDescent="0.35">
      <c r="B629" s="1">
        <v>612</v>
      </c>
      <c r="C629" s="1">
        <f t="shared" ca="1" si="31"/>
        <v>0.95806685295942839</v>
      </c>
      <c r="D629" s="1">
        <f t="shared" ca="1" si="32"/>
        <v>1.0138593704731276</v>
      </c>
      <c r="AQ629" s="1">
        <v>612</v>
      </c>
    </row>
    <row r="630" spans="2:43" x14ac:dyDescent="0.35">
      <c r="B630" s="1">
        <v>613</v>
      </c>
      <c r="C630" s="1">
        <f t="shared" ca="1" si="31"/>
        <v>0.94378139096742042</v>
      </c>
      <c r="D630" s="1">
        <f t="shared" ca="1" si="32"/>
        <v>1.0140020608963252</v>
      </c>
      <c r="AQ630" s="1">
        <v>613</v>
      </c>
    </row>
    <row r="631" spans="2:43" x14ac:dyDescent="0.35">
      <c r="B631" s="1">
        <v>614</v>
      </c>
      <c r="C631" s="1">
        <f t="shared" ca="1" si="31"/>
        <v>1.0079354331798658</v>
      </c>
      <c r="D631" s="1">
        <f t="shared" ca="1" si="32"/>
        <v>1.0142077356983861</v>
      </c>
      <c r="AQ631" s="1">
        <v>614</v>
      </c>
    </row>
    <row r="632" spans="2:43" x14ac:dyDescent="0.35">
      <c r="B632" s="1">
        <v>615</v>
      </c>
      <c r="C632" s="1">
        <f t="shared" ca="1" si="31"/>
        <v>1.0466400621086362</v>
      </c>
      <c r="D632" s="1">
        <f t="shared" ca="1" si="32"/>
        <v>1.0143376307098781</v>
      </c>
      <c r="AQ632" s="1">
        <v>615</v>
      </c>
    </row>
    <row r="633" spans="2:43" x14ac:dyDescent="0.35">
      <c r="B633" s="1">
        <v>616</v>
      </c>
      <c r="C633" s="1">
        <f t="shared" ca="1" si="31"/>
        <v>0.99724751638182374</v>
      </c>
      <c r="D633" s="1">
        <f t="shared" ca="1" si="32"/>
        <v>1.0143591161589856</v>
      </c>
      <c r="AQ633" s="1">
        <v>616</v>
      </c>
    </row>
    <row r="634" spans="2:43" x14ac:dyDescent="0.35">
      <c r="B634" s="1">
        <v>617</v>
      </c>
      <c r="C634" s="1">
        <f t="shared" ca="1" si="31"/>
        <v>1.0274002566473821</v>
      </c>
      <c r="D634" s="1">
        <f t="shared" ca="1" si="32"/>
        <v>1.014399836368638</v>
      </c>
      <c r="AQ634" s="1">
        <v>617</v>
      </c>
    </row>
    <row r="635" spans="2:43" x14ac:dyDescent="0.35">
      <c r="B635" s="1">
        <v>618</v>
      </c>
      <c r="C635" s="1">
        <f t="shared" ca="1" si="31"/>
        <v>1.0009344417569945</v>
      </c>
      <c r="D635" s="1">
        <f t="shared" ca="1" si="32"/>
        <v>1.0144139472291405</v>
      </c>
      <c r="AQ635" s="1">
        <v>618</v>
      </c>
    </row>
    <row r="636" spans="2:43" x14ac:dyDescent="0.35">
      <c r="B636" s="1">
        <v>619</v>
      </c>
      <c r="C636" s="1">
        <f t="shared" ca="1" si="31"/>
        <v>1.1061673163764492</v>
      </c>
      <c r="D636" s="1">
        <f t="shared" ca="1" si="32"/>
        <v>1.0148647887812792</v>
      </c>
      <c r="AQ636" s="1">
        <v>619</v>
      </c>
    </row>
    <row r="637" spans="2:43" x14ac:dyDescent="0.35">
      <c r="B637" s="1">
        <v>620</v>
      </c>
      <c r="C637" s="1">
        <f t="shared" ca="1" si="31"/>
        <v>1.0015092296614121</v>
      </c>
      <c r="D637" s="1">
        <f t="shared" ca="1" si="32"/>
        <v>1.0151847677457388</v>
      </c>
      <c r="AQ637" s="1">
        <v>620</v>
      </c>
    </row>
    <row r="638" spans="2:43" x14ac:dyDescent="0.35">
      <c r="B638" s="1">
        <v>621</v>
      </c>
      <c r="C638" s="1">
        <f t="shared" ca="1" si="31"/>
        <v>1.0077905566901386</v>
      </c>
      <c r="D638" s="1">
        <f t="shared" ca="1" si="32"/>
        <v>1.0151984027384677</v>
      </c>
      <c r="AQ638" s="1">
        <v>621</v>
      </c>
    </row>
    <row r="639" spans="2:43" x14ac:dyDescent="0.35">
      <c r="B639" s="1">
        <v>622</v>
      </c>
      <c r="C639" s="1">
        <f t="shared" ca="1" si="31"/>
        <v>1.0294299145863288</v>
      </c>
      <c r="D639" s="1">
        <f t="shared" ca="1" si="32"/>
        <v>1.0153805742275936</v>
      </c>
      <c r="AQ639" s="1">
        <v>622</v>
      </c>
    </row>
    <row r="640" spans="2:43" x14ac:dyDescent="0.35">
      <c r="B640" s="1">
        <v>623</v>
      </c>
      <c r="C640" s="1">
        <f t="shared" ca="1" si="31"/>
        <v>0.98195958438840847</v>
      </c>
      <c r="D640" s="1">
        <f t="shared" ca="1" si="32"/>
        <v>1.0154201018900375</v>
      </c>
      <c r="AQ640" s="1">
        <v>623</v>
      </c>
    </row>
    <row r="641" spans="2:43" x14ac:dyDescent="0.35">
      <c r="B641" s="1">
        <v>624</v>
      </c>
      <c r="C641" s="1">
        <f t="shared" ca="1" si="31"/>
        <v>0.96803725406067787</v>
      </c>
      <c r="D641" s="1">
        <f t="shared" ca="1" si="32"/>
        <v>1.0154543499510387</v>
      </c>
      <c r="AQ641" s="1">
        <v>624</v>
      </c>
    </row>
    <row r="642" spans="2:43" x14ac:dyDescent="0.35">
      <c r="B642" s="1">
        <v>625</v>
      </c>
      <c r="C642" s="1">
        <f t="shared" ca="1" si="31"/>
        <v>0.97752686247756948</v>
      </c>
      <c r="D642" s="1">
        <f t="shared" ca="1" si="32"/>
        <v>1.0154938389007937</v>
      </c>
      <c r="AQ642" s="1">
        <v>625</v>
      </c>
    </row>
    <row r="643" spans="2:43" x14ac:dyDescent="0.35">
      <c r="B643" s="1">
        <v>626</v>
      </c>
      <c r="C643" s="1">
        <f t="shared" ca="1" si="31"/>
        <v>0.983867152067605</v>
      </c>
      <c r="D643" s="1">
        <f t="shared" ca="1" si="32"/>
        <v>1.0155018581854116</v>
      </c>
      <c r="AQ643" s="1">
        <v>626</v>
      </c>
    </row>
    <row r="644" spans="2:43" x14ac:dyDescent="0.35">
      <c r="B644" s="1">
        <v>627</v>
      </c>
      <c r="C644" s="1">
        <f t="shared" ca="1" si="31"/>
        <v>0.9778947724292929</v>
      </c>
      <c r="D644" s="1">
        <f t="shared" ca="1" si="32"/>
        <v>1.0157715074789126</v>
      </c>
      <c r="AQ644" s="1">
        <v>627</v>
      </c>
    </row>
    <row r="645" spans="2:43" x14ac:dyDescent="0.35">
      <c r="B645" s="1">
        <v>628</v>
      </c>
      <c r="C645" s="1">
        <f t="shared" ca="1" si="31"/>
        <v>1.0025931361269547</v>
      </c>
      <c r="D645" s="1">
        <f t="shared" ca="1" si="32"/>
        <v>1.0157877455125921</v>
      </c>
      <c r="AQ645" s="1">
        <v>628</v>
      </c>
    </row>
    <row r="646" spans="2:43" x14ac:dyDescent="0.35">
      <c r="B646" s="1">
        <v>629</v>
      </c>
      <c r="C646" s="1">
        <f t="shared" ca="1" si="31"/>
        <v>1.000073045153469</v>
      </c>
      <c r="D646" s="1">
        <f t="shared" ca="1" si="32"/>
        <v>1.0159047070924545</v>
      </c>
      <c r="AQ646" s="1">
        <v>629</v>
      </c>
    </row>
    <row r="647" spans="2:43" x14ac:dyDescent="0.35">
      <c r="B647" s="1">
        <v>630</v>
      </c>
      <c r="C647" s="1">
        <f t="shared" ca="1" si="31"/>
        <v>1.0270148186398715</v>
      </c>
      <c r="D647" s="1">
        <f t="shared" ca="1" si="32"/>
        <v>1.0159380430327958</v>
      </c>
      <c r="AQ647" s="1">
        <v>630</v>
      </c>
    </row>
    <row r="648" spans="2:43" x14ac:dyDescent="0.35">
      <c r="B648" s="1">
        <v>631</v>
      </c>
      <c r="C648" s="1">
        <f t="shared" ca="1" si="31"/>
        <v>1.0353717916636642</v>
      </c>
      <c r="D648" s="1">
        <f t="shared" ca="1" si="32"/>
        <v>1.0161404362962825</v>
      </c>
      <c r="AQ648" s="1">
        <v>631</v>
      </c>
    </row>
    <row r="649" spans="2:43" x14ac:dyDescent="0.35">
      <c r="B649" s="1">
        <v>632</v>
      </c>
      <c r="C649" s="1">
        <f t="shared" ca="1" si="31"/>
        <v>1.0337026442528205</v>
      </c>
      <c r="D649" s="1">
        <f t="shared" ca="1" si="32"/>
        <v>1.0162386481095782</v>
      </c>
      <c r="AQ649" s="1">
        <v>632</v>
      </c>
    </row>
    <row r="650" spans="2:43" x14ac:dyDescent="0.35">
      <c r="B650" s="1">
        <v>633</v>
      </c>
      <c r="C650" s="1">
        <f t="shared" ca="1" si="31"/>
        <v>0.97816323324041365</v>
      </c>
      <c r="D650" s="1">
        <f t="shared" ca="1" si="32"/>
        <v>1.0162620656139683</v>
      </c>
      <c r="AQ650" s="1">
        <v>633</v>
      </c>
    </row>
    <row r="651" spans="2:43" x14ac:dyDescent="0.35">
      <c r="B651" s="1">
        <v>634</v>
      </c>
      <c r="C651" s="1">
        <f t="shared" ca="1" si="31"/>
        <v>0.92583453267148319</v>
      </c>
      <c r="D651" s="1">
        <f t="shared" ca="1" si="32"/>
        <v>1.0162965396050094</v>
      </c>
      <c r="AQ651" s="1">
        <v>634</v>
      </c>
    </row>
    <row r="652" spans="2:43" x14ac:dyDescent="0.35">
      <c r="B652" s="1">
        <v>635</v>
      </c>
      <c r="C652" s="1">
        <f t="shared" ca="1" si="31"/>
        <v>1.0101917133028211</v>
      </c>
      <c r="D652" s="1">
        <f t="shared" ca="1" si="32"/>
        <v>1.0163787986498221</v>
      </c>
      <c r="AQ652" s="1">
        <v>635</v>
      </c>
    </row>
    <row r="653" spans="2:43" x14ac:dyDescent="0.35">
      <c r="B653" s="1">
        <v>636</v>
      </c>
      <c r="C653" s="1">
        <f t="shared" ca="1" si="31"/>
        <v>1.0731114951708578</v>
      </c>
      <c r="D653" s="1">
        <f t="shared" ca="1" si="32"/>
        <v>1.016473037599652</v>
      </c>
      <c r="AQ653" s="1">
        <v>636</v>
      </c>
    </row>
    <row r="654" spans="2:43" x14ac:dyDescent="0.35">
      <c r="B654" s="1">
        <v>637</v>
      </c>
      <c r="C654" s="1">
        <f t="shared" ca="1" si="31"/>
        <v>1.018240630527566</v>
      </c>
      <c r="D654" s="1">
        <f t="shared" ca="1" si="32"/>
        <v>1.0165379229037659</v>
      </c>
      <c r="AQ654" s="1">
        <v>637</v>
      </c>
    </row>
    <row r="655" spans="2:43" x14ac:dyDescent="0.35">
      <c r="B655" s="1">
        <v>638</v>
      </c>
      <c r="C655" s="1">
        <f t="shared" ca="1" si="31"/>
        <v>1.0646521761093266</v>
      </c>
      <c r="D655" s="1">
        <f t="shared" ca="1" si="32"/>
        <v>1.0167773036938341</v>
      </c>
      <c r="AQ655" s="1">
        <v>638</v>
      </c>
    </row>
    <row r="656" spans="2:43" x14ac:dyDescent="0.35">
      <c r="B656" s="1">
        <v>639</v>
      </c>
      <c r="C656" s="1">
        <f t="shared" ca="1" si="31"/>
        <v>0.98274668417719746</v>
      </c>
      <c r="D656" s="1">
        <f t="shared" ca="1" si="32"/>
        <v>1.0168281756651705</v>
      </c>
      <c r="AQ656" s="1">
        <v>639</v>
      </c>
    </row>
    <row r="657" spans="2:43" x14ac:dyDescent="0.35">
      <c r="B657" s="1">
        <v>640</v>
      </c>
      <c r="C657" s="1">
        <f t="shared" ca="1" si="31"/>
        <v>1.0323844240401738</v>
      </c>
      <c r="D657" s="1">
        <f t="shared" ca="1" si="32"/>
        <v>1.0170614870509294</v>
      </c>
      <c r="AQ657" s="1">
        <v>640</v>
      </c>
    </row>
    <row r="658" spans="2:43" x14ac:dyDescent="0.35">
      <c r="B658" s="1">
        <v>641</v>
      </c>
      <c r="C658" s="1">
        <f t="shared" ref="C658:C721" ca="1" si="33">EXP((mu-0.5*sigma^2)*dt*days+sigma*SQRT(dt*days)*_xlfn.NORM.S.INV(RAND()))</f>
        <v>0.98569863780575007</v>
      </c>
      <c r="D658" s="1">
        <f t="shared" ca="1" si="32"/>
        <v>1.0171597247687805</v>
      </c>
      <c r="AQ658" s="1">
        <v>641</v>
      </c>
    </row>
    <row r="659" spans="2:43" x14ac:dyDescent="0.35">
      <c r="B659" s="1">
        <v>642</v>
      </c>
      <c r="C659" s="1">
        <f t="shared" ca="1" si="33"/>
        <v>1.0075931505336211</v>
      </c>
      <c r="D659" s="1">
        <f t="shared" ref="D659:D722" ca="1" si="34">SMALL($C$18:$C$1017,B659)</f>
        <v>1.0171933462148455</v>
      </c>
      <c r="AQ659" s="1">
        <v>642</v>
      </c>
    </row>
    <row r="660" spans="2:43" x14ac:dyDescent="0.35">
      <c r="B660" s="1">
        <v>643</v>
      </c>
      <c r="C660" s="1">
        <f t="shared" ca="1" si="33"/>
        <v>0.95998227445449169</v>
      </c>
      <c r="D660" s="1">
        <f t="shared" ca="1" si="34"/>
        <v>1.0179968701079747</v>
      </c>
      <c r="AQ660" s="1">
        <v>643</v>
      </c>
    </row>
    <row r="661" spans="2:43" x14ac:dyDescent="0.35">
      <c r="B661" s="1">
        <v>644</v>
      </c>
      <c r="C661" s="1">
        <f t="shared" ca="1" si="33"/>
        <v>1.0387434252249261</v>
      </c>
      <c r="D661" s="1">
        <f t="shared" ca="1" si="34"/>
        <v>1.0184131379171548</v>
      </c>
      <c r="AQ661" s="1">
        <v>644</v>
      </c>
    </row>
    <row r="662" spans="2:43" x14ac:dyDescent="0.35">
      <c r="B662" s="1">
        <v>645</v>
      </c>
      <c r="C662" s="1">
        <f t="shared" ca="1" si="33"/>
        <v>0.94818336898994615</v>
      </c>
      <c r="D662" s="1">
        <f t="shared" ca="1" si="34"/>
        <v>1.0184857459822947</v>
      </c>
      <c r="AQ662" s="1">
        <v>645</v>
      </c>
    </row>
    <row r="663" spans="2:43" x14ac:dyDescent="0.35">
      <c r="B663" s="1">
        <v>646</v>
      </c>
      <c r="C663" s="1">
        <f t="shared" ca="1" si="33"/>
        <v>1.0161503821298257</v>
      </c>
      <c r="D663" s="1">
        <f t="shared" ca="1" si="34"/>
        <v>1.0185851791542917</v>
      </c>
      <c r="AQ663" s="1">
        <v>646</v>
      </c>
    </row>
    <row r="664" spans="2:43" x14ac:dyDescent="0.35">
      <c r="B664" s="1">
        <v>647</v>
      </c>
      <c r="C664" s="1">
        <f t="shared" ca="1" si="33"/>
        <v>1.0122574029779192</v>
      </c>
      <c r="D664" s="1">
        <f t="shared" ca="1" si="34"/>
        <v>1.0188835784530335</v>
      </c>
      <c r="AQ664" s="1">
        <v>647</v>
      </c>
    </row>
    <row r="665" spans="2:43" x14ac:dyDescent="0.35">
      <c r="B665" s="1">
        <v>648</v>
      </c>
      <c r="C665" s="1">
        <f t="shared" ca="1" si="33"/>
        <v>1.0034774018931631</v>
      </c>
      <c r="D665" s="1">
        <f t="shared" ca="1" si="34"/>
        <v>1.0190327806138608</v>
      </c>
      <c r="AQ665" s="1">
        <v>648</v>
      </c>
    </row>
    <row r="666" spans="2:43" x14ac:dyDescent="0.35">
      <c r="B666" s="1">
        <v>649</v>
      </c>
      <c r="C666" s="1">
        <f t="shared" ca="1" si="33"/>
        <v>0.99014138493551584</v>
      </c>
      <c r="D666" s="1">
        <f t="shared" ca="1" si="34"/>
        <v>1.0190413932603208</v>
      </c>
      <c r="AQ666" s="1">
        <v>649</v>
      </c>
    </row>
    <row r="667" spans="2:43" x14ac:dyDescent="0.35">
      <c r="B667" s="1">
        <v>650</v>
      </c>
      <c r="C667" s="1">
        <f t="shared" ca="1" si="33"/>
        <v>1.0383568209976228</v>
      </c>
      <c r="D667" s="1">
        <f t="shared" ca="1" si="34"/>
        <v>1.0191867968456105</v>
      </c>
      <c r="AQ667" s="1">
        <v>650</v>
      </c>
    </row>
    <row r="668" spans="2:43" x14ac:dyDescent="0.35">
      <c r="B668" s="1">
        <v>651</v>
      </c>
      <c r="C668" s="1">
        <f t="shared" ca="1" si="33"/>
        <v>0.99570736218807099</v>
      </c>
      <c r="D668" s="1">
        <f t="shared" ca="1" si="34"/>
        <v>1.0192619311709379</v>
      </c>
      <c r="AQ668" s="1">
        <v>651</v>
      </c>
    </row>
    <row r="669" spans="2:43" x14ac:dyDescent="0.35">
      <c r="B669" s="1">
        <v>652</v>
      </c>
      <c r="C669" s="1">
        <f t="shared" ca="1" si="33"/>
        <v>0.97359976774856516</v>
      </c>
      <c r="D669" s="1">
        <f t="shared" ca="1" si="34"/>
        <v>1.0193694408412142</v>
      </c>
      <c r="AQ669" s="1">
        <v>652</v>
      </c>
    </row>
    <row r="670" spans="2:43" x14ac:dyDescent="0.35">
      <c r="B670" s="1">
        <v>653</v>
      </c>
      <c r="C670" s="1">
        <f t="shared" ca="1" si="33"/>
        <v>0.91706511347090547</v>
      </c>
      <c r="D670" s="1">
        <f t="shared" ca="1" si="34"/>
        <v>1.0197604582762603</v>
      </c>
      <c r="AQ670" s="1">
        <v>653</v>
      </c>
    </row>
    <row r="671" spans="2:43" x14ac:dyDescent="0.35">
      <c r="B671" s="1">
        <v>654</v>
      </c>
      <c r="C671" s="1">
        <f t="shared" ca="1" si="33"/>
        <v>0.98631373604247008</v>
      </c>
      <c r="D671" s="1">
        <f t="shared" ca="1" si="34"/>
        <v>1.0200269021862778</v>
      </c>
      <c r="AQ671" s="1">
        <v>654</v>
      </c>
    </row>
    <row r="672" spans="2:43" x14ac:dyDescent="0.35">
      <c r="B672" s="1">
        <v>655</v>
      </c>
      <c r="C672" s="1">
        <f t="shared" ca="1" si="33"/>
        <v>0.94033307275389488</v>
      </c>
      <c r="D672" s="1">
        <f t="shared" ca="1" si="34"/>
        <v>1.020289838583833</v>
      </c>
      <c r="AQ672" s="1">
        <v>655</v>
      </c>
    </row>
    <row r="673" spans="2:43" x14ac:dyDescent="0.35">
      <c r="B673" s="1">
        <v>656</v>
      </c>
      <c r="C673" s="1">
        <f t="shared" ca="1" si="33"/>
        <v>1.0850640021807192</v>
      </c>
      <c r="D673" s="1">
        <f t="shared" ca="1" si="34"/>
        <v>1.0203243140342024</v>
      </c>
      <c r="AQ673" s="1">
        <v>656</v>
      </c>
    </row>
    <row r="674" spans="2:43" x14ac:dyDescent="0.35">
      <c r="B674" s="1">
        <v>657</v>
      </c>
      <c r="C674" s="1">
        <f t="shared" ca="1" si="33"/>
        <v>1.013489036152565</v>
      </c>
      <c r="D674" s="1">
        <f t="shared" ca="1" si="34"/>
        <v>1.0204136660294896</v>
      </c>
      <c r="AQ674" s="1">
        <v>657</v>
      </c>
    </row>
    <row r="675" spans="2:43" x14ac:dyDescent="0.35">
      <c r="B675" s="1">
        <v>658</v>
      </c>
      <c r="C675" s="1">
        <f t="shared" ca="1" si="33"/>
        <v>0.98059457627676005</v>
      </c>
      <c r="D675" s="1">
        <f t="shared" ca="1" si="34"/>
        <v>1.0205825929383137</v>
      </c>
      <c r="AQ675" s="1">
        <v>658</v>
      </c>
    </row>
    <row r="676" spans="2:43" x14ac:dyDescent="0.35">
      <c r="B676" s="1">
        <v>659</v>
      </c>
      <c r="C676" s="1">
        <f t="shared" ca="1" si="33"/>
        <v>0.93249780466060295</v>
      </c>
      <c r="D676" s="1">
        <f t="shared" ca="1" si="34"/>
        <v>1.0208199416750063</v>
      </c>
      <c r="AQ676" s="1">
        <v>659</v>
      </c>
    </row>
    <row r="677" spans="2:43" x14ac:dyDescent="0.35">
      <c r="B677" s="1">
        <v>660</v>
      </c>
      <c r="C677" s="1">
        <f t="shared" ca="1" si="33"/>
        <v>0.93673946702073663</v>
      </c>
      <c r="D677" s="1">
        <f t="shared" ca="1" si="34"/>
        <v>1.0208781817423547</v>
      </c>
      <c r="AQ677" s="1">
        <v>660</v>
      </c>
    </row>
    <row r="678" spans="2:43" x14ac:dyDescent="0.35">
      <c r="B678" s="1">
        <v>661</v>
      </c>
      <c r="C678" s="1">
        <f t="shared" ca="1" si="33"/>
        <v>0.99158699459386723</v>
      </c>
      <c r="D678" s="1">
        <f t="shared" ca="1" si="34"/>
        <v>1.0209032337217958</v>
      </c>
      <c r="AQ678" s="1">
        <v>661</v>
      </c>
    </row>
    <row r="679" spans="2:43" x14ac:dyDescent="0.35">
      <c r="B679" s="1">
        <v>662</v>
      </c>
      <c r="C679" s="1">
        <f t="shared" ca="1" si="33"/>
        <v>1.0272337698897718</v>
      </c>
      <c r="D679" s="1">
        <f t="shared" ca="1" si="34"/>
        <v>1.0211202934232091</v>
      </c>
      <c r="AQ679" s="1">
        <v>662</v>
      </c>
    </row>
    <row r="680" spans="2:43" x14ac:dyDescent="0.35">
      <c r="B680" s="1">
        <v>663</v>
      </c>
      <c r="C680" s="1">
        <f t="shared" ca="1" si="33"/>
        <v>1.0314078498092747</v>
      </c>
      <c r="D680" s="1">
        <f t="shared" ca="1" si="34"/>
        <v>1.0211586995218058</v>
      </c>
      <c r="AQ680" s="1">
        <v>663</v>
      </c>
    </row>
    <row r="681" spans="2:43" x14ac:dyDescent="0.35">
      <c r="B681" s="1">
        <v>664</v>
      </c>
      <c r="C681" s="1">
        <f t="shared" ca="1" si="33"/>
        <v>1.0746730232999744</v>
      </c>
      <c r="D681" s="1">
        <f t="shared" ca="1" si="34"/>
        <v>1.0212853046924961</v>
      </c>
      <c r="AQ681" s="1">
        <v>664</v>
      </c>
    </row>
    <row r="682" spans="2:43" x14ac:dyDescent="0.35">
      <c r="B682" s="1">
        <v>665</v>
      </c>
      <c r="C682" s="1">
        <f t="shared" ca="1" si="33"/>
        <v>0.98501682609649566</v>
      </c>
      <c r="D682" s="1">
        <f t="shared" ca="1" si="34"/>
        <v>1.0214598232247774</v>
      </c>
      <c r="AQ682" s="1">
        <v>665</v>
      </c>
    </row>
    <row r="683" spans="2:43" x14ac:dyDescent="0.35">
      <c r="B683" s="1">
        <v>666</v>
      </c>
      <c r="C683" s="1">
        <f t="shared" ca="1" si="33"/>
        <v>1.0150678090186969</v>
      </c>
      <c r="D683" s="1">
        <f t="shared" ca="1" si="34"/>
        <v>1.0214701956361139</v>
      </c>
      <c r="AQ683" s="1">
        <v>666</v>
      </c>
    </row>
    <row r="684" spans="2:43" x14ac:dyDescent="0.35">
      <c r="B684" s="1">
        <v>667</v>
      </c>
      <c r="C684" s="1">
        <f t="shared" ca="1" si="33"/>
        <v>1.0127606120764183</v>
      </c>
      <c r="D684" s="1">
        <f t="shared" ca="1" si="34"/>
        <v>1.0220851790648224</v>
      </c>
      <c r="AQ684" s="1">
        <v>667</v>
      </c>
    </row>
    <row r="685" spans="2:43" x14ac:dyDescent="0.35">
      <c r="B685" s="1">
        <v>668</v>
      </c>
      <c r="C685" s="1">
        <f t="shared" ca="1" si="33"/>
        <v>0.99628747945193952</v>
      </c>
      <c r="D685" s="1">
        <f t="shared" ca="1" si="34"/>
        <v>1.0222080966776863</v>
      </c>
      <c r="AQ685" s="1">
        <v>668</v>
      </c>
    </row>
    <row r="686" spans="2:43" x14ac:dyDescent="0.35">
      <c r="B686" s="1">
        <v>669</v>
      </c>
      <c r="C686" s="1">
        <f t="shared" ca="1" si="33"/>
        <v>0.98298581831059662</v>
      </c>
      <c r="D686" s="1">
        <f t="shared" ca="1" si="34"/>
        <v>1.0226965379633441</v>
      </c>
      <c r="AQ686" s="1">
        <v>669</v>
      </c>
    </row>
    <row r="687" spans="2:43" x14ac:dyDescent="0.35">
      <c r="B687" s="1">
        <v>670</v>
      </c>
      <c r="C687" s="1">
        <f t="shared" ca="1" si="33"/>
        <v>1.0047960230818815</v>
      </c>
      <c r="D687" s="1">
        <f t="shared" ca="1" si="34"/>
        <v>1.022713327256759</v>
      </c>
      <c r="AQ687" s="1">
        <v>670</v>
      </c>
    </row>
    <row r="688" spans="2:43" x14ac:dyDescent="0.35">
      <c r="B688" s="1">
        <v>671</v>
      </c>
      <c r="C688" s="1">
        <f t="shared" ca="1" si="33"/>
        <v>0.93284592287500856</v>
      </c>
      <c r="D688" s="1">
        <f t="shared" ca="1" si="34"/>
        <v>1.0227202909610167</v>
      </c>
      <c r="AQ688" s="1">
        <v>671</v>
      </c>
    </row>
    <row r="689" spans="2:43" x14ac:dyDescent="0.35">
      <c r="B689" s="1">
        <v>672</v>
      </c>
      <c r="C689" s="1">
        <f t="shared" ca="1" si="33"/>
        <v>0.93423902716675167</v>
      </c>
      <c r="D689" s="1">
        <f t="shared" ca="1" si="34"/>
        <v>1.0227803232237846</v>
      </c>
      <c r="AQ689" s="1">
        <v>672</v>
      </c>
    </row>
    <row r="690" spans="2:43" x14ac:dyDescent="0.35">
      <c r="B690" s="1">
        <v>673</v>
      </c>
      <c r="C690" s="1">
        <f t="shared" ca="1" si="33"/>
        <v>0.94527505464134376</v>
      </c>
      <c r="D690" s="1">
        <f t="shared" ca="1" si="34"/>
        <v>1.022872579384458</v>
      </c>
      <c r="AQ690" s="1">
        <v>673</v>
      </c>
    </row>
    <row r="691" spans="2:43" x14ac:dyDescent="0.35">
      <c r="B691" s="1">
        <v>674</v>
      </c>
      <c r="C691" s="1">
        <f t="shared" ca="1" si="33"/>
        <v>0.98090928054117232</v>
      </c>
      <c r="D691" s="1">
        <f t="shared" ca="1" si="34"/>
        <v>1.0234515171341809</v>
      </c>
      <c r="AQ691" s="1">
        <v>674</v>
      </c>
    </row>
    <row r="692" spans="2:43" x14ac:dyDescent="0.35">
      <c r="B692" s="1">
        <v>675</v>
      </c>
      <c r="C692" s="1">
        <f t="shared" ca="1" si="33"/>
        <v>0.98510949789103752</v>
      </c>
      <c r="D692" s="1">
        <f t="shared" ca="1" si="34"/>
        <v>1.0234802881916927</v>
      </c>
      <c r="AQ692" s="1">
        <v>675</v>
      </c>
    </row>
    <row r="693" spans="2:43" x14ac:dyDescent="0.35">
      <c r="B693" s="1">
        <v>676</v>
      </c>
      <c r="C693" s="1">
        <f t="shared" ca="1" si="33"/>
        <v>0.9737001109962079</v>
      </c>
      <c r="D693" s="1">
        <f t="shared" ca="1" si="34"/>
        <v>1.0238794736872516</v>
      </c>
      <c r="AQ693" s="1">
        <v>676</v>
      </c>
    </row>
    <row r="694" spans="2:43" x14ac:dyDescent="0.35">
      <c r="B694" s="1">
        <v>677</v>
      </c>
      <c r="C694" s="1">
        <f t="shared" ca="1" si="33"/>
        <v>0.93327166668573081</v>
      </c>
      <c r="D694" s="1">
        <f t="shared" ca="1" si="34"/>
        <v>1.02445198737304</v>
      </c>
      <c r="AQ694" s="1">
        <v>677</v>
      </c>
    </row>
    <row r="695" spans="2:43" x14ac:dyDescent="0.35">
      <c r="B695" s="1">
        <v>678</v>
      </c>
      <c r="C695" s="1">
        <f t="shared" ca="1" si="33"/>
        <v>1.066656448425312</v>
      </c>
      <c r="D695" s="1">
        <f t="shared" ca="1" si="34"/>
        <v>1.024629705022521</v>
      </c>
      <c r="AQ695" s="1">
        <v>678</v>
      </c>
    </row>
    <row r="696" spans="2:43" x14ac:dyDescent="0.35">
      <c r="B696" s="1">
        <v>679</v>
      </c>
      <c r="C696" s="1">
        <f t="shared" ca="1" si="33"/>
        <v>0.96685916852552545</v>
      </c>
      <c r="D696" s="1">
        <f t="shared" ca="1" si="34"/>
        <v>1.0246494960220134</v>
      </c>
      <c r="AQ696" s="1">
        <v>679</v>
      </c>
    </row>
    <row r="697" spans="2:43" x14ac:dyDescent="0.35">
      <c r="B697" s="1">
        <v>680</v>
      </c>
      <c r="C697" s="1">
        <f t="shared" ca="1" si="33"/>
        <v>0.96007040155185186</v>
      </c>
      <c r="D697" s="1">
        <f t="shared" ca="1" si="34"/>
        <v>1.0248031099116541</v>
      </c>
      <c r="AQ697" s="1">
        <v>680</v>
      </c>
    </row>
    <row r="698" spans="2:43" x14ac:dyDescent="0.35">
      <c r="B698" s="1">
        <v>681</v>
      </c>
      <c r="C698" s="1">
        <f t="shared" ca="1" si="33"/>
        <v>0.99741106045204719</v>
      </c>
      <c r="D698" s="1">
        <f t="shared" ca="1" si="34"/>
        <v>1.0249597566801074</v>
      </c>
      <c r="AQ698" s="1">
        <v>681</v>
      </c>
    </row>
    <row r="699" spans="2:43" x14ac:dyDescent="0.35">
      <c r="B699" s="1">
        <v>682</v>
      </c>
      <c r="C699" s="1">
        <f t="shared" ca="1" si="33"/>
        <v>1.0765267973325319</v>
      </c>
      <c r="D699" s="1">
        <f t="shared" ca="1" si="34"/>
        <v>1.0251376890211743</v>
      </c>
      <c r="AQ699" s="1">
        <v>682</v>
      </c>
    </row>
    <row r="700" spans="2:43" x14ac:dyDescent="0.35">
      <c r="B700" s="1">
        <v>683</v>
      </c>
      <c r="C700" s="1">
        <f t="shared" ca="1" si="33"/>
        <v>1.0499669655604866</v>
      </c>
      <c r="D700" s="1">
        <f t="shared" ca="1" si="34"/>
        <v>1.0260015031966649</v>
      </c>
      <c r="AQ700" s="1">
        <v>683</v>
      </c>
    </row>
    <row r="701" spans="2:43" x14ac:dyDescent="0.35">
      <c r="B701" s="1">
        <v>684</v>
      </c>
      <c r="C701" s="1">
        <f t="shared" ca="1" si="33"/>
        <v>0.9613138247190256</v>
      </c>
      <c r="D701" s="1">
        <f t="shared" ca="1" si="34"/>
        <v>1.026508469172102</v>
      </c>
      <c r="AQ701" s="1">
        <v>684</v>
      </c>
    </row>
    <row r="702" spans="2:43" x14ac:dyDescent="0.35">
      <c r="B702" s="1">
        <v>685</v>
      </c>
      <c r="C702" s="1">
        <f t="shared" ca="1" si="33"/>
        <v>0.98933809340352286</v>
      </c>
      <c r="D702" s="1">
        <f t="shared" ca="1" si="34"/>
        <v>1.0266342900530265</v>
      </c>
      <c r="AQ702" s="1">
        <v>685</v>
      </c>
    </row>
    <row r="703" spans="2:43" x14ac:dyDescent="0.35">
      <c r="B703" s="1">
        <v>686</v>
      </c>
      <c r="C703" s="1">
        <f t="shared" ca="1" si="33"/>
        <v>1.0347050182457365</v>
      </c>
      <c r="D703" s="1">
        <f t="shared" ca="1" si="34"/>
        <v>1.0266791729782172</v>
      </c>
      <c r="AQ703" s="1">
        <v>686</v>
      </c>
    </row>
    <row r="704" spans="2:43" x14ac:dyDescent="0.35">
      <c r="B704" s="1">
        <v>687</v>
      </c>
      <c r="C704" s="1">
        <f t="shared" ca="1" si="33"/>
        <v>1.0393871588004306</v>
      </c>
      <c r="D704" s="1">
        <f t="shared" ca="1" si="34"/>
        <v>1.0268293115541673</v>
      </c>
      <c r="AQ704" s="1">
        <v>687</v>
      </c>
    </row>
    <row r="705" spans="2:43" x14ac:dyDescent="0.35">
      <c r="B705" s="1">
        <v>688</v>
      </c>
      <c r="C705" s="1">
        <f t="shared" ca="1" si="33"/>
        <v>0.96394938218234139</v>
      </c>
      <c r="D705" s="1">
        <f t="shared" ca="1" si="34"/>
        <v>1.0269947859311868</v>
      </c>
      <c r="AQ705" s="1">
        <v>688</v>
      </c>
    </row>
    <row r="706" spans="2:43" x14ac:dyDescent="0.35">
      <c r="B706" s="1">
        <v>689</v>
      </c>
      <c r="C706" s="1">
        <f t="shared" ca="1" si="33"/>
        <v>1.0188481637851021</v>
      </c>
      <c r="D706" s="1">
        <f t="shared" ca="1" si="34"/>
        <v>1.0271089060675191</v>
      </c>
      <c r="AQ706" s="1">
        <v>689</v>
      </c>
    </row>
    <row r="707" spans="2:43" x14ac:dyDescent="0.35">
      <c r="B707" s="1">
        <v>690</v>
      </c>
      <c r="C707" s="1">
        <f t="shared" ca="1" si="33"/>
        <v>1.0049433708002211</v>
      </c>
      <c r="D707" s="1">
        <f t="shared" ca="1" si="34"/>
        <v>1.0278697105109633</v>
      </c>
      <c r="AQ707" s="1">
        <v>690</v>
      </c>
    </row>
    <row r="708" spans="2:43" x14ac:dyDescent="0.35">
      <c r="B708" s="1">
        <v>691</v>
      </c>
      <c r="C708" s="1">
        <f t="shared" ca="1" si="33"/>
        <v>1.1111803824317783</v>
      </c>
      <c r="D708" s="1">
        <f t="shared" ca="1" si="34"/>
        <v>1.0278751898342502</v>
      </c>
      <c r="AQ708" s="1">
        <v>691</v>
      </c>
    </row>
    <row r="709" spans="2:43" x14ac:dyDescent="0.35">
      <c r="B709" s="1">
        <v>692</v>
      </c>
      <c r="C709" s="1">
        <f t="shared" ca="1" si="33"/>
        <v>0.92656110808615699</v>
      </c>
      <c r="D709" s="1">
        <f t="shared" ca="1" si="34"/>
        <v>1.0278808079161887</v>
      </c>
      <c r="AQ709" s="1">
        <v>692</v>
      </c>
    </row>
    <row r="710" spans="2:43" x14ac:dyDescent="0.35">
      <c r="B710" s="1">
        <v>693</v>
      </c>
      <c r="C710" s="1">
        <f t="shared" ca="1" si="33"/>
        <v>0.93437581460996721</v>
      </c>
      <c r="D710" s="1">
        <f t="shared" ca="1" si="34"/>
        <v>1.0279754397214416</v>
      </c>
      <c r="AQ710" s="1">
        <v>693</v>
      </c>
    </row>
    <row r="711" spans="2:43" x14ac:dyDescent="0.35">
      <c r="B711" s="1">
        <v>694</v>
      </c>
      <c r="C711" s="1">
        <f t="shared" ca="1" si="33"/>
        <v>0.97675153566041262</v>
      </c>
      <c r="D711" s="1">
        <f t="shared" ca="1" si="34"/>
        <v>1.0282147766767888</v>
      </c>
      <c r="AQ711" s="1">
        <v>694</v>
      </c>
    </row>
    <row r="712" spans="2:43" x14ac:dyDescent="0.35">
      <c r="B712" s="1">
        <v>695</v>
      </c>
      <c r="C712" s="1">
        <f t="shared" ca="1" si="33"/>
        <v>0.9375197664513234</v>
      </c>
      <c r="D712" s="1">
        <f t="shared" ca="1" si="34"/>
        <v>1.0282169938953309</v>
      </c>
      <c r="AQ712" s="1">
        <v>695</v>
      </c>
    </row>
    <row r="713" spans="2:43" x14ac:dyDescent="0.35">
      <c r="B713" s="1">
        <v>696</v>
      </c>
      <c r="C713" s="1">
        <f t="shared" ca="1" si="33"/>
        <v>1.0445624104106379</v>
      </c>
      <c r="D713" s="1">
        <f t="shared" ca="1" si="34"/>
        <v>1.0282353511149802</v>
      </c>
      <c r="AQ713" s="1">
        <v>696</v>
      </c>
    </row>
    <row r="714" spans="2:43" x14ac:dyDescent="0.35">
      <c r="B714" s="1">
        <v>697</v>
      </c>
      <c r="C714" s="1">
        <f t="shared" ca="1" si="33"/>
        <v>1.0063542496734916</v>
      </c>
      <c r="D714" s="1">
        <f t="shared" ca="1" si="34"/>
        <v>1.0282909127388498</v>
      </c>
      <c r="AQ714" s="1">
        <v>697</v>
      </c>
    </row>
    <row r="715" spans="2:43" x14ac:dyDescent="0.35">
      <c r="B715" s="1">
        <v>698</v>
      </c>
      <c r="C715" s="1">
        <f t="shared" ca="1" si="33"/>
        <v>1.0488610370437257</v>
      </c>
      <c r="D715" s="1">
        <f t="shared" ca="1" si="34"/>
        <v>1.0283973238202353</v>
      </c>
      <c r="AQ715" s="1">
        <v>698</v>
      </c>
    </row>
    <row r="716" spans="2:43" x14ac:dyDescent="0.35">
      <c r="B716" s="1">
        <v>699</v>
      </c>
      <c r="C716" s="1">
        <f t="shared" ca="1" si="33"/>
        <v>1.0404621590015257</v>
      </c>
      <c r="D716" s="1">
        <f t="shared" ca="1" si="34"/>
        <v>1.0289116369681393</v>
      </c>
      <c r="AQ716" s="1">
        <v>699</v>
      </c>
    </row>
    <row r="717" spans="2:43" x14ac:dyDescent="0.35">
      <c r="B717" s="1">
        <v>700</v>
      </c>
      <c r="C717" s="1">
        <f t="shared" ca="1" si="33"/>
        <v>1.0651359600457508</v>
      </c>
      <c r="D717" s="1">
        <f t="shared" ca="1" si="34"/>
        <v>1.029040153651636</v>
      </c>
      <c r="AQ717" s="1">
        <v>700</v>
      </c>
    </row>
    <row r="718" spans="2:43" x14ac:dyDescent="0.35">
      <c r="B718" s="1">
        <v>701</v>
      </c>
      <c r="C718" s="1">
        <f t="shared" ca="1" si="33"/>
        <v>0.91349861481356465</v>
      </c>
      <c r="D718" s="1">
        <f t="shared" ca="1" si="34"/>
        <v>1.0290437321080634</v>
      </c>
      <c r="AQ718" s="1">
        <v>701</v>
      </c>
    </row>
    <row r="719" spans="2:43" x14ac:dyDescent="0.35">
      <c r="B719" s="1">
        <v>702</v>
      </c>
      <c r="C719" s="1">
        <f t="shared" ca="1" si="33"/>
        <v>0.92337624607142899</v>
      </c>
      <c r="D719" s="1">
        <f t="shared" ca="1" si="34"/>
        <v>1.0293960351876639</v>
      </c>
      <c r="AQ719" s="1">
        <v>702</v>
      </c>
    </row>
    <row r="720" spans="2:43" x14ac:dyDescent="0.35">
      <c r="B720" s="1">
        <v>703</v>
      </c>
      <c r="C720" s="1">
        <f t="shared" ca="1" si="33"/>
        <v>1.0416236460908299</v>
      </c>
      <c r="D720" s="1">
        <f t="shared" ca="1" si="34"/>
        <v>1.0294489804761942</v>
      </c>
      <c r="AQ720" s="1">
        <v>703</v>
      </c>
    </row>
    <row r="721" spans="2:43" x14ac:dyDescent="0.35">
      <c r="B721" s="1">
        <v>704</v>
      </c>
      <c r="C721" s="1">
        <f t="shared" ca="1" si="33"/>
        <v>0.95457602726805901</v>
      </c>
      <c r="D721" s="1">
        <f t="shared" ca="1" si="34"/>
        <v>1.029959050741128</v>
      </c>
      <c r="AQ721" s="1">
        <v>704</v>
      </c>
    </row>
    <row r="722" spans="2:43" x14ac:dyDescent="0.35">
      <c r="B722" s="1">
        <v>705</v>
      </c>
      <c r="C722" s="1">
        <f t="shared" ref="C722:C785" ca="1" si="35">EXP((mu-0.5*sigma^2)*dt*days+sigma*SQRT(dt*days)*_xlfn.NORM.S.INV(RAND()))</f>
        <v>0.96334654330119596</v>
      </c>
      <c r="D722" s="1">
        <f t="shared" ca="1" si="34"/>
        <v>1.0301413061056353</v>
      </c>
      <c r="AQ722" s="1">
        <v>705</v>
      </c>
    </row>
    <row r="723" spans="2:43" x14ac:dyDescent="0.35">
      <c r="B723" s="1">
        <v>706</v>
      </c>
      <c r="C723" s="1">
        <f t="shared" ca="1" si="35"/>
        <v>1.055135406556605</v>
      </c>
      <c r="D723" s="1">
        <f t="shared" ref="D723:D786" ca="1" si="36">SMALL($C$18:$C$1017,B723)</f>
        <v>1.0302119520539041</v>
      </c>
      <c r="AQ723" s="1">
        <v>706</v>
      </c>
    </row>
    <row r="724" spans="2:43" x14ac:dyDescent="0.35">
      <c r="B724" s="1">
        <v>707</v>
      </c>
      <c r="C724" s="1">
        <f t="shared" ca="1" si="35"/>
        <v>0.98906158129073696</v>
      </c>
      <c r="D724" s="1">
        <f t="shared" ca="1" si="36"/>
        <v>1.0303140915249831</v>
      </c>
      <c r="AQ724" s="1">
        <v>707</v>
      </c>
    </row>
    <row r="725" spans="2:43" x14ac:dyDescent="0.35">
      <c r="B725" s="1">
        <v>708</v>
      </c>
      <c r="C725" s="1">
        <f t="shared" ca="1" si="35"/>
        <v>0.97641398362306631</v>
      </c>
      <c r="D725" s="1">
        <f t="shared" ca="1" si="36"/>
        <v>1.0303331322991349</v>
      </c>
      <c r="AQ725" s="1">
        <v>708</v>
      </c>
    </row>
    <row r="726" spans="2:43" x14ac:dyDescent="0.35">
      <c r="B726" s="1">
        <v>709</v>
      </c>
      <c r="C726" s="1">
        <f t="shared" ca="1" si="35"/>
        <v>1.005939399162572</v>
      </c>
      <c r="D726" s="1">
        <f t="shared" ca="1" si="36"/>
        <v>1.0303663340008262</v>
      </c>
      <c r="AQ726" s="1">
        <v>709</v>
      </c>
    </row>
    <row r="727" spans="2:43" x14ac:dyDescent="0.35">
      <c r="B727" s="1">
        <v>710</v>
      </c>
      <c r="C727" s="1">
        <f t="shared" ca="1" si="35"/>
        <v>0.94961300353648048</v>
      </c>
      <c r="D727" s="1">
        <f t="shared" ca="1" si="36"/>
        <v>1.0304203796879245</v>
      </c>
      <c r="AQ727" s="1">
        <v>710</v>
      </c>
    </row>
    <row r="728" spans="2:43" x14ac:dyDescent="0.35">
      <c r="B728" s="1">
        <v>711</v>
      </c>
      <c r="C728" s="1">
        <f t="shared" ca="1" si="35"/>
        <v>1.0434444039795245</v>
      </c>
      <c r="D728" s="1">
        <f t="shared" ca="1" si="36"/>
        <v>1.0305812709756725</v>
      </c>
      <c r="AQ728" s="1">
        <v>711</v>
      </c>
    </row>
    <row r="729" spans="2:43" x14ac:dyDescent="0.35">
      <c r="B729" s="1">
        <v>712</v>
      </c>
      <c r="C729" s="1">
        <f t="shared" ca="1" si="35"/>
        <v>0.89136114863319338</v>
      </c>
      <c r="D729" s="1">
        <f t="shared" ca="1" si="36"/>
        <v>1.0306040691160481</v>
      </c>
      <c r="AQ729" s="1">
        <v>712</v>
      </c>
    </row>
    <row r="730" spans="2:43" x14ac:dyDescent="0.35">
      <c r="B730" s="1">
        <v>713</v>
      </c>
      <c r="C730" s="1">
        <f t="shared" ca="1" si="35"/>
        <v>1.0146732874551341</v>
      </c>
      <c r="D730" s="1">
        <f t="shared" ca="1" si="36"/>
        <v>1.0306253516577701</v>
      </c>
      <c r="AQ730" s="1">
        <v>713</v>
      </c>
    </row>
    <row r="731" spans="2:43" x14ac:dyDescent="0.35">
      <c r="B731" s="1">
        <v>714</v>
      </c>
      <c r="C731" s="1">
        <f t="shared" ca="1" si="35"/>
        <v>1.0084490370488588</v>
      </c>
      <c r="D731" s="1">
        <f t="shared" ca="1" si="36"/>
        <v>1.0306977609174737</v>
      </c>
      <c r="AQ731" s="1">
        <v>714</v>
      </c>
    </row>
    <row r="732" spans="2:43" x14ac:dyDescent="0.35">
      <c r="B732" s="1">
        <v>715</v>
      </c>
      <c r="C732" s="1">
        <f t="shared" ca="1" si="35"/>
        <v>1.0570549424585463</v>
      </c>
      <c r="D732" s="1">
        <f t="shared" ca="1" si="36"/>
        <v>1.030718699395508</v>
      </c>
      <c r="AQ732" s="1">
        <v>715</v>
      </c>
    </row>
    <row r="733" spans="2:43" x14ac:dyDescent="0.35">
      <c r="B733" s="1">
        <v>716</v>
      </c>
      <c r="C733" s="1">
        <f t="shared" ca="1" si="35"/>
        <v>1.0749260088709673</v>
      </c>
      <c r="D733" s="1">
        <f t="shared" ca="1" si="36"/>
        <v>1.0307607870999191</v>
      </c>
      <c r="AQ733" s="1">
        <v>716</v>
      </c>
    </row>
    <row r="734" spans="2:43" x14ac:dyDescent="0.35">
      <c r="B734" s="1">
        <v>717</v>
      </c>
      <c r="C734" s="1">
        <f t="shared" ca="1" si="35"/>
        <v>0.98604945227419727</v>
      </c>
      <c r="D734" s="1">
        <f t="shared" ca="1" si="36"/>
        <v>1.0308600535528316</v>
      </c>
      <c r="AQ734" s="1">
        <v>717</v>
      </c>
    </row>
    <row r="735" spans="2:43" x14ac:dyDescent="0.35">
      <c r="B735" s="1">
        <v>718</v>
      </c>
      <c r="C735" s="1">
        <f t="shared" ca="1" si="35"/>
        <v>0.9612486106644933</v>
      </c>
      <c r="D735" s="1">
        <f t="shared" ca="1" si="36"/>
        <v>1.0310530924223211</v>
      </c>
      <c r="AQ735" s="1">
        <v>718</v>
      </c>
    </row>
    <row r="736" spans="2:43" x14ac:dyDescent="0.35">
      <c r="B736" s="1">
        <v>719</v>
      </c>
      <c r="C736" s="1">
        <f t="shared" ca="1" si="35"/>
        <v>1.0105471189845456</v>
      </c>
      <c r="D736" s="1">
        <f t="shared" ca="1" si="36"/>
        <v>1.0311689456907054</v>
      </c>
      <c r="AQ736" s="1">
        <v>719</v>
      </c>
    </row>
    <row r="737" spans="2:43" x14ac:dyDescent="0.35">
      <c r="B737" s="1">
        <v>720</v>
      </c>
      <c r="C737" s="1">
        <f t="shared" ca="1" si="35"/>
        <v>1.0580789299879094</v>
      </c>
      <c r="D737" s="1">
        <f t="shared" ca="1" si="36"/>
        <v>1.0315150080034243</v>
      </c>
      <c r="AQ737" s="1">
        <v>720</v>
      </c>
    </row>
    <row r="738" spans="2:43" x14ac:dyDescent="0.35">
      <c r="B738" s="1">
        <v>721</v>
      </c>
      <c r="C738" s="1">
        <f t="shared" ca="1" si="35"/>
        <v>1.0221567433384102</v>
      </c>
      <c r="D738" s="1">
        <f t="shared" ca="1" si="36"/>
        <v>1.0318092889053836</v>
      </c>
      <c r="AQ738" s="1">
        <v>721</v>
      </c>
    </row>
    <row r="739" spans="2:43" x14ac:dyDescent="0.35">
      <c r="B739" s="1">
        <v>722</v>
      </c>
      <c r="C739" s="1">
        <f t="shared" ca="1" si="35"/>
        <v>1.0357376137717271</v>
      </c>
      <c r="D739" s="1">
        <f t="shared" ca="1" si="36"/>
        <v>1.0319388445732631</v>
      </c>
      <c r="AQ739" s="1">
        <v>722</v>
      </c>
    </row>
    <row r="740" spans="2:43" x14ac:dyDescent="0.35">
      <c r="B740" s="1">
        <v>723</v>
      </c>
      <c r="C740" s="1">
        <f t="shared" ca="1" si="35"/>
        <v>1.002722775825023</v>
      </c>
      <c r="D740" s="1">
        <f t="shared" ca="1" si="36"/>
        <v>1.0322548207966775</v>
      </c>
      <c r="AQ740" s="1">
        <v>723</v>
      </c>
    </row>
    <row r="741" spans="2:43" x14ac:dyDescent="0.35">
      <c r="B741" s="1">
        <v>724</v>
      </c>
      <c r="C741" s="1">
        <f t="shared" ca="1" si="35"/>
        <v>1.0453934200092931</v>
      </c>
      <c r="D741" s="1">
        <f t="shared" ca="1" si="36"/>
        <v>1.0327452547156561</v>
      </c>
      <c r="AQ741" s="1">
        <v>724</v>
      </c>
    </row>
    <row r="742" spans="2:43" x14ac:dyDescent="0.35">
      <c r="B742" s="1">
        <v>725</v>
      </c>
      <c r="C742" s="1">
        <f t="shared" ca="1" si="35"/>
        <v>0.98158515403872304</v>
      </c>
      <c r="D742" s="1">
        <f t="shared" ca="1" si="36"/>
        <v>1.0327606295517446</v>
      </c>
      <c r="AQ742" s="1">
        <v>725</v>
      </c>
    </row>
    <row r="743" spans="2:43" x14ac:dyDescent="0.35">
      <c r="B743" s="1">
        <v>726</v>
      </c>
      <c r="C743" s="1">
        <f t="shared" ca="1" si="35"/>
        <v>0.96873269871950207</v>
      </c>
      <c r="D743" s="1">
        <f t="shared" ca="1" si="36"/>
        <v>1.0328246100677587</v>
      </c>
      <c r="AQ743" s="1">
        <v>726</v>
      </c>
    </row>
    <row r="744" spans="2:43" x14ac:dyDescent="0.35">
      <c r="B744" s="1">
        <v>727</v>
      </c>
      <c r="C744" s="1">
        <f t="shared" ca="1" si="35"/>
        <v>1.0764564585003569</v>
      </c>
      <c r="D744" s="1">
        <f t="shared" ca="1" si="36"/>
        <v>1.0329285895729439</v>
      </c>
      <c r="AQ744" s="1">
        <v>727</v>
      </c>
    </row>
    <row r="745" spans="2:43" x14ac:dyDescent="0.35">
      <c r="B745" s="1">
        <v>728</v>
      </c>
      <c r="C745" s="1">
        <f t="shared" ca="1" si="35"/>
        <v>0.99110989397087934</v>
      </c>
      <c r="D745" s="1">
        <f t="shared" ca="1" si="36"/>
        <v>1.0330421315695795</v>
      </c>
      <c r="AQ745" s="1">
        <v>728</v>
      </c>
    </row>
    <row r="746" spans="2:43" x14ac:dyDescent="0.35">
      <c r="B746" s="1">
        <v>729</v>
      </c>
      <c r="C746" s="1">
        <f t="shared" ca="1" si="35"/>
        <v>0.93302041429001648</v>
      </c>
      <c r="D746" s="1">
        <f t="shared" ca="1" si="36"/>
        <v>1.0333442377775093</v>
      </c>
      <c r="AQ746" s="1">
        <v>729</v>
      </c>
    </row>
    <row r="747" spans="2:43" x14ac:dyDescent="0.35">
      <c r="B747" s="1">
        <v>730</v>
      </c>
      <c r="C747" s="1">
        <f t="shared" ca="1" si="35"/>
        <v>0.99429445871738786</v>
      </c>
      <c r="D747" s="1">
        <f t="shared" ca="1" si="36"/>
        <v>1.0334561471926476</v>
      </c>
      <c r="AQ747" s="1">
        <v>730</v>
      </c>
    </row>
    <row r="748" spans="2:43" x14ac:dyDescent="0.35">
      <c r="B748" s="1">
        <v>731</v>
      </c>
      <c r="C748" s="1">
        <f t="shared" ca="1" si="35"/>
        <v>1.031023485449553</v>
      </c>
      <c r="D748" s="1">
        <f t="shared" ca="1" si="36"/>
        <v>1.0334815216063356</v>
      </c>
      <c r="AQ748" s="1">
        <v>731</v>
      </c>
    </row>
    <row r="749" spans="2:43" x14ac:dyDescent="0.35">
      <c r="B749" s="1">
        <v>732</v>
      </c>
      <c r="C749" s="1">
        <f t="shared" ca="1" si="35"/>
        <v>1.0726679569048621</v>
      </c>
      <c r="D749" s="1">
        <f t="shared" ca="1" si="36"/>
        <v>1.0335177101311135</v>
      </c>
      <c r="AQ749" s="1">
        <v>732</v>
      </c>
    </row>
    <row r="750" spans="2:43" x14ac:dyDescent="0.35">
      <c r="B750" s="1">
        <v>733</v>
      </c>
      <c r="C750" s="1">
        <f t="shared" ca="1" si="35"/>
        <v>0.91256219666734495</v>
      </c>
      <c r="D750" s="1">
        <f t="shared" ca="1" si="36"/>
        <v>1.0336217148227991</v>
      </c>
      <c r="AQ750" s="1">
        <v>733</v>
      </c>
    </row>
    <row r="751" spans="2:43" x14ac:dyDescent="0.35">
      <c r="B751" s="1">
        <v>734</v>
      </c>
      <c r="C751" s="1">
        <f t="shared" ca="1" si="35"/>
        <v>1.0119223373911079</v>
      </c>
      <c r="D751" s="1">
        <f t="shared" ca="1" si="36"/>
        <v>1.0336571689031653</v>
      </c>
      <c r="AQ751" s="1">
        <v>734</v>
      </c>
    </row>
    <row r="752" spans="2:43" x14ac:dyDescent="0.35">
      <c r="B752" s="1">
        <v>735</v>
      </c>
      <c r="C752" s="1">
        <f t="shared" ca="1" si="35"/>
        <v>0.97696913752823755</v>
      </c>
      <c r="D752" s="1">
        <f t="shared" ca="1" si="36"/>
        <v>1.0338804477091528</v>
      </c>
      <c r="AQ752" s="1">
        <v>735</v>
      </c>
    </row>
    <row r="753" spans="2:43" x14ac:dyDescent="0.35">
      <c r="B753" s="1">
        <v>736</v>
      </c>
      <c r="C753" s="1">
        <f t="shared" ca="1" si="35"/>
        <v>0.97720653271044922</v>
      </c>
      <c r="D753" s="1">
        <f t="shared" ca="1" si="36"/>
        <v>1.0338908833406337</v>
      </c>
      <c r="AQ753" s="1">
        <v>736</v>
      </c>
    </row>
    <row r="754" spans="2:43" x14ac:dyDescent="0.35">
      <c r="B754" s="1">
        <v>737</v>
      </c>
      <c r="C754" s="1">
        <f t="shared" ca="1" si="35"/>
        <v>0.9437299385076614</v>
      </c>
      <c r="D754" s="1">
        <f t="shared" ca="1" si="36"/>
        <v>1.0339283687248455</v>
      </c>
      <c r="AQ754" s="1">
        <v>737</v>
      </c>
    </row>
    <row r="755" spans="2:43" x14ac:dyDescent="0.35">
      <c r="B755" s="1">
        <v>738</v>
      </c>
      <c r="C755" s="1">
        <f t="shared" ca="1" si="35"/>
        <v>1.0000389753016947</v>
      </c>
      <c r="D755" s="1">
        <f t="shared" ca="1" si="36"/>
        <v>1.0339792459006387</v>
      </c>
      <c r="AQ755" s="1">
        <v>738</v>
      </c>
    </row>
    <row r="756" spans="2:43" x14ac:dyDescent="0.35">
      <c r="B756" s="1">
        <v>739</v>
      </c>
      <c r="C756" s="1">
        <f t="shared" ca="1" si="35"/>
        <v>0.97549292116017572</v>
      </c>
      <c r="D756" s="1">
        <f t="shared" ca="1" si="36"/>
        <v>1.0341071023906381</v>
      </c>
      <c r="AQ756" s="1">
        <v>739</v>
      </c>
    </row>
    <row r="757" spans="2:43" x14ac:dyDescent="0.35">
      <c r="B757" s="1">
        <v>740</v>
      </c>
      <c r="C757" s="1">
        <f t="shared" ca="1" si="35"/>
        <v>1.0019761668959872</v>
      </c>
      <c r="D757" s="1">
        <f t="shared" ca="1" si="36"/>
        <v>1.0343456104136672</v>
      </c>
      <c r="AQ757" s="1">
        <v>740</v>
      </c>
    </row>
    <row r="758" spans="2:43" x14ac:dyDescent="0.35">
      <c r="B758" s="1">
        <v>741</v>
      </c>
      <c r="C758" s="1">
        <f t="shared" ca="1" si="35"/>
        <v>1.0563139844306517</v>
      </c>
      <c r="D758" s="1">
        <f t="shared" ca="1" si="36"/>
        <v>1.0345771699122375</v>
      </c>
      <c r="AQ758" s="1">
        <v>741</v>
      </c>
    </row>
    <row r="759" spans="2:43" x14ac:dyDescent="0.35">
      <c r="B759" s="1">
        <v>742</v>
      </c>
      <c r="C759" s="1">
        <f t="shared" ca="1" si="35"/>
        <v>1.037188909175272</v>
      </c>
      <c r="D759" s="1">
        <f t="shared" ca="1" si="36"/>
        <v>1.03478103140935</v>
      </c>
      <c r="AQ759" s="1">
        <v>742</v>
      </c>
    </row>
    <row r="760" spans="2:43" x14ac:dyDescent="0.35">
      <c r="B760" s="1">
        <v>743</v>
      </c>
      <c r="C760" s="1">
        <f t="shared" ca="1" si="35"/>
        <v>1.0934520487751973</v>
      </c>
      <c r="D760" s="1">
        <f t="shared" ca="1" si="36"/>
        <v>1.0349136523488855</v>
      </c>
      <c r="AQ760" s="1">
        <v>743</v>
      </c>
    </row>
    <row r="761" spans="2:43" x14ac:dyDescent="0.35">
      <c r="B761" s="1">
        <v>744</v>
      </c>
      <c r="C761" s="1">
        <f t="shared" ca="1" si="35"/>
        <v>1.0876788326261337</v>
      </c>
      <c r="D761" s="1">
        <f t="shared" ca="1" si="36"/>
        <v>1.0349264411920056</v>
      </c>
      <c r="AQ761" s="1">
        <v>744</v>
      </c>
    </row>
    <row r="762" spans="2:43" x14ac:dyDescent="0.35">
      <c r="B762" s="1">
        <v>745</v>
      </c>
      <c r="C762" s="1">
        <f t="shared" ca="1" si="35"/>
        <v>1.0186692584392614</v>
      </c>
      <c r="D762" s="1">
        <f t="shared" ca="1" si="36"/>
        <v>1.0349466448027893</v>
      </c>
      <c r="AQ762" s="1">
        <v>745</v>
      </c>
    </row>
    <row r="763" spans="2:43" x14ac:dyDescent="0.35">
      <c r="B763" s="1">
        <v>746</v>
      </c>
      <c r="C763" s="1">
        <f t="shared" ca="1" si="35"/>
        <v>0.98047389050688993</v>
      </c>
      <c r="D763" s="1">
        <f t="shared" ca="1" si="36"/>
        <v>1.035137037770343</v>
      </c>
      <c r="AQ763" s="1">
        <v>746</v>
      </c>
    </row>
    <row r="764" spans="2:43" x14ac:dyDescent="0.35">
      <c r="B764" s="1">
        <v>747</v>
      </c>
      <c r="C764" s="1">
        <f t="shared" ca="1" si="35"/>
        <v>0.97753214233188035</v>
      </c>
      <c r="D764" s="1">
        <f t="shared" ca="1" si="36"/>
        <v>1.0353585107029339</v>
      </c>
      <c r="AQ764" s="1">
        <v>747</v>
      </c>
    </row>
    <row r="765" spans="2:43" x14ac:dyDescent="0.35">
      <c r="B765" s="1">
        <v>748</v>
      </c>
      <c r="C765" s="1">
        <f t="shared" ca="1" si="35"/>
        <v>1.0383378210586984</v>
      </c>
      <c r="D765" s="1">
        <f t="shared" ca="1" si="36"/>
        <v>1.0359075883244275</v>
      </c>
      <c r="AQ765" s="1">
        <v>748</v>
      </c>
    </row>
    <row r="766" spans="2:43" x14ac:dyDescent="0.35">
      <c r="B766" s="1">
        <v>749</v>
      </c>
      <c r="C766" s="1">
        <f t="shared" ca="1" si="35"/>
        <v>1.0905856412459933</v>
      </c>
      <c r="D766" s="1">
        <f t="shared" ca="1" si="36"/>
        <v>1.0360941303180198</v>
      </c>
      <c r="AQ766" s="1">
        <v>749</v>
      </c>
    </row>
    <row r="767" spans="2:43" x14ac:dyDescent="0.35">
      <c r="B767" s="1">
        <v>750</v>
      </c>
      <c r="C767" s="1">
        <f t="shared" ca="1" si="35"/>
        <v>1.0357170958354247</v>
      </c>
      <c r="D767" s="1">
        <f t="shared" ca="1" si="36"/>
        <v>1.0361561104324135</v>
      </c>
      <c r="AQ767" s="1">
        <v>750</v>
      </c>
    </row>
    <row r="768" spans="2:43" x14ac:dyDescent="0.35">
      <c r="B768" s="1">
        <v>751</v>
      </c>
      <c r="C768" s="1">
        <f t="shared" ca="1" si="35"/>
        <v>0.99718830909576905</v>
      </c>
      <c r="D768" s="1">
        <f t="shared" ca="1" si="36"/>
        <v>1.0365502546810392</v>
      </c>
      <c r="AQ768" s="1">
        <v>751</v>
      </c>
    </row>
    <row r="769" spans="2:43" x14ac:dyDescent="0.35">
      <c r="B769" s="1">
        <v>752</v>
      </c>
      <c r="C769" s="1">
        <f t="shared" ca="1" si="35"/>
        <v>0.98808150789254523</v>
      </c>
      <c r="D769" s="1">
        <f t="shared" ca="1" si="36"/>
        <v>1.0366114537250912</v>
      </c>
      <c r="AQ769" s="1">
        <v>752</v>
      </c>
    </row>
    <row r="770" spans="2:43" x14ac:dyDescent="0.35">
      <c r="B770" s="1">
        <v>753</v>
      </c>
      <c r="C770" s="1">
        <f t="shared" ca="1" si="35"/>
        <v>0.94863482117864062</v>
      </c>
      <c r="D770" s="1">
        <f t="shared" ca="1" si="36"/>
        <v>1.0366707251192699</v>
      </c>
      <c r="AQ770" s="1">
        <v>753</v>
      </c>
    </row>
    <row r="771" spans="2:43" x14ac:dyDescent="0.35">
      <c r="B771" s="1">
        <v>754</v>
      </c>
      <c r="C771" s="1">
        <f t="shared" ca="1" si="35"/>
        <v>1.0050664226460961</v>
      </c>
      <c r="D771" s="1">
        <f t="shared" ca="1" si="36"/>
        <v>1.0366715037305052</v>
      </c>
      <c r="AQ771" s="1">
        <v>754</v>
      </c>
    </row>
    <row r="772" spans="2:43" x14ac:dyDescent="0.35">
      <c r="B772" s="1">
        <v>755</v>
      </c>
      <c r="C772" s="1">
        <f t="shared" ca="1" si="35"/>
        <v>0.95101705366074496</v>
      </c>
      <c r="D772" s="1">
        <f t="shared" ca="1" si="36"/>
        <v>1.0368248954375607</v>
      </c>
      <c r="AQ772" s="1">
        <v>755</v>
      </c>
    </row>
    <row r="773" spans="2:43" x14ac:dyDescent="0.35">
      <c r="B773" s="1">
        <v>756</v>
      </c>
      <c r="C773" s="1">
        <f t="shared" ca="1" si="35"/>
        <v>0.92225412584476807</v>
      </c>
      <c r="D773" s="1">
        <f t="shared" ca="1" si="36"/>
        <v>1.036968309831783</v>
      </c>
      <c r="AQ773" s="1">
        <v>756</v>
      </c>
    </row>
    <row r="774" spans="2:43" x14ac:dyDescent="0.35">
      <c r="B774" s="1">
        <v>757</v>
      </c>
      <c r="C774" s="1">
        <f t="shared" ca="1" si="35"/>
        <v>0.9845186014033378</v>
      </c>
      <c r="D774" s="1">
        <f t="shared" ca="1" si="36"/>
        <v>1.03701673082392</v>
      </c>
      <c r="AQ774" s="1">
        <v>757</v>
      </c>
    </row>
    <row r="775" spans="2:43" x14ac:dyDescent="0.35">
      <c r="B775" s="1">
        <v>758</v>
      </c>
      <c r="C775" s="1">
        <f t="shared" ca="1" si="35"/>
        <v>1.0935260999869194</v>
      </c>
      <c r="D775" s="1">
        <f t="shared" ca="1" si="36"/>
        <v>1.037094194138475</v>
      </c>
      <c r="AQ775" s="1">
        <v>758</v>
      </c>
    </row>
    <row r="776" spans="2:43" x14ac:dyDescent="0.35">
      <c r="B776" s="1">
        <v>759</v>
      </c>
      <c r="C776" s="1">
        <f t="shared" ca="1" si="35"/>
        <v>1.0650979964303944</v>
      </c>
      <c r="D776" s="1">
        <f t="shared" ca="1" si="36"/>
        <v>1.03720133658022</v>
      </c>
      <c r="AQ776" s="1">
        <v>759</v>
      </c>
    </row>
    <row r="777" spans="2:43" x14ac:dyDescent="0.35">
      <c r="B777" s="1">
        <v>760</v>
      </c>
      <c r="C777" s="1">
        <f t="shared" ca="1" si="35"/>
        <v>1.0326492719960798</v>
      </c>
      <c r="D777" s="1">
        <f t="shared" ca="1" si="36"/>
        <v>1.0372164148266485</v>
      </c>
      <c r="AQ777" s="1">
        <v>760</v>
      </c>
    </row>
    <row r="778" spans="2:43" x14ac:dyDescent="0.35">
      <c r="B778" s="1">
        <v>761</v>
      </c>
      <c r="C778" s="1">
        <f t="shared" ca="1" si="35"/>
        <v>0.98737676715336764</v>
      </c>
      <c r="D778" s="1">
        <f t="shared" ca="1" si="36"/>
        <v>1.0376221499501173</v>
      </c>
      <c r="AQ778" s="1">
        <v>761</v>
      </c>
    </row>
    <row r="779" spans="2:43" x14ac:dyDescent="0.35">
      <c r="B779" s="1">
        <v>762</v>
      </c>
      <c r="C779" s="1">
        <f t="shared" ca="1" si="35"/>
        <v>1.0882353202636728</v>
      </c>
      <c r="D779" s="1">
        <f t="shared" ca="1" si="36"/>
        <v>1.0377250657928325</v>
      </c>
      <c r="AQ779" s="1">
        <v>762</v>
      </c>
    </row>
    <row r="780" spans="2:43" x14ac:dyDescent="0.35">
      <c r="B780" s="1">
        <v>763</v>
      </c>
      <c r="C780" s="1">
        <f t="shared" ca="1" si="35"/>
        <v>1.0379317681038391</v>
      </c>
      <c r="D780" s="1">
        <f t="shared" ca="1" si="36"/>
        <v>1.0378013262535568</v>
      </c>
      <c r="AQ780" s="1">
        <v>763</v>
      </c>
    </row>
    <row r="781" spans="2:43" x14ac:dyDescent="0.35">
      <c r="B781" s="1">
        <v>764</v>
      </c>
      <c r="C781" s="1">
        <f t="shared" ca="1" si="35"/>
        <v>1.0110337331210164</v>
      </c>
      <c r="D781" s="1">
        <f t="shared" ca="1" si="36"/>
        <v>1.0379594204278557</v>
      </c>
      <c r="AQ781" s="1">
        <v>764</v>
      </c>
    </row>
    <row r="782" spans="2:43" x14ac:dyDescent="0.35">
      <c r="B782" s="1">
        <v>765</v>
      </c>
      <c r="C782" s="1">
        <f t="shared" ca="1" si="35"/>
        <v>0.96905026451489307</v>
      </c>
      <c r="D782" s="1">
        <f t="shared" ca="1" si="36"/>
        <v>1.0380148279403354</v>
      </c>
      <c r="AQ782" s="1">
        <v>765</v>
      </c>
    </row>
    <row r="783" spans="2:43" x14ac:dyDescent="0.35">
      <c r="B783" s="1">
        <v>766</v>
      </c>
      <c r="C783" s="1">
        <f t="shared" ca="1" si="35"/>
        <v>1.0129876960607149</v>
      </c>
      <c r="D783" s="1">
        <f t="shared" ca="1" si="36"/>
        <v>1.038033530691669</v>
      </c>
      <c r="AQ783" s="1">
        <v>766</v>
      </c>
    </row>
    <row r="784" spans="2:43" x14ac:dyDescent="0.35">
      <c r="B784" s="1">
        <v>767</v>
      </c>
      <c r="C784" s="1">
        <f t="shared" ca="1" si="35"/>
        <v>0.96286253951054157</v>
      </c>
      <c r="D784" s="1">
        <f t="shared" ca="1" si="36"/>
        <v>1.0381143233770473</v>
      </c>
      <c r="AQ784" s="1">
        <v>767</v>
      </c>
    </row>
    <row r="785" spans="2:43" x14ac:dyDescent="0.35">
      <c r="B785" s="1">
        <v>768</v>
      </c>
      <c r="C785" s="1">
        <f t="shared" ca="1" si="35"/>
        <v>0.96028722155619728</v>
      </c>
      <c r="D785" s="1">
        <f t="shared" ca="1" si="36"/>
        <v>1.0383799352672796</v>
      </c>
      <c r="AQ785" s="1">
        <v>768</v>
      </c>
    </row>
    <row r="786" spans="2:43" x14ac:dyDescent="0.35">
      <c r="B786" s="1">
        <v>769</v>
      </c>
      <c r="C786" s="1">
        <f t="shared" ref="C786:C849" ca="1" si="37">EXP((mu-0.5*sigma^2)*dt*days+sigma*SQRT(dt*days)*_xlfn.NORM.S.INV(RAND()))</f>
        <v>0.96708253517125808</v>
      </c>
      <c r="D786" s="1">
        <f t="shared" ca="1" si="36"/>
        <v>1.0384518054451504</v>
      </c>
      <c r="AQ786" s="1">
        <v>769</v>
      </c>
    </row>
    <row r="787" spans="2:43" x14ac:dyDescent="0.35">
      <c r="B787" s="1">
        <v>770</v>
      </c>
      <c r="C787" s="1">
        <f t="shared" ca="1" si="37"/>
        <v>0.94604948007744782</v>
      </c>
      <c r="D787" s="1">
        <f t="shared" ref="D787:D850" ca="1" si="38">SMALL($C$18:$C$1017,B787)</f>
        <v>1.0385316775551912</v>
      </c>
      <c r="AQ787" s="1">
        <v>770</v>
      </c>
    </row>
    <row r="788" spans="2:43" x14ac:dyDescent="0.35">
      <c r="B788" s="1">
        <v>771</v>
      </c>
      <c r="C788" s="1">
        <f t="shared" ca="1" si="37"/>
        <v>0.98238888218009246</v>
      </c>
      <c r="D788" s="1">
        <f t="shared" ca="1" si="38"/>
        <v>1.039136387720768</v>
      </c>
      <c r="AQ788" s="1">
        <v>771</v>
      </c>
    </row>
    <row r="789" spans="2:43" x14ac:dyDescent="0.35">
      <c r="B789" s="1">
        <v>772</v>
      </c>
      <c r="C789" s="1">
        <f t="shared" ca="1" si="37"/>
        <v>1.0493414677937276</v>
      </c>
      <c r="D789" s="1">
        <f t="shared" ca="1" si="38"/>
        <v>1.0393163759016935</v>
      </c>
      <c r="AQ789" s="1">
        <v>772</v>
      </c>
    </row>
    <row r="790" spans="2:43" x14ac:dyDescent="0.35">
      <c r="B790" s="1">
        <v>773</v>
      </c>
      <c r="C790" s="1">
        <f t="shared" ca="1" si="37"/>
        <v>0.99715251840462305</v>
      </c>
      <c r="D790" s="1">
        <f t="shared" ca="1" si="38"/>
        <v>1.0393739372070301</v>
      </c>
      <c r="AQ790" s="1">
        <v>773</v>
      </c>
    </row>
    <row r="791" spans="2:43" x14ac:dyDescent="0.35">
      <c r="B791" s="1">
        <v>774</v>
      </c>
      <c r="C791" s="1">
        <f t="shared" ca="1" si="37"/>
        <v>1.0389815664211417</v>
      </c>
      <c r="D791" s="1">
        <f t="shared" ca="1" si="38"/>
        <v>1.0394678900138608</v>
      </c>
      <c r="AQ791" s="1">
        <v>774</v>
      </c>
    </row>
    <row r="792" spans="2:43" x14ac:dyDescent="0.35">
      <c r="B792" s="1">
        <v>775</v>
      </c>
      <c r="C792" s="1">
        <f t="shared" ca="1" si="37"/>
        <v>0.91120466317834592</v>
      </c>
      <c r="D792" s="1">
        <f t="shared" ca="1" si="38"/>
        <v>1.0397084713821696</v>
      </c>
      <c r="AQ792" s="1">
        <v>775</v>
      </c>
    </row>
    <row r="793" spans="2:43" x14ac:dyDescent="0.35">
      <c r="B793" s="1">
        <v>776</v>
      </c>
      <c r="C793" s="1">
        <f t="shared" ca="1" si="37"/>
        <v>0.95406602344328617</v>
      </c>
      <c r="D793" s="1">
        <f t="shared" ca="1" si="38"/>
        <v>1.0397646596095618</v>
      </c>
      <c r="AQ793" s="1">
        <v>776</v>
      </c>
    </row>
    <row r="794" spans="2:43" x14ac:dyDescent="0.35">
      <c r="B794" s="1">
        <v>777</v>
      </c>
      <c r="C794" s="1">
        <f t="shared" ca="1" si="37"/>
        <v>1.0731920169614506</v>
      </c>
      <c r="D794" s="1">
        <f t="shared" ca="1" si="38"/>
        <v>1.039844324328637</v>
      </c>
      <c r="AQ794" s="1">
        <v>777</v>
      </c>
    </row>
    <row r="795" spans="2:43" x14ac:dyDescent="0.35">
      <c r="B795" s="1">
        <v>778</v>
      </c>
      <c r="C795" s="1">
        <f t="shared" ca="1" si="37"/>
        <v>1.0126115014514518</v>
      </c>
      <c r="D795" s="1">
        <f t="shared" ca="1" si="38"/>
        <v>1.0399361853367137</v>
      </c>
      <c r="AQ795" s="1">
        <v>778</v>
      </c>
    </row>
    <row r="796" spans="2:43" x14ac:dyDescent="0.35">
      <c r="B796" s="1">
        <v>779</v>
      </c>
      <c r="C796" s="1">
        <f t="shared" ca="1" si="37"/>
        <v>0.94743567198956702</v>
      </c>
      <c r="D796" s="1">
        <f t="shared" ca="1" si="38"/>
        <v>1.0400325264474892</v>
      </c>
      <c r="AQ796" s="1">
        <v>779</v>
      </c>
    </row>
    <row r="797" spans="2:43" x14ac:dyDescent="0.35">
      <c r="B797" s="1">
        <v>780</v>
      </c>
      <c r="C797" s="1">
        <f t="shared" ca="1" si="37"/>
        <v>0.94062701060825293</v>
      </c>
      <c r="D797" s="1">
        <f t="shared" ca="1" si="38"/>
        <v>1.0402380676049405</v>
      </c>
      <c r="AQ797" s="1">
        <v>780</v>
      </c>
    </row>
    <row r="798" spans="2:43" x14ac:dyDescent="0.35">
      <c r="B798" s="1">
        <v>781</v>
      </c>
      <c r="C798" s="1">
        <f t="shared" ca="1" si="37"/>
        <v>0.95016518013147822</v>
      </c>
      <c r="D798" s="1">
        <f t="shared" ca="1" si="38"/>
        <v>1.0408368264885681</v>
      </c>
      <c r="AQ798" s="1">
        <v>781</v>
      </c>
    </row>
    <row r="799" spans="2:43" x14ac:dyDescent="0.35">
      <c r="B799" s="1">
        <v>782</v>
      </c>
      <c r="C799" s="1">
        <f t="shared" ca="1" si="37"/>
        <v>1.0582824793483887</v>
      </c>
      <c r="D799" s="1">
        <f t="shared" ca="1" si="38"/>
        <v>1.0411028915556353</v>
      </c>
      <c r="AQ799" s="1">
        <v>782</v>
      </c>
    </row>
    <row r="800" spans="2:43" x14ac:dyDescent="0.35">
      <c r="B800" s="1">
        <v>783</v>
      </c>
      <c r="C800" s="1">
        <f t="shared" ca="1" si="37"/>
        <v>1.0357441163824455</v>
      </c>
      <c r="D800" s="1">
        <f t="shared" ca="1" si="38"/>
        <v>1.041601924214032</v>
      </c>
      <c r="AQ800" s="1">
        <v>783</v>
      </c>
    </row>
    <row r="801" spans="2:43" x14ac:dyDescent="0.35">
      <c r="B801" s="1">
        <v>784</v>
      </c>
      <c r="C801" s="1">
        <f t="shared" ca="1" si="37"/>
        <v>1.0251156363880789</v>
      </c>
      <c r="D801" s="1">
        <f t="shared" ca="1" si="38"/>
        <v>1.0417095791611195</v>
      </c>
      <c r="AQ801" s="1">
        <v>784</v>
      </c>
    </row>
    <row r="802" spans="2:43" x14ac:dyDescent="0.35">
      <c r="B802" s="1">
        <v>785</v>
      </c>
      <c r="C802" s="1">
        <f t="shared" ca="1" si="37"/>
        <v>0.94625026653397337</v>
      </c>
      <c r="D802" s="1">
        <f t="shared" ca="1" si="38"/>
        <v>1.041774576099376</v>
      </c>
      <c r="AQ802" s="1">
        <v>785</v>
      </c>
    </row>
    <row r="803" spans="2:43" x14ac:dyDescent="0.35">
      <c r="B803" s="1">
        <v>786</v>
      </c>
      <c r="C803" s="1">
        <f t="shared" ca="1" si="37"/>
        <v>1.0524188201228342</v>
      </c>
      <c r="D803" s="1">
        <f t="shared" ca="1" si="38"/>
        <v>1.0421906129247263</v>
      </c>
      <c r="AQ803" s="1">
        <v>786</v>
      </c>
    </row>
    <row r="804" spans="2:43" x14ac:dyDescent="0.35">
      <c r="B804" s="1">
        <v>787</v>
      </c>
      <c r="C804" s="1">
        <f t="shared" ca="1" si="37"/>
        <v>0.96262294173837371</v>
      </c>
      <c r="D804" s="1">
        <f t="shared" ca="1" si="38"/>
        <v>1.0423839352022686</v>
      </c>
      <c r="AQ804" s="1">
        <v>787</v>
      </c>
    </row>
    <row r="805" spans="2:43" x14ac:dyDescent="0.35">
      <c r="B805" s="1">
        <v>788</v>
      </c>
      <c r="C805" s="1">
        <f t="shared" ca="1" si="37"/>
        <v>0.98657666274027622</v>
      </c>
      <c r="D805" s="1">
        <f t="shared" ca="1" si="38"/>
        <v>1.0424231967911868</v>
      </c>
      <c r="AQ805" s="1">
        <v>788</v>
      </c>
    </row>
    <row r="806" spans="2:43" x14ac:dyDescent="0.35">
      <c r="B806" s="1">
        <v>789</v>
      </c>
      <c r="C806" s="1">
        <f t="shared" ca="1" si="37"/>
        <v>1.0713746935537141</v>
      </c>
      <c r="D806" s="1">
        <f t="shared" ca="1" si="38"/>
        <v>1.042476291868798</v>
      </c>
      <c r="AQ806" s="1">
        <v>789</v>
      </c>
    </row>
    <row r="807" spans="2:43" x14ac:dyDescent="0.35">
      <c r="B807" s="1">
        <v>790</v>
      </c>
      <c r="C807" s="1">
        <f t="shared" ca="1" si="37"/>
        <v>1.0409476793490422</v>
      </c>
      <c r="D807" s="1">
        <f t="shared" ca="1" si="38"/>
        <v>1.0426646442285747</v>
      </c>
      <c r="AQ807" s="1">
        <v>790</v>
      </c>
    </row>
    <row r="808" spans="2:43" x14ac:dyDescent="0.35">
      <c r="B808" s="1">
        <v>791</v>
      </c>
      <c r="C808" s="1">
        <f t="shared" ca="1" si="37"/>
        <v>0.97659209575302741</v>
      </c>
      <c r="D808" s="1">
        <f t="shared" ca="1" si="38"/>
        <v>1.0427343536700147</v>
      </c>
      <c r="AQ808" s="1">
        <v>791</v>
      </c>
    </row>
    <row r="809" spans="2:43" x14ac:dyDescent="0.35">
      <c r="B809" s="1">
        <v>792</v>
      </c>
      <c r="C809" s="1">
        <f t="shared" ca="1" si="37"/>
        <v>0.91646576309476935</v>
      </c>
      <c r="D809" s="1">
        <f t="shared" ca="1" si="38"/>
        <v>1.0430525505034776</v>
      </c>
      <c r="AQ809" s="1">
        <v>792</v>
      </c>
    </row>
    <row r="810" spans="2:43" x14ac:dyDescent="0.35">
      <c r="B810" s="1">
        <v>793</v>
      </c>
      <c r="C810" s="1">
        <f t="shared" ca="1" si="37"/>
        <v>1.0184735074468814</v>
      </c>
      <c r="D810" s="1">
        <f t="shared" ca="1" si="38"/>
        <v>1.0430957719267995</v>
      </c>
      <c r="AQ810" s="1">
        <v>793</v>
      </c>
    </row>
    <row r="811" spans="2:43" x14ac:dyDescent="0.35">
      <c r="B811" s="1">
        <v>794</v>
      </c>
      <c r="C811" s="1">
        <f t="shared" ca="1" si="37"/>
        <v>1.0462343690603946</v>
      </c>
      <c r="D811" s="1">
        <f t="shared" ca="1" si="38"/>
        <v>1.0431664827086917</v>
      </c>
      <c r="AQ811" s="1">
        <v>794</v>
      </c>
    </row>
    <row r="812" spans="2:43" x14ac:dyDescent="0.35">
      <c r="B812" s="1">
        <v>795</v>
      </c>
      <c r="C812" s="1">
        <f t="shared" ca="1" si="37"/>
        <v>1.0501021730466396</v>
      </c>
      <c r="D812" s="1">
        <f t="shared" ca="1" si="38"/>
        <v>1.0431871522102572</v>
      </c>
      <c r="AQ812" s="1">
        <v>795</v>
      </c>
    </row>
    <row r="813" spans="2:43" x14ac:dyDescent="0.35">
      <c r="B813" s="1">
        <v>796</v>
      </c>
      <c r="C813" s="1">
        <f t="shared" ca="1" si="37"/>
        <v>0.96566309552527541</v>
      </c>
      <c r="D813" s="1">
        <f t="shared" ca="1" si="38"/>
        <v>1.0433500510479454</v>
      </c>
      <c r="AQ813" s="1">
        <v>796</v>
      </c>
    </row>
    <row r="814" spans="2:43" x14ac:dyDescent="0.35">
      <c r="B814" s="1">
        <v>797</v>
      </c>
      <c r="C814" s="1">
        <f t="shared" ca="1" si="37"/>
        <v>0.8956182065591467</v>
      </c>
      <c r="D814" s="1">
        <f t="shared" ca="1" si="38"/>
        <v>1.0434694579475319</v>
      </c>
      <c r="AQ814" s="1">
        <v>797</v>
      </c>
    </row>
    <row r="815" spans="2:43" x14ac:dyDescent="0.35">
      <c r="B815" s="1">
        <v>798</v>
      </c>
      <c r="C815" s="1">
        <f t="shared" ca="1" si="37"/>
        <v>0.9680807307232514</v>
      </c>
      <c r="D815" s="1">
        <f t="shared" ca="1" si="38"/>
        <v>1.0436723023799126</v>
      </c>
      <c r="AQ815" s="1">
        <v>798</v>
      </c>
    </row>
    <row r="816" spans="2:43" x14ac:dyDescent="0.35">
      <c r="B816" s="1">
        <v>799</v>
      </c>
      <c r="C816" s="1">
        <f t="shared" ca="1" si="37"/>
        <v>1.0039335878042754</v>
      </c>
      <c r="D816" s="1">
        <f t="shared" ca="1" si="38"/>
        <v>1.0437386080547781</v>
      </c>
      <c r="AQ816" s="1">
        <v>799</v>
      </c>
    </row>
    <row r="817" spans="2:43" x14ac:dyDescent="0.35">
      <c r="B817" s="1">
        <v>800</v>
      </c>
      <c r="C817" s="1">
        <f t="shared" ca="1" si="37"/>
        <v>1.0764093315503773</v>
      </c>
      <c r="D817" s="1">
        <f t="shared" ca="1" si="38"/>
        <v>1.0440046601232476</v>
      </c>
      <c r="AQ817" s="1">
        <v>800</v>
      </c>
    </row>
    <row r="818" spans="2:43" x14ac:dyDescent="0.35">
      <c r="B818" s="1">
        <v>801</v>
      </c>
      <c r="C818" s="1">
        <f t="shared" ca="1" si="37"/>
        <v>0.98750914110678578</v>
      </c>
      <c r="D818" s="1">
        <f t="shared" ca="1" si="38"/>
        <v>1.0444575275254979</v>
      </c>
      <c r="AQ818" s="1">
        <v>801</v>
      </c>
    </row>
    <row r="819" spans="2:43" x14ac:dyDescent="0.35">
      <c r="B819" s="1">
        <v>802</v>
      </c>
      <c r="C819" s="1">
        <f t="shared" ca="1" si="37"/>
        <v>0.98539156186019639</v>
      </c>
      <c r="D819" s="1">
        <f t="shared" ca="1" si="38"/>
        <v>1.0445366101110429</v>
      </c>
      <c r="AQ819" s="1">
        <v>802</v>
      </c>
    </row>
    <row r="820" spans="2:43" x14ac:dyDescent="0.35">
      <c r="B820" s="1">
        <v>803</v>
      </c>
      <c r="C820" s="1">
        <f t="shared" ca="1" si="37"/>
        <v>0.9294880079526765</v>
      </c>
      <c r="D820" s="1">
        <f t="shared" ca="1" si="38"/>
        <v>1.0445715952859123</v>
      </c>
      <c r="AQ820" s="1">
        <v>803</v>
      </c>
    </row>
    <row r="821" spans="2:43" x14ac:dyDescent="0.35">
      <c r="B821" s="1">
        <v>804</v>
      </c>
      <c r="C821" s="1">
        <f t="shared" ca="1" si="37"/>
        <v>0.9406855492829318</v>
      </c>
      <c r="D821" s="1">
        <f t="shared" ca="1" si="38"/>
        <v>1.0447963173832253</v>
      </c>
      <c r="AQ821" s="1">
        <v>804</v>
      </c>
    </row>
    <row r="822" spans="2:43" x14ac:dyDescent="0.35">
      <c r="B822" s="1">
        <v>805</v>
      </c>
      <c r="C822" s="1">
        <f t="shared" ca="1" si="37"/>
        <v>1.0464589621757969</v>
      </c>
      <c r="D822" s="1">
        <f t="shared" ca="1" si="38"/>
        <v>1.044891942212433</v>
      </c>
      <c r="AQ822" s="1">
        <v>805</v>
      </c>
    </row>
    <row r="823" spans="2:43" x14ac:dyDescent="0.35">
      <c r="B823" s="1">
        <v>806</v>
      </c>
      <c r="C823" s="1">
        <f t="shared" ca="1" si="37"/>
        <v>1.012905741975122</v>
      </c>
      <c r="D823" s="1">
        <f t="shared" ca="1" si="38"/>
        <v>1.0449724120365036</v>
      </c>
      <c r="AQ823" s="1">
        <v>806</v>
      </c>
    </row>
    <row r="824" spans="2:43" x14ac:dyDescent="0.35">
      <c r="B824" s="1">
        <v>807</v>
      </c>
      <c r="C824" s="1">
        <f t="shared" ca="1" si="37"/>
        <v>0.98172553442009403</v>
      </c>
      <c r="D824" s="1">
        <f t="shared" ca="1" si="38"/>
        <v>1.0451060375683046</v>
      </c>
      <c r="AQ824" s="1">
        <v>807</v>
      </c>
    </row>
    <row r="825" spans="2:43" x14ac:dyDescent="0.35">
      <c r="B825" s="1">
        <v>808</v>
      </c>
      <c r="C825" s="1">
        <f t="shared" ca="1" si="37"/>
        <v>1.0167790770272165</v>
      </c>
      <c r="D825" s="1">
        <f t="shared" ca="1" si="38"/>
        <v>1.0451179880235548</v>
      </c>
      <c r="AQ825" s="1">
        <v>808</v>
      </c>
    </row>
    <row r="826" spans="2:43" x14ac:dyDescent="0.35">
      <c r="B826" s="1">
        <v>809</v>
      </c>
      <c r="C826" s="1">
        <f t="shared" ca="1" si="37"/>
        <v>1.0418372922261823</v>
      </c>
      <c r="D826" s="1">
        <f t="shared" ca="1" si="38"/>
        <v>1.0453877044925339</v>
      </c>
      <c r="AQ826" s="1">
        <v>809</v>
      </c>
    </row>
    <row r="827" spans="2:43" x14ac:dyDescent="0.35">
      <c r="B827" s="1">
        <v>810</v>
      </c>
      <c r="C827" s="1">
        <f t="shared" ca="1" si="37"/>
        <v>1.030489721507704</v>
      </c>
      <c r="D827" s="1">
        <f t="shared" ca="1" si="38"/>
        <v>1.0457935309761173</v>
      </c>
      <c r="AQ827" s="1">
        <v>810</v>
      </c>
    </row>
    <row r="828" spans="2:43" x14ac:dyDescent="0.35">
      <c r="B828" s="1">
        <v>811</v>
      </c>
      <c r="C828" s="1">
        <f t="shared" ca="1" si="37"/>
        <v>0.94444026255139302</v>
      </c>
      <c r="D828" s="1">
        <f t="shared" ca="1" si="38"/>
        <v>1.0458008087395618</v>
      </c>
      <c r="AQ828" s="1">
        <v>811</v>
      </c>
    </row>
    <row r="829" spans="2:43" x14ac:dyDescent="0.35">
      <c r="B829" s="1">
        <v>812</v>
      </c>
      <c r="C829" s="1">
        <f t="shared" ca="1" si="37"/>
        <v>0.95603708609241422</v>
      </c>
      <c r="D829" s="1">
        <f t="shared" ca="1" si="38"/>
        <v>1.0458587057453805</v>
      </c>
      <c r="AQ829" s="1">
        <v>812</v>
      </c>
    </row>
    <row r="830" spans="2:43" x14ac:dyDescent="0.35">
      <c r="B830" s="1">
        <v>813</v>
      </c>
      <c r="C830" s="1">
        <f t="shared" ca="1" si="37"/>
        <v>0.98983299850777084</v>
      </c>
      <c r="D830" s="1">
        <f t="shared" ca="1" si="38"/>
        <v>1.0460122982564537</v>
      </c>
      <c r="AQ830" s="1">
        <v>813</v>
      </c>
    </row>
    <row r="831" spans="2:43" x14ac:dyDescent="0.35">
      <c r="B831" s="1">
        <v>814</v>
      </c>
      <c r="C831" s="1">
        <f t="shared" ca="1" si="37"/>
        <v>0.95318738183957707</v>
      </c>
      <c r="D831" s="1">
        <f t="shared" ca="1" si="38"/>
        <v>1.0461876121548721</v>
      </c>
      <c r="AQ831" s="1">
        <v>814</v>
      </c>
    </row>
    <row r="832" spans="2:43" x14ac:dyDescent="0.35">
      <c r="B832" s="1">
        <v>815</v>
      </c>
      <c r="C832" s="1">
        <f t="shared" ca="1" si="37"/>
        <v>1.0039628842565722</v>
      </c>
      <c r="D832" s="1">
        <f t="shared" ca="1" si="38"/>
        <v>1.0463855843601964</v>
      </c>
      <c r="AQ832" s="1">
        <v>815</v>
      </c>
    </row>
    <row r="833" spans="2:43" x14ac:dyDescent="0.35">
      <c r="B833" s="1">
        <v>816</v>
      </c>
      <c r="C833" s="1">
        <f t="shared" ca="1" si="37"/>
        <v>0.95866396454703917</v>
      </c>
      <c r="D833" s="1">
        <f t="shared" ca="1" si="38"/>
        <v>1.0464025315361121</v>
      </c>
      <c r="AQ833" s="1">
        <v>816</v>
      </c>
    </row>
    <row r="834" spans="2:43" x14ac:dyDescent="0.35">
      <c r="B834" s="1">
        <v>817</v>
      </c>
      <c r="C834" s="1">
        <f t="shared" ca="1" si="37"/>
        <v>0.96305189437991578</v>
      </c>
      <c r="D834" s="1">
        <f t="shared" ca="1" si="38"/>
        <v>1.0466394813186202</v>
      </c>
      <c r="AQ834" s="1">
        <v>817</v>
      </c>
    </row>
    <row r="835" spans="2:43" x14ac:dyDescent="0.35">
      <c r="B835" s="1">
        <v>818</v>
      </c>
      <c r="C835" s="1">
        <f t="shared" ca="1" si="37"/>
        <v>0.92661864142477623</v>
      </c>
      <c r="D835" s="1">
        <f t="shared" ca="1" si="38"/>
        <v>1.04685740077923</v>
      </c>
      <c r="AQ835" s="1">
        <v>818</v>
      </c>
    </row>
    <row r="836" spans="2:43" x14ac:dyDescent="0.35">
      <c r="B836" s="1">
        <v>819</v>
      </c>
      <c r="C836" s="1">
        <f t="shared" ca="1" si="37"/>
        <v>1.0598597499970255</v>
      </c>
      <c r="D836" s="1">
        <f t="shared" ca="1" si="38"/>
        <v>1.047371493131718</v>
      </c>
      <c r="AQ836" s="1">
        <v>819</v>
      </c>
    </row>
    <row r="837" spans="2:43" x14ac:dyDescent="0.35">
      <c r="B837" s="1">
        <v>820</v>
      </c>
      <c r="C837" s="1">
        <f t="shared" ca="1" si="37"/>
        <v>0.93317182153909539</v>
      </c>
      <c r="D837" s="1">
        <f t="shared" ca="1" si="38"/>
        <v>1.0476202496744729</v>
      </c>
      <c r="AQ837" s="1">
        <v>820</v>
      </c>
    </row>
    <row r="838" spans="2:43" x14ac:dyDescent="0.35">
      <c r="B838" s="1">
        <v>821</v>
      </c>
      <c r="C838" s="1">
        <f t="shared" ca="1" si="37"/>
        <v>1.0392339140689617</v>
      </c>
      <c r="D838" s="1">
        <f t="shared" ca="1" si="38"/>
        <v>1.0478086340523449</v>
      </c>
      <c r="AQ838" s="1">
        <v>821</v>
      </c>
    </row>
    <row r="839" spans="2:43" x14ac:dyDescent="0.35">
      <c r="B839" s="1">
        <v>822</v>
      </c>
      <c r="C839" s="1">
        <f t="shared" ca="1" si="37"/>
        <v>0.96561100517223375</v>
      </c>
      <c r="D839" s="1">
        <f t="shared" ca="1" si="38"/>
        <v>1.0478396889659785</v>
      </c>
      <c r="AQ839" s="1">
        <v>822</v>
      </c>
    </row>
    <row r="840" spans="2:43" x14ac:dyDescent="0.35">
      <c r="B840" s="1">
        <v>823</v>
      </c>
      <c r="C840" s="1">
        <f t="shared" ca="1" si="37"/>
        <v>0.98345629071950247</v>
      </c>
      <c r="D840" s="1">
        <f t="shared" ca="1" si="38"/>
        <v>1.0481587189993942</v>
      </c>
      <c r="AQ840" s="1">
        <v>823</v>
      </c>
    </row>
    <row r="841" spans="2:43" x14ac:dyDescent="0.35">
      <c r="B841" s="1">
        <v>824</v>
      </c>
      <c r="C841" s="1">
        <f t="shared" ca="1" si="37"/>
        <v>0.94905817682398752</v>
      </c>
      <c r="D841" s="1">
        <f t="shared" ca="1" si="38"/>
        <v>1.0482000902465718</v>
      </c>
      <c r="AQ841" s="1">
        <v>824</v>
      </c>
    </row>
    <row r="842" spans="2:43" x14ac:dyDescent="0.35">
      <c r="B842" s="1">
        <v>825</v>
      </c>
      <c r="C842" s="1">
        <f t="shared" ca="1" si="37"/>
        <v>1.0144082359537518</v>
      </c>
      <c r="D842" s="1">
        <f t="shared" ca="1" si="38"/>
        <v>1.0483093591076731</v>
      </c>
      <c r="AQ842" s="1">
        <v>825</v>
      </c>
    </row>
    <row r="843" spans="2:43" x14ac:dyDescent="0.35">
      <c r="B843" s="1">
        <v>826</v>
      </c>
      <c r="C843" s="1">
        <f t="shared" ca="1" si="37"/>
        <v>0.99930454073836195</v>
      </c>
      <c r="D843" s="1">
        <f t="shared" ca="1" si="38"/>
        <v>1.0484141320609761</v>
      </c>
      <c r="AQ843" s="1">
        <v>826</v>
      </c>
    </row>
    <row r="844" spans="2:43" x14ac:dyDescent="0.35">
      <c r="B844" s="1">
        <v>827</v>
      </c>
      <c r="C844" s="1">
        <f t="shared" ca="1" si="37"/>
        <v>1.0663042881941525</v>
      </c>
      <c r="D844" s="1">
        <f t="shared" ca="1" si="38"/>
        <v>1.048937837394722</v>
      </c>
      <c r="AQ844" s="1">
        <v>827</v>
      </c>
    </row>
    <row r="845" spans="2:43" x14ac:dyDescent="0.35">
      <c r="B845" s="1">
        <v>828</v>
      </c>
      <c r="C845" s="1">
        <f t="shared" ca="1" si="37"/>
        <v>0.94904751273068144</v>
      </c>
      <c r="D845" s="1">
        <f t="shared" ca="1" si="38"/>
        <v>1.0489453185650788</v>
      </c>
      <c r="AQ845" s="1">
        <v>828</v>
      </c>
    </row>
    <row r="846" spans="2:43" x14ac:dyDescent="0.35">
      <c r="B846" s="1">
        <v>829</v>
      </c>
      <c r="C846" s="1">
        <f t="shared" ca="1" si="37"/>
        <v>0.88769054242367096</v>
      </c>
      <c r="D846" s="1">
        <f t="shared" ca="1" si="38"/>
        <v>1.0489710374737966</v>
      </c>
      <c r="AQ846" s="1">
        <v>829</v>
      </c>
    </row>
    <row r="847" spans="2:43" x14ac:dyDescent="0.35">
      <c r="B847" s="1">
        <v>830</v>
      </c>
      <c r="C847" s="1">
        <f t="shared" ca="1" si="37"/>
        <v>1.0371972819300097</v>
      </c>
      <c r="D847" s="1">
        <f t="shared" ca="1" si="38"/>
        <v>1.0491758559623265</v>
      </c>
      <c r="AQ847" s="1">
        <v>830</v>
      </c>
    </row>
    <row r="848" spans="2:43" x14ac:dyDescent="0.35">
      <c r="B848" s="1">
        <v>831</v>
      </c>
      <c r="C848" s="1">
        <f t="shared" ca="1" si="37"/>
        <v>0.92184194526118046</v>
      </c>
      <c r="D848" s="1">
        <f t="shared" ca="1" si="38"/>
        <v>1.0492891332699745</v>
      </c>
      <c r="AQ848" s="1">
        <v>831</v>
      </c>
    </row>
    <row r="849" spans="2:43" x14ac:dyDescent="0.35">
      <c r="B849" s="1">
        <v>832</v>
      </c>
      <c r="C849" s="1">
        <f t="shared" ca="1" si="37"/>
        <v>1.0765841364924185</v>
      </c>
      <c r="D849" s="1">
        <f t="shared" ca="1" si="38"/>
        <v>1.0493465845822905</v>
      </c>
      <c r="AQ849" s="1">
        <v>832</v>
      </c>
    </row>
    <row r="850" spans="2:43" x14ac:dyDescent="0.35">
      <c r="B850" s="1">
        <v>833</v>
      </c>
      <c r="C850" s="1">
        <f t="shared" ref="C850:C913" ca="1" si="39">EXP((mu-0.5*sigma^2)*dt*days+sigma*SQRT(dt*days)*_xlfn.NORM.S.INV(RAND()))</f>
        <v>0.9547785215397846</v>
      </c>
      <c r="D850" s="1">
        <f t="shared" ca="1" si="38"/>
        <v>1.049495204725214</v>
      </c>
      <c r="AQ850" s="1">
        <v>833</v>
      </c>
    </row>
    <row r="851" spans="2:43" x14ac:dyDescent="0.35">
      <c r="B851" s="1">
        <v>834</v>
      </c>
      <c r="C851" s="1">
        <f t="shared" ca="1" si="39"/>
        <v>1.0765545870144213</v>
      </c>
      <c r="D851" s="1">
        <f t="shared" ref="D851:D914" ca="1" si="40">SMALL($C$18:$C$1017,B851)</f>
        <v>1.0497682764236516</v>
      </c>
      <c r="AQ851" s="1">
        <v>834</v>
      </c>
    </row>
    <row r="852" spans="2:43" x14ac:dyDescent="0.35">
      <c r="B852" s="1">
        <v>835</v>
      </c>
      <c r="C852" s="1">
        <f t="shared" ca="1" si="39"/>
        <v>0.97819213899210555</v>
      </c>
      <c r="D852" s="1">
        <f t="shared" ca="1" si="40"/>
        <v>1.0498183042101412</v>
      </c>
      <c r="AQ852" s="1">
        <v>835</v>
      </c>
    </row>
    <row r="853" spans="2:43" x14ac:dyDescent="0.35">
      <c r="B853" s="1">
        <v>836</v>
      </c>
      <c r="C853" s="1">
        <f t="shared" ca="1" si="39"/>
        <v>1.0195459599986441</v>
      </c>
      <c r="D853" s="1">
        <f t="shared" ca="1" si="40"/>
        <v>1.0498472695850953</v>
      </c>
      <c r="AQ853" s="1">
        <v>836</v>
      </c>
    </row>
    <row r="854" spans="2:43" x14ac:dyDescent="0.35">
      <c r="B854" s="1">
        <v>837</v>
      </c>
      <c r="C854" s="1">
        <f t="shared" ca="1" si="39"/>
        <v>0.9082383200289641</v>
      </c>
      <c r="D854" s="1">
        <f t="shared" ca="1" si="40"/>
        <v>1.0503049117420602</v>
      </c>
      <c r="AQ854" s="1">
        <v>837</v>
      </c>
    </row>
    <row r="855" spans="2:43" x14ac:dyDescent="0.35">
      <c r="B855" s="1">
        <v>838</v>
      </c>
      <c r="C855" s="1">
        <f t="shared" ca="1" si="39"/>
        <v>1.0268760333940683</v>
      </c>
      <c r="D855" s="1">
        <f t="shared" ca="1" si="40"/>
        <v>1.0503149235907014</v>
      </c>
      <c r="AQ855" s="1">
        <v>838</v>
      </c>
    </row>
    <row r="856" spans="2:43" x14ac:dyDescent="0.35">
      <c r="B856" s="1">
        <v>839</v>
      </c>
      <c r="C856" s="1">
        <f t="shared" ca="1" si="39"/>
        <v>0.95005361235026742</v>
      </c>
      <c r="D856" s="1">
        <f t="shared" ca="1" si="40"/>
        <v>1.0506137629292802</v>
      </c>
      <c r="AQ856" s="1">
        <v>839</v>
      </c>
    </row>
    <row r="857" spans="2:43" x14ac:dyDescent="0.35">
      <c r="B857" s="1">
        <v>840</v>
      </c>
      <c r="C857" s="1">
        <f t="shared" ca="1" si="39"/>
        <v>1.0166937165176329</v>
      </c>
      <c r="D857" s="1">
        <f t="shared" ca="1" si="40"/>
        <v>1.0506284038823956</v>
      </c>
      <c r="AQ857" s="1">
        <v>840</v>
      </c>
    </row>
    <row r="858" spans="2:43" x14ac:dyDescent="0.35">
      <c r="B858" s="1">
        <v>841</v>
      </c>
      <c r="C858" s="1">
        <f t="shared" ca="1" si="39"/>
        <v>1.0163968238001733</v>
      </c>
      <c r="D858" s="1">
        <f t="shared" ca="1" si="40"/>
        <v>1.0512803020304513</v>
      </c>
      <c r="AQ858" s="1">
        <v>841</v>
      </c>
    </row>
    <row r="859" spans="2:43" x14ac:dyDescent="0.35">
      <c r="B859" s="1">
        <v>842</v>
      </c>
      <c r="C859" s="1">
        <f t="shared" ca="1" si="39"/>
        <v>0.88347456881140773</v>
      </c>
      <c r="D859" s="1">
        <f t="shared" ca="1" si="40"/>
        <v>1.0515938122356003</v>
      </c>
      <c r="AQ859" s="1">
        <v>842</v>
      </c>
    </row>
    <row r="860" spans="2:43" x14ac:dyDescent="0.35">
      <c r="B860" s="1">
        <v>843</v>
      </c>
      <c r="C860" s="1">
        <f t="shared" ca="1" si="39"/>
        <v>0.98446061306909427</v>
      </c>
      <c r="D860" s="1">
        <f t="shared" ca="1" si="40"/>
        <v>1.0516679317665063</v>
      </c>
      <c r="AQ860" s="1">
        <v>843</v>
      </c>
    </row>
    <row r="861" spans="2:43" x14ac:dyDescent="0.35">
      <c r="B861" s="1">
        <v>844</v>
      </c>
      <c r="C861" s="1">
        <f t="shared" ca="1" si="39"/>
        <v>0.939779413002655</v>
      </c>
      <c r="D861" s="1">
        <f t="shared" ca="1" si="40"/>
        <v>1.0517277962237968</v>
      </c>
      <c r="AQ861" s="1">
        <v>844</v>
      </c>
    </row>
    <row r="862" spans="2:43" x14ac:dyDescent="0.35">
      <c r="B862" s="1">
        <v>845</v>
      </c>
      <c r="C862" s="1">
        <f t="shared" ca="1" si="39"/>
        <v>0.91330187720245493</v>
      </c>
      <c r="D862" s="1">
        <f t="shared" ca="1" si="40"/>
        <v>1.051737919580302</v>
      </c>
      <c r="AQ862" s="1">
        <v>845</v>
      </c>
    </row>
    <row r="863" spans="2:43" x14ac:dyDescent="0.35">
      <c r="B863" s="1">
        <v>846</v>
      </c>
      <c r="C863" s="1">
        <f t="shared" ca="1" si="39"/>
        <v>1.0287829647934033</v>
      </c>
      <c r="D863" s="1">
        <f t="shared" ca="1" si="40"/>
        <v>1.0518339471774854</v>
      </c>
      <c r="AQ863" s="1">
        <v>846</v>
      </c>
    </row>
    <row r="864" spans="2:43" x14ac:dyDescent="0.35">
      <c r="B864" s="1">
        <v>847</v>
      </c>
      <c r="C864" s="1">
        <f t="shared" ca="1" si="39"/>
        <v>1.0100886063929202</v>
      </c>
      <c r="D864" s="1">
        <f t="shared" ca="1" si="40"/>
        <v>1.051839453003423</v>
      </c>
      <c r="AQ864" s="1">
        <v>847</v>
      </c>
    </row>
    <row r="865" spans="2:43" x14ac:dyDescent="0.35">
      <c r="B865" s="1">
        <v>848</v>
      </c>
      <c r="C865" s="1">
        <f t="shared" ca="1" si="39"/>
        <v>1.1049127076766605</v>
      </c>
      <c r="D865" s="1">
        <f t="shared" ca="1" si="40"/>
        <v>1.0520494610930402</v>
      </c>
      <c r="AQ865" s="1">
        <v>848</v>
      </c>
    </row>
    <row r="866" spans="2:43" x14ac:dyDescent="0.35">
      <c r="B866" s="1">
        <v>849</v>
      </c>
      <c r="C866" s="1">
        <f t="shared" ca="1" si="39"/>
        <v>1.0757004591507129</v>
      </c>
      <c r="D866" s="1">
        <f t="shared" ca="1" si="40"/>
        <v>1.0527772886315252</v>
      </c>
      <c r="AQ866" s="1">
        <v>849</v>
      </c>
    </row>
    <row r="867" spans="2:43" x14ac:dyDescent="0.35">
      <c r="B867" s="1">
        <v>850</v>
      </c>
      <c r="C867" s="1">
        <f t="shared" ca="1" si="39"/>
        <v>1.0326073933775273</v>
      </c>
      <c r="D867" s="1">
        <f t="shared" ca="1" si="40"/>
        <v>1.053211975273783</v>
      </c>
      <c r="AQ867" s="1">
        <v>850</v>
      </c>
    </row>
    <row r="868" spans="2:43" x14ac:dyDescent="0.35">
      <c r="B868" s="1">
        <v>851</v>
      </c>
      <c r="C868" s="1">
        <f t="shared" ca="1" si="39"/>
        <v>1.0180598033572379</v>
      </c>
      <c r="D868" s="1">
        <f t="shared" ca="1" si="40"/>
        <v>1.0532711597825275</v>
      </c>
      <c r="AQ868" s="1">
        <v>851</v>
      </c>
    </row>
    <row r="869" spans="2:43" x14ac:dyDescent="0.35">
      <c r="B869" s="1">
        <v>852</v>
      </c>
      <c r="C869" s="1">
        <f t="shared" ca="1" si="39"/>
        <v>1.0201734035889882</v>
      </c>
      <c r="D869" s="1">
        <f t="shared" ca="1" si="40"/>
        <v>1.0534304645368904</v>
      </c>
      <c r="AQ869" s="1">
        <v>852</v>
      </c>
    </row>
    <row r="870" spans="2:43" x14ac:dyDescent="0.35">
      <c r="B870" s="1">
        <v>853</v>
      </c>
      <c r="C870" s="1">
        <f t="shared" ca="1" si="39"/>
        <v>0.92255235464789487</v>
      </c>
      <c r="D870" s="1">
        <f t="shared" ca="1" si="40"/>
        <v>1.0537485749501883</v>
      </c>
      <c r="AQ870" s="1">
        <v>853</v>
      </c>
    </row>
    <row r="871" spans="2:43" x14ac:dyDescent="0.35">
      <c r="B871" s="1">
        <v>854</v>
      </c>
      <c r="C871" s="1">
        <f t="shared" ca="1" si="39"/>
        <v>0.93387371050044365</v>
      </c>
      <c r="D871" s="1">
        <f t="shared" ca="1" si="40"/>
        <v>1.0539612431257432</v>
      </c>
      <c r="AQ871" s="1">
        <v>854</v>
      </c>
    </row>
    <row r="872" spans="2:43" x14ac:dyDescent="0.35">
      <c r="B872" s="1">
        <v>855</v>
      </c>
      <c r="C872" s="1">
        <f t="shared" ca="1" si="39"/>
        <v>1.1087152468663768</v>
      </c>
      <c r="D872" s="1">
        <f t="shared" ca="1" si="40"/>
        <v>1.0541877479539128</v>
      </c>
      <c r="AQ872" s="1">
        <v>855</v>
      </c>
    </row>
    <row r="873" spans="2:43" x14ac:dyDescent="0.35">
      <c r="B873" s="1">
        <v>856</v>
      </c>
      <c r="C873" s="1">
        <f t="shared" ca="1" si="39"/>
        <v>0.99998845992014673</v>
      </c>
      <c r="D873" s="1">
        <f t="shared" ca="1" si="40"/>
        <v>1.054409593502958</v>
      </c>
      <c r="AQ873" s="1">
        <v>856</v>
      </c>
    </row>
    <row r="874" spans="2:43" x14ac:dyDescent="0.35">
      <c r="B874" s="1">
        <v>857</v>
      </c>
      <c r="C874" s="1">
        <f t="shared" ca="1" si="39"/>
        <v>0.98270333487083272</v>
      </c>
      <c r="D874" s="1">
        <f t="shared" ca="1" si="40"/>
        <v>1.0544509616767666</v>
      </c>
      <c r="AQ874" s="1">
        <v>857</v>
      </c>
    </row>
    <row r="875" spans="2:43" x14ac:dyDescent="0.35">
      <c r="B875" s="1">
        <v>858</v>
      </c>
      <c r="C875" s="1">
        <f t="shared" ca="1" si="39"/>
        <v>0.94347106350387377</v>
      </c>
      <c r="D875" s="1">
        <f t="shared" ca="1" si="40"/>
        <v>1.0545745327626781</v>
      </c>
      <c r="AQ875" s="1">
        <v>858</v>
      </c>
    </row>
    <row r="876" spans="2:43" x14ac:dyDescent="0.35">
      <c r="B876" s="1">
        <v>859</v>
      </c>
      <c r="C876" s="1">
        <f t="shared" ca="1" si="39"/>
        <v>1.0674749090434494</v>
      </c>
      <c r="D876" s="1">
        <f t="shared" ca="1" si="40"/>
        <v>1.0550908566842028</v>
      </c>
      <c r="AQ876" s="1">
        <v>859</v>
      </c>
    </row>
    <row r="877" spans="2:43" x14ac:dyDescent="0.35">
      <c r="B877" s="1">
        <v>860</v>
      </c>
      <c r="C877" s="1">
        <f t="shared" ca="1" si="39"/>
        <v>1.0522660206944583</v>
      </c>
      <c r="D877" s="1">
        <f t="shared" ca="1" si="40"/>
        <v>1.0552413308728341</v>
      </c>
      <c r="AQ877" s="1">
        <v>860</v>
      </c>
    </row>
    <row r="878" spans="2:43" x14ac:dyDescent="0.35">
      <c r="B878" s="1">
        <v>861</v>
      </c>
      <c r="C878" s="1">
        <f t="shared" ca="1" si="39"/>
        <v>0.98013659536579734</v>
      </c>
      <c r="D878" s="1">
        <f t="shared" ca="1" si="40"/>
        <v>1.0553362452511341</v>
      </c>
      <c r="AQ878" s="1">
        <v>861</v>
      </c>
    </row>
    <row r="879" spans="2:43" x14ac:dyDescent="0.35">
      <c r="B879" s="1">
        <v>862</v>
      </c>
      <c r="C879" s="1">
        <f t="shared" ca="1" si="39"/>
        <v>0.92923601381115672</v>
      </c>
      <c r="D879" s="1">
        <f t="shared" ca="1" si="40"/>
        <v>1.0558083666195712</v>
      </c>
      <c r="AQ879" s="1">
        <v>862</v>
      </c>
    </row>
    <row r="880" spans="2:43" x14ac:dyDescent="0.35">
      <c r="B880" s="1">
        <v>863</v>
      </c>
      <c r="C880" s="1">
        <f t="shared" ca="1" si="39"/>
        <v>1.0148708906197845</v>
      </c>
      <c r="D880" s="1">
        <f t="shared" ca="1" si="40"/>
        <v>1.0559125086516832</v>
      </c>
      <c r="AQ880" s="1">
        <v>863</v>
      </c>
    </row>
    <row r="881" spans="2:43" x14ac:dyDescent="0.35">
      <c r="B881" s="1">
        <v>864</v>
      </c>
      <c r="C881" s="1">
        <f t="shared" ca="1" si="39"/>
        <v>1.0394236431423378</v>
      </c>
      <c r="D881" s="1">
        <f t="shared" ca="1" si="40"/>
        <v>1.0559190327975119</v>
      </c>
      <c r="AQ881" s="1">
        <v>864</v>
      </c>
    </row>
    <row r="882" spans="2:43" x14ac:dyDescent="0.35">
      <c r="B882" s="1">
        <v>865</v>
      </c>
      <c r="C882" s="1">
        <f t="shared" ca="1" si="39"/>
        <v>0.98605166365733643</v>
      </c>
      <c r="D882" s="1">
        <f t="shared" ca="1" si="40"/>
        <v>1.0560546204120982</v>
      </c>
      <c r="AQ882" s="1">
        <v>865</v>
      </c>
    </row>
    <row r="883" spans="2:43" x14ac:dyDescent="0.35">
      <c r="B883" s="1">
        <v>866</v>
      </c>
      <c r="C883" s="1">
        <f t="shared" ca="1" si="39"/>
        <v>1.0772776955092414</v>
      </c>
      <c r="D883" s="1">
        <f t="shared" ca="1" si="40"/>
        <v>1.0563055514045765</v>
      </c>
      <c r="AQ883" s="1">
        <v>866</v>
      </c>
    </row>
    <row r="884" spans="2:43" x14ac:dyDescent="0.35">
      <c r="B884" s="1">
        <v>867</v>
      </c>
      <c r="C884" s="1">
        <f t="shared" ca="1" si="39"/>
        <v>0.92495045772194773</v>
      </c>
      <c r="D884" s="1">
        <f t="shared" ca="1" si="40"/>
        <v>1.0565166919277065</v>
      </c>
      <c r="AQ884" s="1">
        <v>867</v>
      </c>
    </row>
    <row r="885" spans="2:43" x14ac:dyDescent="0.35">
      <c r="B885" s="1">
        <v>868</v>
      </c>
      <c r="C885" s="1">
        <f t="shared" ca="1" si="39"/>
        <v>0.90741496745503025</v>
      </c>
      <c r="D885" s="1">
        <f t="shared" ca="1" si="40"/>
        <v>1.0568239690822572</v>
      </c>
      <c r="AQ885" s="1">
        <v>868</v>
      </c>
    </row>
    <row r="886" spans="2:43" x14ac:dyDescent="0.35">
      <c r="B886" s="1">
        <v>869</v>
      </c>
      <c r="C886" s="1">
        <f t="shared" ca="1" si="39"/>
        <v>0.94824646795050538</v>
      </c>
      <c r="D886" s="1">
        <f t="shared" ca="1" si="40"/>
        <v>1.05702166265969</v>
      </c>
      <c r="AQ886" s="1">
        <v>869</v>
      </c>
    </row>
    <row r="887" spans="2:43" x14ac:dyDescent="0.35">
      <c r="B887" s="1">
        <v>870</v>
      </c>
      <c r="C887" s="1">
        <f t="shared" ca="1" si="39"/>
        <v>0.91924325650277872</v>
      </c>
      <c r="D887" s="1">
        <f t="shared" ca="1" si="40"/>
        <v>1.0572610254437342</v>
      </c>
      <c r="AQ887" s="1">
        <v>870</v>
      </c>
    </row>
    <row r="888" spans="2:43" x14ac:dyDescent="0.35">
      <c r="B888" s="1">
        <v>871</v>
      </c>
      <c r="C888" s="1">
        <f t="shared" ca="1" si="39"/>
        <v>0.99421437909892296</v>
      </c>
      <c r="D888" s="1">
        <f t="shared" ca="1" si="40"/>
        <v>1.0573061169289641</v>
      </c>
      <c r="AQ888" s="1">
        <v>871</v>
      </c>
    </row>
    <row r="889" spans="2:43" x14ac:dyDescent="0.35">
      <c r="B889" s="1">
        <v>872</v>
      </c>
      <c r="C889" s="1">
        <f t="shared" ca="1" si="39"/>
        <v>1.0486479499665604</v>
      </c>
      <c r="D889" s="1">
        <f t="shared" ca="1" si="40"/>
        <v>1.0573838244711489</v>
      </c>
      <c r="AQ889" s="1">
        <v>872</v>
      </c>
    </row>
    <row r="890" spans="2:43" x14ac:dyDescent="0.35">
      <c r="B890" s="1">
        <v>873</v>
      </c>
      <c r="C890" s="1">
        <f t="shared" ca="1" si="39"/>
        <v>0.9955072630092805</v>
      </c>
      <c r="D890" s="1">
        <f t="shared" ca="1" si="40"/>
        <v>1.0573991189158503</v>
      </c>
      <c r="AQ890" s="1">
        <v>873</v>
      </c>
    </row>
    <row r="891" spans="2:43" x14ac:dyDescent="0.35">
      <c r="B891" s="1">
        <v>874</v>
      </c>
      <c r="C891" s="1">
        <f t="shared" ca="1" si="39"/>
        <v>1.0446994292061103</v>
      </c>
      <c r="D891" s="1">
        <f t="shared" ca="1" si="40"/>
        <v>1.0574854418943682</v>
      </c>
      <c r="AQ891" s="1">
        <v>874</v>
      </c>
    </row>
    <row r="892" spans="2:43" x14ac:dyDescent="0.35">
      <c r="B892" s="1">
        <v>875</v>
      </c>
      <c r="C892" s="1">
        <f t="shared" ca="1" si="39"/>
        <v>0.93078162768618333</v>
      </c>
      <c r="D892" s="1">
        <f t="shared" ca="1" si="40"/>
        <v>1.0575440147741901</v>
      </c>
      <c r="AQ892" s="1">
        <v>875</v>
      </c>
    </row>
    <row r="893" spans="2:43" x14ac:dyDescent="0.35">
      <c r="B893" s="1">
        <v>876</v>
      </c>
      <c r="C893" s="1">
        <f t="shared" ca="1" si="39"/>
        <v>0.96082081508314454</v>
      </c>
      <c r="D893" s="1">
        <f t="shared" ca="1" si="40"/>
        <v>1.0576643508204358</v>
      </c>
      <c r="AQ893" s="1">
        <v>876</v>
      </c>
    </row>
    <row r="894" spans="2:43" x14ac:dyDescent="0.35">
      <c r="B894" s="1">
        <v>877</v>
      </c>
      <c r="C894" s="1">
        <f t="shared" ca="1" si="39"/>
        <v>0.93608253766247673</v>
      </c>
      <c r="D894" s="1">
        <f t="shared" ca="1" si="40"/>
        <v>1.0576929356092744</v>
      </c>
      <c r="AQ894" s="1">
        <v>877</v>
      </c>
    </row>
    <row r="895" spans="2:43" x14ac:dyDescent="0.35">
      <c r="B895" s="1">
        <v>878</v>
      </c>
      <c r="C895" s="1">
        <f t="shared" ca="1" si="39"/>
        <v>1.0396755506972504</v>
      </c>
      <c r="D895" s="1">
        <f t="shared" ca="1" si="40"/>
        <v>1.0577181337526005</v>
      </c>
      <c r="AQ895" s="1">
        <v>878</v>
      </c>
    </row>
    <row r="896" spans="2:43" x14ac:dyDescent="0.35">
      <c r="B896" s="1">
        <v>879</v>
      </c>
      <c r="C896" s="1">
        <f t="shared" ca="1" si="39"/>
        <v>0.99184958464502548</v>
      </c>
      <c r="D896" s="1">
        <f t="shared" ca="1" si="40"/>
        <v>1.057855279865167</v>
      </c>
      <c r="AQ896" s="1">
        <v>879</v>
      </c>
    </row>
    <row r="897" spans="2:43" x14ac:dyDescent="0.35">
      <c r="B897" s="1">
        <v>880</v>
      </c>
      <c r="C897" s="1">
        <f t="shared" ca="1" si="39"/>
        <v>1.0320899422116367</v>
      </c>
      <c r="D897" s="1">
        <f t="shared" ca="1" si="40"/>
        <v>1.0580625802738632</v>
      </c>
      <c r="AQ897" s="1">
        <v>880</v>
      </c>
    </row>
    <row r="898" spans="2:43" x14ac:dyDescent="0.35">
      <c r="B898" s="1">
        <v>881</v>
      </c>
      <c r="C898" s="1">
        <f t="shared" ca="1" si="39"/>
        <v>0.99624239728472186</v>
      </c>
      <c r="D898" s="1">
        <f t="shared" ca="1" si="40"/>
        <v>1.0583507698937464</v>
      </c>
      <c r="AQ898" s="1">
        <v>881</v>
      </c>
    </row>
    <row r="899" spans="2:43" x14ac:dyDescent="0.35">
      <c r="B899" s="1">
        <v>882</v>
      </c>
      <c r="C899" s="1">
        <f t="shared" ca="1" si="39"/>
        <v>0.9724176856875032</v>
      </c>
      <c r="D899" s="1">
        <f t="shared" ca="1" si="40"/>
        <v>1.0593265415095885</v>
      </c>
      <c r="AQ899" s="1">
        <v>882</v>
      </c>
    </row>
    <row r="900" spans="2:43" x14ac:dyDescent="0.35">
      <c r="B900" s="1">
        <v>883</v>
      </c>
      <c r="C900" s="1">
        <f t="shared" ca="1" si="39"/>
        <v>0.96842924848298706</v>
      </c>
      <c r="D900" s="1">
        <f t="shared" ca="1" si="40"/>
        <v>1.0595430825502028</v>
      </c>
      <c r="AQ900" s="1">
        <v>883</v>
      </c>
    </row>
    <row r="901" spans="2:43" x14ac:dyDescent="0.35">
      <c r="B901" s="1">
        <v>884</v>
      </c>
      <c r="C901" s="1">
        <f t="shared" ca="1" si="39"/>
        <v>1.0843628270032755</v>
      </c>
      <c r="D901" s="1">
        <f t="shared" ca="1" si="40"/>
        <v>1.0599639898960047</v>
      </c>
      <c r="AQ901" s="1">
        <v>884</v>
      </c>
    </row>
    <row r="902" spans="2:43" x14ac:dyDescent="0.35">
      <c r="B902" s="1">
        <v>885</v>
      </c>
      <c r="C902" s="1">
        <f t="shared" ca="1" si="39"/>
        <v>1.0223738200131889</v>
      </c>
      <c r="D902" s="1">
        <f t="shared" ca="1" si="40"/>
        <v>1.0599640007073572</v>
      </c>
      <c r="AQ902" s="1">
        <v>885</v>
      </c>
    </row>
    <row r="903" spans="2:43" x14ac:dyDescent="0.35">
      <c r="B903" s="1">
        <v>886</v>
      </c>
      <c r="C903" s="1">
        <f t="shared" ca="1" si="39"/>
        <v>0.97698810493269506</v>
      </c>
      <c r="D903" s="1">
        <f t="shared" ca="1" si="40"/>
        <v>1.0601697838770716</v>
      </c>
      <c r="AQ903" s="1">
        <v>886</v>
      </c>
    </row>
    <row r="904" spans="2:43" x14ac:dyDescent="0.35">
      <c r="B904" s="1">
        <v>887</v>
      </c>
      <c r="C904" s="1">
        <f t="shared" ca="1" si="39"/>
        <v>1.0293730015978009</v>
      </c>
      <c r="D904" s="1">
        <f t="shared" ca="1" si="40"/>
        <v>1.0601891186827994</v>
      </c>
      <c r="AQ904" s="1">
        <v>887</v>
      </c>
    </row>
    <row r="905" spans="2:43" x14ac:dyDescent="0.35">
      <c r="B905" s="1">
        <v>888</v>
      </c>
      <c r="C905" s="1">
        <f t="shared" ca="1" si="39"/>
        <v>0.99355511609100777</v>
      </c>
      <c r="D905" s="1">
        <f t="shared" ca="1" si="40"/>
        <v>1.0601904008697787</v>
      </c>
      <c r="AQ905" s="1">
        <v>888</v>
      </c>
    </row>
    <row r="906" spans="2:43" x14ac:dyDescent="0.35">
      <c r="B906" s="1">
        <v>889</v>
      </c>
      <c r="C906" s="1">
        <f t="shared" ca="1" si="39"/>
        <v>1.046567267615381</v>
      </c>
      <c r="D906" s="1">
        <f t="shared" ca="1" si="40"/>
        <v>1.0602800768609151</v>
      </c>
      <c r="AQ906" s="1">
        <v>889</v>
      </c>
    </row>
    <row r="907" spans="2:43" x14ac:dyDescent="0.35">
      <c r="B907" s="1">
        <v>890</v>
      </c>
      <c r="C907" s="1">
        <f t="shared" ca="1" si="39"/>
        <v>0.96144500090806584</v>
      </c>
      <c r="D907" s="1">
        <f t="shared" ca="1" si="40"/>
        <v>1.0604774640455525</v>
      </c>
      <c r="AQ907" s="1">
        <v>890</v>
      </c>
    </row>
    <row r="908" spans="2:43" x14ac:dyDescent="0.35">
      <c r="B908" s="1">
        <v>891</v>
      </c>
      <c r="C908" s="1">
        <f t="shared" ca="1" si="39"/>
        <v>0.94615437937029656</v>
      </c>
      <c r="D908" s="1">
        <f t="shared" ca="1" si="40"/>
        <v>1.0606845482681009</v>
      </c>
      <c r="AQ908" s="1">
        <v>891</v>
      </c>
    </row>
    <row r="909" spans="2:43" x14ac:dyDescent="0.35">
      <c r="B909" s="1">
        <v>892</v>
      </c>
      <c r="C909" s="1">
        <f t="shared" ca="1" si="39"/>
        <v>1.0524861039232014</v>
      </c>
      <c r="D909" s="1">
        <f t="shared" ca="1" si="40"/>
        <v>1.0606903628151023</v>
      </c>
      <c r="AQ909" s="1">
        <v>892</v>
      </c>
    </row>
    <row r="910" spans="2:43" x14ac:dyDescent="0.35">
      <c r="B910" s="1">
        <v>893</v>
      </c>
      <c r="C910" s="1">
        <f t="shared" ca="1" si="39"/>
        <v>1.0223259145572612</v>
      </c>
      <c r="D910" s="1">
        <f t="shared" ca="1" si="40"/>
        <v>1.0609599188932695</v>
      </c>
      <c r="AQ910" s="1">
        <v>893</v>
      </c>
    </row>
    <row r="911" spans="2:43" x14ac:dyDescent="0.35">
      <c r="B911" s="1">
        <v>894</v>
      </c>
      <c r="C911" s="1">
        <f t="shared" ca="1" si="39"/>
        <v>1.0364492608838449</v>
      </c>
      <c r="D911" s="1">
        <f t="shared" ca="1" si="40"/>
        <v>1.0616087069702203</v>
      </c>
      <c r="AQ911" s="1">
        <v>894</v>
      </c>
    </row>
    <row r="912" spans="2:43" x14ac:dyDescent="0.35">
      <c r="B912" s="1">
        <v>895</v>
      </c>
      <c r="C912" s="1">
        <f t="shared" ca="1" si="39"/>
        <v>1.0160264183308789</v>
      </c>
      <c r="D912" s="1">
        <f t="shared" ca="1" si="40"/>
        <v>1.0618034177785047</v>
      </c>
      <c r="AQ912" s="1">
        <v>895</v>
      </c>
    </row>
    <row r="913" spans="2:43" x14ac:dyDescent="0.35">
      <c r="B913" s="1">
        <v>896</v>
      </c>
      <c r="C913" s="1">
        <f t="shared" ca="1" si="39"/>
        <v>0.8914241222995396</v>
      </c>
      <c r="D913" s="1">
        <f t="shared" ca="1" si="40"/>
        <v>1.0618637769616555</v>
      </c>
      <c r="AQ913" s="1">
        <v>896</v>
      </c>
    </row>
    <row r="914" spans="2:43" x14ac:dyDescent="0.35">
      <c r="B914" s="1">
        <v>897</v>
      </c>
      <c r="C914" s="1">
        <f t="shared" ref="C914:C977" ca="1" si="41">EXP((mu-0.5*sigma^2)*dt*days+sigma*SQRT(dt*days)*_xlfn.NORM.S.INV(RAND()))</f>
        <v>1.0464261546171885</v>
      </c>
      <c r="D914" s="1">
        <f t="shared" ca="1" si="40"/>
        <v>1.0621340498367451</v>
      </c>
      <c r="AQ914" s="1">
        <v>897</v>
      </c>
    </row>
    <row r="915" spans="2:43" x14ac:dyDescent="0.35">
      <c r="B915" s="1">
        <v>898</v>
      </c>
      <c r="C915" s="1">
        <f t="shared" ca="1" si="41"/>
        <v>1.0552501931372109</v>
      </c>
      <c r="D915" s="1">
        <f t="shared" ref="D915:D978" ca="1" si="42">SMALL($C$18:$C$1017,B915)</f>
        <v>1.0621658067105897</v>
      </c>
      <c r="AQ915" s="1">
        <v>898</v>
      </c>
    </row>
    <row r="916" spans="2:43" x14ac:dyDescent="0.35">
      <c r="B916" s="1">
        <v>899</v>
      </c>
      <c r="C916" s="1">
        <f t="shared" ca="1" si="41"/>
        <v>1.0427320434310317</v>
      </c>
      <c r="D916" s="1">
        <f t="shared" ca="1" si="42"/>
        <v>1.0628232778487643</v>
      </c>
      <c r="AQ916" s="1">
        <v>899</v>
      </c>
    </row>
    <row r="917" spans="2:43" x14ac:dyDescent="0.35">
      <c r="B917" s="1">
        <v>900</v>
      </c>
      <c r="C917" s="1">
        <f t="shared" ca="1" si="41"/>
        <v>1.0661172673488382</v>
      </c>
      <c r="D917" s="1">
        <f t="shared" ca="1" si="42"/>
        <v>1.0629100102571896</v>
      </c>
      <c r="AQ917" s="1">
        <v>900</v>
      </c>
    </row>
    <row r="918" spans="2:43" x14ac:dyDescent="0.35">
      <c r="B918" s="1">
        <v>901</v>
      </c>
      <c r="C918" s="1">
        <f t="shared" ca="1" si="41"/>
        <v>0.94673128913384064</v>
      </c>
      <c r="D918" s="1">
        <f t="shared" ca="1" si="42"/>
        <v>1.0629527594195629</v>
      </c>
      <c r="AQ918" s="1">
        <v>901</v>
      </c>
    </row>
    <row r="919" spans="2:43" x14ac:dyDescent="0.35">
      <c r="B919" s="1">
        <v>902</v>
      </c>
      <c r="C919" s="1">
        <f t="shared" ca="1" si="41"/>
        <v>1.0011772162830974</v>
      </c>
      <c r="D919" s="1">
        <f t="shared" ca="1" si="42"/>
        <v>1.0629785393247813</v>
      </c>
      <c r="AQ919" s="1">
        <v>902</v>
      </c>
    </row>
    <row r="920" spans="2:43" x14ac:dyDescent="0.35">
      <c r="B920" s="1">
        <v>903</v>
      </c>
      <c r="C920" s="1">
        <f t="shared" ca="1" si="41"/>
        <v>0.9978989518557424</v>
      </c>
      <c r="D920" s="1">
        <f t="shared" ca="1" si="42"/>
        <v>1.063177171641857</v>
      </c>
      <c r="AQ920" s="1">
        <v>903</v>
      </c>
    </row>
    <row r="921" spans="2:43" x14ac:dyDescent="0.35">
      <c r="B921" s="1">
        <v>904</v>
      </c>
      <c r="C921" s="1">
        <f t="shared" ca="1" si="41"/>
        <v>0.99931596762356423</v>
      </c>
      <c r="D921" s="1">
        <f t="shared" ca="1" si="42"/>
        <v>1.063356840569291</v>
      </c>
      <c r="AQ921" s="1">
        <v>904</v>
      </c>
    </row>
    <row r="922" spans="2:43" x14ac:dyDescent="0.35">
      <c r="B922" s="1">
        <v>905</v>
      </c>
      <c r="C922" s="1">
        <f t="shared" ca="1" si="41"/>
        <v>0.97964835782291404</v>
      </c>
      <c r="D922" s="1">
        <f t="shared" ca="1" si="42"/>
        <v>1.0642423254562077</v>
      </c>
      <c r="AQ922" s="1">
        <v>905</v>
      </c>
    </row>
    <row r="923" spans="2:43" x14ac:dyDescent="0.35">
      <c r="B923" s="1">
        <v>906</v>
      </c>
      <c r="C923" s="1">
        <f t="shared" ca="1" si="41"/>
        <v>1.0060256078240346</v>
      </c>
      <c r="D923" s="1">
        <f t="shared" ca="1" si="42"/>
        <v>1.064932359063838</v>
      </c>
      <c r="AQ923" s="1">
        <v>906</v>
      </c>
    </row>
    <row r="924" spans="2:43" x14ac:dyDescent="0.35">
      <c r="B924" s="1">
        <v>907</v>
      </c>
      <c r="C924" s="1">
        <f t="shared" ca="1" si="41"/>
        <v>1.0204692273073117</v>
      </c>
      <c r="D924" s="1">
        <f t="shared" ca="1" si="42"/>
        <v>1.0652792546910008</v>
      </c>
      <c r="AQ924" s="1">
        <v>907</v>
      </c>
    </row>
    <row r="925" spans="2:43" x14ac:dyDescent="0.35">
      <c r="B925" s="1">
        <v>908</v>
      </c>
      <c r="C925" s="1">
        <f t="shared" ca="1" si="41"/>
        <v>1.0331444983261995</v>
      </c>
      <c r="D925" s="1">
        <f t="shared" ca="1" si="42"/>
        <v>1.0654634405473216</v>
      </c>
      <c r="AQ925" s="1">
        <v>908</v>
      </c>
    </row>
    <row r="926" spans="2:43" x14ac:dyDescent="0.35">
      <c r="B926" s="1">
        <v>909</v>
      </c>
      <c r="C926" s="1">
        <f t="shared" ca="1" si="41"/>
        <v>1.0200097119719884</v>
      </c>
      <c r="D926" s="1">
        <f t="shared" ca="1" si="42"/>
        <v>1.0656409701714487</v>
      </c>
      <c r="AQ926" s="1">
        <v>909</v>
      </c>
    </row>
    <row r="927" spans="2:43" x14ac:dyDescent="0.35">
      <c r="B927" s="1">
        <v>910</v>
      </c>
      <c r="C927" s="1">
        <f t="shared" ca="1" si="41"/>
        <v>0.97779714376494042</v>
      </c>
      <c r="D927" s="1">
        <f t="shared" ca="1" si="42"/>
        <v>1.0658401801627511</v>
      </c>
      <c r="AQ927" s="1">
        <v>910</v>
      </c>
    </row>
    <row r="928" spans="2:43" x14ac:dyDescent="0.35">
      <c r="B928" s="1">
        <v>911</v>
      </c>
      <c r="C928" s="1">
        <f t="shared" ca="1" si="41"/>
        <v>0.98381583817843699</v>
      </c>
      <c r="D928" s="1">
        <f t="shared" ca="1" si="42"/>
        <v>1.0659033699411813</v>
      </c>
      <c r="AQ928" s="1">
        <v>911</v>
      </c>
    </row>
    <row r="929" spans="2:43" x14ac:dyDescent="0.35">
      <c r="B929" s="1">
        <v>912</v>
      </c>
      <c r="C929" s="1">
        <f t="shared" ca="1" si="41"/>
        <v>1.0513940436534157</v>
      </c>
      <c r="D929" s="1">
        <f t="shared" ca="1" si="42"/>
        <v>1.0659157268378219</v>
      </c>
      <c r="AQ929" s="1">
        <v>912</v>
      </c>
    </row>
    <row r="930" spans="2:43" x14ac:dyDescent="0.35">
      <c r="B930" s="1">
        <v>913</v>
      </c>
      <c r="C930" s="1">
        <f t="shared" ca="1" si="41"/>
        <v>1.002778585095814</v>
      </c>
      <c r="D930" s="1">
        <f t="shared" ca="1" si="42"/>
        <v>1.0672969654568367</v>
      </c>
      <c r="AQ930" s="1">
        <v>913</v>
      </c>
    </row>
    <row r="931" spans="2:43" x14ac:dyDescent="0.35">
      <c r="B931" s="1">
        <v>914</v>
      </c>
      <c r="C931" s="1">
        <f t="shared" ca="1" si="41"/>
        <v>1.0563258674345368</v>
      </c>
      <c r="D931" s="1">
        <f t="shared" ca="1" si="42"/>
        <v>1.067621317869462</v>
      </c>
      <c r="AQ931" s="1">
        <v>914</v>
      </c>
    </row>
    <row r="932" spans="2:43" x14ac:dyDescent="0.35">
      <c r="B932" s="1">
        <v>915</v>
      </c>
      <c r="C932" s="1">
        <f t="shared" ca="1" si="41"/>
        <v>0.98961393464274328</v>
      </c>
      <c r="D932" s="1">
        <f t="shared" ca="1" si="42"/>
        <v>1.0684244901125362</v>
      </c>
      <c r="AQ932" s="1">
        <v>915</v>
      </c>
    </row>
    <row r="933" spans="2:43" x14ac:dyDescent="0.35">
      <c r="B933" s="1">
        <v>916</v>
      </c>
      <c r="C933" s="1">
        <f t="shared" ca="1" si="41"/>
        <v>0.9554981081544911</v>
      </c>
      <c r="D933" s="1">
        <f t="shared" ca="1" si="42"/>
        <v>1.0685471980290904</v>
      </c>
      <c r="AQ933" s="1">
        <v>916</v>
      </c>
    </row>
    <row r="934" spans="2:43" x14ac:dyDescent="0.35">
      <c r="B934" s="1">
        <v>917</v>
      </c>
      <c r="C934" s="1">
        <f t="shared" ca="1" si="41"/>
        <v>1.0981098075020432</v>
      </c>
      <c r="D934" s="1">
        <f t="shared" ca="1" si="42"/>
        <v>1.0689863798753532</v>
      </c>
      <c r="AQ934" s="1">
        <v>917</v>
      </c>
    </row>
    <row r="935" spans="2:43" x14ac:dyDescent="0.35">
      <c r="B935" s="1">
        <v>918</v>
      </c>
      <c r="C935" s="1">
        <f t="shared" ca="1" si="41"/>
        <v>0.95500196531475456</v>
      </c>
      <c r="D935" s="1">
        <f t="shared" ca="1" si="42"/>
        <v>1.0690657377787969</v>
      </c>
      <c r="AQ935" s="1">
        <v>918</v>
      </c>
    </row>
    <row r="936" spans="2:43" x14ac:dyDescent="0.35">
      <c r="B936" s="1">
        <v>919</v>
      </c>
      <c r="C936" s="1">
        <f t="shared" ca="1" si="41"/>
        <v>0.91547924443654749</v>
      </c>
      <c r="D936" s="1">
        <f t="shared" ca="1" si="42"/>
        <v>1.0701187153319915</v>
      </c>
      <c r="AQ936" s="1">
        <v>919</v>
      </c>
    </row>
    <row r="937" spans="2:43" x14ac:dyDescent="0.35">
      <c r="B937" s="1">
        <v>920</v>
      </c>
      <c r="C937" s="1">
        <f t="shared" ca="1" si="41"/>
        <v>0.96184751054988338</v>
      </c>
      <c r="D937" s="1">
        <f t="shared" ca="1" si="42"/>
        <v>1.0704752196041836</v>
      </c>
      <c r="AQ937" s="1">
        <v>920</v>
      </c>
    </row>
    <row r="938" spans="2:43" x14ac:dyDescent="0.35">
      <c r="B938" s="1">
        <v>921</v>
      </c>
      <c r="C938" s="1">
        <f t="shared" ca="1" si="41"/>
        <v>0.98610195000230561</v>
      </c>
      <c r="D938" s="1">
        <f t="shared" ca="1" si="42"/>
        <v>1.0705086083953894</v>
      </c>
      <c r="AQ938" s="1">
        <v>921</v>
      </c>
    </row>
    <row r="939" spans="2:43" x14ac:dyDescent="0.35">
      <c r="B939" s="1">
        <v>922</v>
      </c>
      <c r="C939" s="1">
        <f t="shared" ca="1" si="41"/>
        <v>1.0225357449237533</v>
      </c>
      <c r="D939" s="1">
        <f t="shared" ca="1" si="42"/>
        <v>1.0707921986515538</v>
      </c>
      <c r="AQ939" s="1">
        <v>922</v>
      </c>
    </row>
    <row r="940" spans="2:43" x14ac:dyDescent="0.35">
      <c r="B940" s="1">
        <v>923</v>
      </c>
      <c r="C940" s="1">
        <f t="shared" ca="1" si="41"/>
        <v>0.98007462258528699</v>
      </c>
      <c r="D940" s="1">
        <f t="shared" ca="1" si="42"/>
        <v>1.0714359766120065</v>
      </c>
      <c r="AQ940" s="1">
        <v>923</v>
      </c>
    </row>
    <row r="941" spans="2:43" x14ac:dyDescent="0.35">
      <c r="B941" s="1">
        <v>924</v>
      </c>
      <c r="C941" s="1">
        <f t="shared" ca="1" si="41"/>
        <v>1.0418437642280367</v>
      </c>
      <c r="D941" s="1">
        <f t="shared" ca="1" si="42"/>
        <v>1.0717747624123282</v>
      </c>
      <c r="AQ941" s="1">
        <v>924</v>
      </c>
    </row>
    <row r="942" spans="2:43" x14ac:dyDescent="0.35">
      <c r="B942" s="1">
        <v>925</v>
      </c>
      <c r="C942" s="1">
        <f t="shared" ca="1" si="41"/>
        <v>1.0446399227420529</v>
      </c>
      <c r="D942" s="1">
        <f t="shared" ca="1" si="42"/>
        <v>1.0719045730233296</v>
      </c>
      <c r="AQ942" s="1">
        <v>925</v>
      </c>
    </row>
    <row r="943" spans="2:43" x14ac:dyDescent="0.35">
      <c r="B943" s="1">
        <v>926</v>
      </c>
      <c r="C943" s="1">
        <f t="shared" ca="1" si="41"/>
        <v>0.94733071068233554</v>
      </c>
      <c r="D943" s="1">
        <f t="shared" ca="1" si="42"/>
        <v>1.0722312592361358</v>
      </c>
      <c r="AQ943" s="1">
        <v>926</v>
      </c>
    </row>
    <row r="944" spans="2:43" x14ac:dyDescent="0.35">
      <c r="B944" s="1">
        <v>927</v>
      </c>
      <c r="C944" s="1">
        <f t="shared" ca="1" si="41"/>
        <v>0.96522638155208806</v>
      </c>
      <c r="D944" s="1">
        <f t="shared" ca="1" si="42"/>
        <v>1.07238994417724</v>
      </c>
      <c r="AQ944" s="1">
        <v>927</v>
      </c>
    </row>
    <row r="945" spans="2:43" x14ac:dyDescent="0.35">
      <c r="B945" s="1">
        <v>928</v>
      </c>
      <c r="C945" s="1">
        <f t="shared" ca="1" si="41"/>
        <v>1.0210002675904768</v>
      </c>
      <c r="D945" s="1">
        <f t="shared" ca="1" si="42"/>
        <v>1.0732649737964961</v>
      </c>
      <c r="AQ945" s="1">
        <v>928</v>
      </c>
    </row>
    <row r="946" spans="2:43" x14ac:dyDescent="0.35">
      <c r="B946" s="1">
        <v>929</v>
      </c>
      <c r="C946" s="1">
        <f t="shared" ca="1" si="41"/>
        <v>0.93235494928380869</v>
      </c>
      <c r="D946" s="1">
        <f t="shared" ca="1" si="42"/>
        <v>1.0734245920259977</v>
      </c>
      <c r="AQ946" s="1">
        <v>929</v>
      </c>
    </row>
    <row r="947" spans="2:43" x14ac:dyDescent="0.35">
      <c r="B947" s="1">
        <v>930</v>
      </c>
      <c r="C947" s="1">
        <f t="shared" ca="1" si="41"/>
        <v>1.1297741150671738</v>
      </c>
      <c r="D947" s="1">
        <f t="shared" ca="1" si="42"/>
        <v>1.0734362138360978</v>
      </c>
      <c r="AQ947" s="1">
        <v>930</v>
      </c>
    </row>
    <row r="948" spans="2:43" x14ac:dyDescent="0.35">
      <c r="B948" s="1">
        <v>931</v>
      </c>
      <c r="C948" s="1">
        <f t="shared" ca="1" si="41"/>
        <v>1.0345758547694508</v>
      </c>
      <c r="D948" s="1">
        <f t="shared" ca="1" si="42"/>
        <v>1.0737516382173797</v>
      </c>
      <c r="AQ948" s="1">
        <v>931</v>
      </c>
    </row>
    <row r="949" spans="2:43" x14ac:dyDescent="0.35">
      <c r="B949" s="1">
        <v>932</v>
      </c>
      <c r="C949" s="1">
        <f t="shared" ca="1" si="41"/>
        <v>1.0468430632788561</v>
      </c>
      <c r="D949" s="1">
        <f t="shared" ca="1" si="42"/>
        <v>1.0754473519872445</v>
      </c>
      <c r="AQ949" s="1">
        <v>932</v>
      </c>
    </row>
    <row r="950" spans="2:43" x14ac:dyDescent="0.35">
      <c r="B950" s="1">
        <v>933</v>
      </c>
      <c r="C950" s="1">
        <f t="shared" ca="1" si="41"/>
        <v>0.97726166727944108</v>
      </c>
      <c r="D950" s="1">
        <f t="shared" ca="1" si="42"/>
        <v>1.0763314124793895</v>
      </c>
      <c r="AQ950" s="1">
        <v>933</v>
      </c>
    </row>
    <row r="951" spans="2:43" x14ac:dyDescent="0.35">
      <c r="B951" s="1">
        <v>934</v>
      </c>
      <c r="C951" s="1">
        <f t="shared" ca="1" si="41"/>
        <v>1.0188226379004923</v>
      </c>
      <c r="D951" s="1">
        <f t="shared" ca="1" si="42"/>
        <v>1.0766203107820467</v>
      </c>
      <c r="AQ951" s="1">
        <v>934</v>
      </c>
    </row>
    <row r="952" spans="2:43" x14ac:dyDescent="0.35">
      <c r="B952" s="1">
        <v>935</v>
      </c>
      <c r="C952" s="1">
        <f t="shared" ca="1" si="41"/>
        <v>1.0494835974460921</v>
      </c>
      <c r="D952" s="1">
        <f t="shared" ca="1" si="42"/>
        <v>1.0769897847151271</v>
      </c>
      <c r="AQ952" s="1">
        <v>935</v>
      </c>
    </row>
    <row r="953" spans="2:43" x14ac:dyDescent="0.35">
      <c r="B953" s="1">
        <v>936</v>
      </c>
      <c r="C953" s="1">
        <f t="shared" ca="1" si="41"/>
        <v>1.0654249023845968</v>
      </c>
      <c r="D953" s="1">
        <f t="shared" ca="1" si="42"/>
        <v>1.0772075041752729</v>
      </c>
      <c r="AQ953" s="1">
        <v>936</v>
      </c>
    </row>
    <row r="954" spans="2:43" x14ac:dyDescent="0.35">
      <c r="B954" s="1">
        <v>937</v>
      </c>
      <c r="C954" s="1">
        <f t="shared" ca="1" si="41"/>
        <v>1.0731562311029224</v>
      </c>
      <c r="D954" s="1">
        <f t="shared" ca="1" si="42"/>
        <v>1.0777980495634485</v>
      </c>
      <c r="AQ954" s="1">
        <v>937</v>
      </c>
    </row>
    <row r="955" spans="2:43" x14ac:dyDescent="0.35">
      <c r="B955" s="1">
        <v>938</v>
      </c>
      <c r="C955" s="1">
        <f t="shared" ca="1" si="41"/>
        <v>1.0236957650233378</v>
      </c>
      <c r="D955" s="1">
        <f t="shared" ca="1" si="42"/>
        <v>1.078005173839901</v>
      </c>
      <c r="AQ955" s="1">
        <v>938</v>
      </c>
    </row>
    <row r="956" spans="2:43" x14ac:dyDescent="0.35">
      <c r="B956" s="1">
        <v>939</v>
      </c>
      <c r="C956" s="1">
        <f t="shared" ca="1" si="41"/>
        <v>0.89051849310607734</v>
      </c>
      <c r="D956" s="1">
        <f t="shared" ca="1" si="42"/>
        <v>1.0780155643151497</v>
      </c>
      <c r="AQ956" s="1">
        <v>939</v>
      </c>
    </row>
    <row r="957" spans="2:43" x14ac:dyDescent="0.35">
      <c r="B957" s="1">
        <v>940</v>
      </c>
      <c r="C957" s="1">
        <f t="shared" ca="1" si="41"/>
        <v>0.9369095272018404</v>
      </c>
      <c r="D957" s="1">
        <f t="shared" ca="1" si="42"/>
        <v>1.0783594808554582</v>
      </c>
      <c r="AQ957" s="1">
        <v>940</v>
      </c>
    </row>
    <row r="958" spans="2:43" x14ac:dyDescent="0.35">
      <c r="B958" s="1">
        <v>941</v>
      </c>
      <c r="C958" s="1">
        <f t="shared" ca="1" si="41"/>
        <v>0.99146772152964247</v>
      </c>
      <c r="D958" s="1">
        <f t="shared" ca="1" si="42"/>
        <v>1.0788342626176541</v>
      </c>
      <c r="AQ958" s="1">
        <v>941</v>
      </c>
    </row>
    <row r="959" spans="2:43" x14ac:dyDescent="0.35">
      <c r="B959" s="1">
        <v>942</v>
      </c>
      <c r="C959" s="1">
        <f t="shared" ca="1" si="41"/>
        <v>1.0269100599982328</v>
      </c>
      <c r="D959" s="1">
        <f t="shared" ca="1" si="42"/>
        <v>1.0789360060841671</v>
      </c>
      <c r="AQ959" s="1">
        <v>942</v>
      </c>
    </row>
    <row r="960" spans="2:43" x14ac:dyDescent="0.35">
      <c r="B960" s="1">
        <v>943</v>
      </c>
      <c r="C960" s="1">
        <f t="shared" ca="1" si="41"/>
        <v>0.94089733328994907</v>
      </c>
      <c r="D960" s="1">
        <f t="shared" ca="1" si="42"/>
        <v>1.080455386116757</v>
      </c>
      <c r="AQ960" s="1">
        <v>943</v>
      </c>
    </row>
    <row r="961" spans="2:43" x14ac:dyDescent="0.35">
      <c r="B961" s="1">
        <v>944</v>
      </c>
      <c r="C961" s="1">
        <f t="shared" ca="1" si="41"/>
        <v>0.95224816245462107</v>
      </c>
      <c r="D961" s="1">
        <f t="shared" ca="1" si="42"/>
        <v>1.0814448576798474</v>
      </c>
      <c r="AQ961" s="1">
        <v>944</v>
      </c>
    </row>
    <row r="962" spans="2:43" x14ac:dyDescent="0.35">
      <c r="B962" s="1">
        <v>945</v>
      </c>
      <c r="C962" s="1">
        <f t="shared" ca="1" si="41"/>
        <v>1.0307469194726466</v>
      </c>
      <c r="D962" s="1">
        <f t="shared" ca="1" si="42"/>
        <v>1.081837184847855</v>
      </c>
      <c r="AQ962" s="1">
        <v>945</v>
      </c>
    </row>
    <row r="963" spans="2:43" x14ac:dyDescent="0.35">
      <c r="B963" s="1">
        <v>946</v>
      </c>
      <c r="C963" s="1">
        <f t="shared" ca="1" si="41"/>
        <v>0.99509803153052845</v>
      </c>
      <c r="D963" s="1">
        <f t="shared" ca="1" si="42"/>
        <v>1.082367484041451</v>
      </c>
      <c r="AQ963" s="1">
        <v>946</v>
      </c>
    </row>
    <row r="964" spans="2:43" x14ac:dyDescent="0.35">
      <c r="B964" s="1">
        <v>947</v>
      </c>
      <c r="C964" s="1">
        <f t="shared" ca="1" si="41"/>
        <v>1.0096014839055345</v>
      </c>
      <c r="D964" s="1">
        <f t="shared" ca="1" si="42"/>
        <v>1.0826258763583776</v>
      </c>
      <c r="AQ964" s="1">
        <v>947</v>
      </c>
    </row>
    <row r="965" spans="2:43" x14ac:dyDescent="0.35">
      <c r="B965" s="1">
        <v>948</v>
      </c>
      <c r="C965" s="1">
        <f t="shared" ca="1" si="41"/>
        <v>0.98331935968182016</v>
      </c>
      <c r="D965" s="1">
        <f t="shared" ca="1" si="42"/>
        <v>1.0835217400858019</v>
      </c>
      <c r="AQ965" s="1">
        <v>948</v>
      </c>
    </row>
    <row r="966" spans="2:43" x14ac:dyDescent="0.35">
      <c r="B966" s="1">
        <v>949</v>
      </c>
      <c r="C966" s="1">
        <f t="shared" ca="1" si="41"/>
        <v>0.98568842235254972</v>
      </c>
      <c r="D966" s="1">
        <f t="shared" ca="1" si="42"/>
        <v>1.0835584117468657</v>
      </c>
      <c r="AQ966" s="1">
        <v>949</v>
      </c>
    </row>
    <row r="967" spans="2:43" x14ac:dyDescent="0.35">
      <c r="B967" s="1">
        <v>950</v>
      </c>
      <c r="C967" s="1">
        <f t="shared" ca="1" si="41"/>
        <v>0.99702126919307343</v>
      </c>
      <c r="D967" s="1">
        <f t="shared" ca="1" si="42"/>
        <v>1.0841352427469333</v>
      </c>
      <c r="AQ967" s="1">
        <v>950</v>
      </c>
    </row>
    <row r="968" spans="2:43" x14ac:dyDescent="0.35">
      <c r="B968" s="1">
        <v>951</v>
      </c>
      <c r="C968" s="1">
        <f t="shared" ca="1" si="41"/>
        <v>0.9563622211246785</v>
      </c>
      <c r="D968" s="1">
        <f t="shared" ca="1" si="42"/>
        <v>1.0844333509605972</v>
      </c>
      <c r="AQ968" s="1">
        <v>951</v>
      </c>
    </row>
    <row r="969" spans="2:43" x14ac:dyDescent="0.35">
      <c r="B969" s="1">
        <v>952</v>
      </c>
      <c r="C969" s="1">
        <f t="shared" ca="1" si="41"/>
        <v>0.99817105398208072</v>
      </c>
      <c r="D969" s="1">
        <f t="shared" ca="1" si="42"/>
        <v>1.0848371509188515</v>
      </c>
      <c r="AQ969" s="1">
        <v>952</v>
      </c>
    </row>
    <row r="970" spans="2:43" x14ac:dyDescent="0.35">
      <c r="B970" s="1">
        <v>953</v>
      </c>
      <c r="C970" s="1">
        <f t="shared" ca="1" si="41"/>
        <v>0.93821382053183178</v>
      </c>
      <c r="D970" s="1">
        <f t="shared" ca="1" si="42"/>
        <v>1.0855983413544867</v>
      </c>
      <c r="AQ970" s="1">
        <v>953</v>
      </c>
    </row>
    <row r="971" spans="2:43" x14ac:dyDescent="0.35">
      <c r="B971" s="1">
        <v>954</v>
      </c>
      <c r="C971" s="1">
        <f t="shared" ca="1" si="41"/>
        <v>0.9205414964475499</v>
      </c>
      <c r="D971" s="1">
        <f t="shared" ca="1" si="42"/>
        <v>1.08687112503281</v>
      </c>
      <c r="AQ971" s="1">
        <v>954</v>
      </c>
    </row>
    <row r="972" spans="2:43" x14ac:dyDescent="0.35">
      <c r="B972" s="1">
        <v>955</v>
      </c>
      <c r="C972" s="1">
        <f t="shared" ca="1" si="41"/>
        <v>0.95707153500922215</v>
      </c>
      <c r="D972" s="1">
        <f t="shared" ca="1" si="42"/>
        <v>1.0885488786031297</v>
      </c>
      <c r="AQ972" s="1">
        <v>955</v>
      </c>
    </row>
    <row r="973" spans="2:43" x14ac:dyDescent="0.35">
      <c r="B973" s="1">
        <v>956</v>
      </c>
      <c r="C973" s="1">
        <f t="shared" ca="1" si="41"/>
        <v>1.0451853698646127</v>
      </c>
      <c r="D973" s="1">
        <f t="shared" ca="1" si="42"/>
        <v>1.0886643945667001</v>
      </c>
      <c r="AQ973" s="1">
        <v>956</v>
      </c>
    </row>
    <row r="974" spans="2:43" x14ac:dyDescent="0.35">
      <c r="B974" s="1">
        <v>957</v>
      </c>
      <c r="C974" s="1">
        <f t="shared" ca="1" si="41"/>
        <v>1.0299305547740654</v>
      </c>
      <c r="D974" s="1">
        <f t="shared" ca="1" si="42"/>
        <v>1.0886847930644676</v>
      </c>
      <c r="AQ974" s="1">
        <v>957</v>
      </c>
    </row>
    <row r="975" spans="2:43" x14ac:dyDescent="0.35">
      <c r="B975" s="1">
        <v>958</v>
      </c>
      <c r="C975" s="1">
        <f t="shared" ca="1" si="41"/>
        <v>1.035174578571149</v>
      </c>
      <c r="D975" s="1">
        <f t="shared" ca="1" si="42"/>
        <v>1.0887773161599941</v>
      </c>
      <c r="AQ975" s="1">
        <v>958</v>
      </c>
    </row>
    <row r="976" spans="2:43" x14ac:dyDescent="0.35">
      <c r="B976" s="1">
        <v>959</v>
      </c>
      <c r="C976" s="1">
        <f t="shared" ca="1" si="41"/>
        <v>0.9793473583104787</v>
      </c>
      <c r="D976" s="1">
        <f t="shared" ca="1" si="42"/>
        <v>1.089897161874904</v>
      </c>
      <c r="AQ976" s="1">
        <v>959</v>
      </c>
    </row>
    <row r="977" spans="2:43" x14ac:dyDescent="0.35">
      <c r="B977" s="1">
        <v>960</v>
      </c>
      <c r="C977" s="1">
        <f t="shared" ca="1" si="41"/>
        <v>0.91825211626436298</v>
      </c>
      <c r="D977" s="1">
        <f t="shared" ca="1" si="42"/>
        <v>1.0899810272829722</v>
      </c>
      <c r="AQ977" s="1">
        <v>960</v>
      </c>
    </row>
    <row r="978" spans="2:43" x14ac:dyDescent="0.35">
      <c r="B978" s="1">
        <v>961</v>
      </c>
      <c r="C978" s="1">
        <f t="shared" ref="C978:C1017" ca="1" si="43">EXP((mu-0.5*sigma^2)*dt*days+sigma*SQRT(dt*days)*_xlfn.NORM.S.INV(RAND()))</f>
        <v>1.0294492569941969</v>
      </c>
      <c r="D978" s="1">
        <f t="shared" ca="1" si="42"/>
        <v>1.0902088824574752</v>
      </c>
      <c r="AQ978" s="1">
        <v>961</v>
      </c>
    </row>
    <row r="979" spans="2:43" x14ac:dyDescent="0.35">
      <c r="B979" s="1">
        <v>962</v>
      </c>
      <c r="C979" s="1">
        <f t="shared" ca="1" si="43"/>
        <v>1.0667579728121368</v>
      </c>
      <c r="D979" s="1">
        <f t="shared" ref="D979:D1017" ca="1" si="44">SMALL($C$18:$C$1017,B979)</f>
        <v>1.0906314149204939</v>
      </c>
      <c r="AQ979" s="1">
        <v>962</v>
      </c>
    </row>
    <row r="980" spans="2:43" x14ac:dyDescent="0.35">
      <c r="B980" s="1">
        <v>963</v>
      </c>
      <c r="C980" s="1">
        <f t="shared" ca="1" si="43"/>
        <v>0.97069290866307412</v>
      </c>
      <c r="D980" s="1">
        <f t="shared" ca="1" si="44"/>
        <v>1.09068479828896</v>
      </c>
      <c r="AQ980" s="1">
        <v>963</v>
      </c>
    </row>
    <row r="981" spans="2:43" x14ac:dyDescent="0.35">
      <c r="B981" s="1">
        <v>964</v>
      </c>
      <c r="C981" s="1">
        <f t="shared" ca="1" si="43"/>
        <v>1.0616662838518633</v>
      </c>
      <c r="D981" s="1">
        <f t="shared" ca="1" si="44"/>
        <v>1.0919118309759543</v>
      </c>
      <c r="AQ981" s="1">
        <v>964</v>
      </c>
    </row>
    <row r="982" spans="2:43" x14ac:dyDescent="0.35">
      <c r="B982" s="1">
        <v>965</v>
      </c>
      <c r="C982" s="1">
        <f t="shared" ca="1" si="43"/>
        <v>0.95436089566383442</v>
      </c>
      <c r="D982" s="1">
        <f t="shared" ca="1" si="44"/>
        <v>1.0920478059537999</v>
      </c>
      <c r="AQ982" s="1">
        <v>965</v>
      </c>
    </row>
    <row r="983" spans="2:43" x14ac:dyDescent="0.35">
      <c r="B983" s="1">
        <v>966</v>
      </c>
      <c r="C983" s="1">
        <f t="shared" ca="1" si="43"/>
        <v>0.94830031085424105</v>
      </c>
      <c r="D983" s="1">
        <f t="shared" ca="1" si="44"/>
        <v>1.092355793837146</v>
      </c>
      <c r="AQ983" s="1">
        <v>966</v>
      </c>
    </row>
    <row r="984" spans="2:43" x14ac:dyDescent="0.35">
      <c r="B984" s="1">
        <v>967</v>
      </c>
      <c r="C984" s="1">
        <f t="shared" ca="1" si="43"/>
        <v>1.0112258843281285</v>
      </c>
      <c r="D984" s="1">
        <f t="shared" ca="1" si="44"/>
        <v>1.0937588960417202</v>
      </c>
      <c r="AQ984" s="1">
        <v>967</v>
      </c>
    </row>
    <row r="985" spans="2:43" x14ac:dyDescent="0.35">
      <c r="B985" s="1">
        <v>968</v>
      </c>
      <c r="C985" s="1">
        <f t="shared" ca="1" si="43"/>
        <v>0.95006916279968201</v>
      </c>
      <c r="D985" s="1">
        <f t="shared" ca="1" si="44"/>
        <v>1.0952724496564141</v>
      </c>
      <c r="AQ985" s="1">
        <v>968</v>
      </c>
    </row>
    <row r="986" spans="2:43" x14ac:dyDescent="0.35">
      <c r="B986" s="1">
        <v>969</v>
      </c>
      <c r="C986" s="1">
        <f t="shared" ca="1" si="43"/>
        <v>0.94131945234560832</v>
      </c>
      <c r="D986" s="1">
        <f t="shared" ca="1" si="44"/>
        <v>1.0952892027329286</v>
      </c>
      <c r="AQ986" s="1">
        <v>969</v>
      </c>
    </row>
    <row r="987" spans="2:43" x14ac:dyDescent="0.35">
      <c r="B987" s="1">
        <v>970</v>
      </c>
      <c r="C987" s="1">
        <f t="shared" ca="1" si="43"/>
        <v>0.99455889868454561</v>
      </c>
      <c r="D987" s="1">
        <f t="shared" ca="1" si="44"/>
        <v>1.096924884527807</v>
      </c>
      <c r="AQ987" s="1">
        <v>970</v>
      </c>
    </row>
    <row r="988" spans="2:43" x14ac:dyDescent="0.35">
      <c r="B988" s="1">
        <v>971</v>
      </c>
      <c r="C988" s="1">
        <f t="shared" ca="1" si="43"/>
        <v>1.0406914171090453</v>
      </c>
      <c r="D988" s="1">
        <f t="shared" ca="1" si="44"/>
        <v>1.0970862363170812</v>
      </c>
      <c r="AQ988" s="1">
        <v>971</v>
      </c>
    </row>
    <row r="989" spans="2:43" x14ac:dyDescent="0.35">
      <c r="B989" s="1">
        <v>972</v>
      </c>
      <c r="C989" s="1">
        <f t="shared" ca="1" si="43"/>
        <v>1.0618019636678904</v>
      </c>
      <c r="D989" s="1">
        <f t="shared" ca="1" si="44"/>
        <v>1.0970900110686095</v>
      </c>
      <c r="AQ989" s="1">
        <v>972</v>
      </c>
    </row>
    <row r="990" spans="2:43" x14ac:dyDescent="0.35">
      <c r="B990" s="1">
        <v>973</v>
      </c>
      <c r="C990" s="1">
        <f t="shared" ca="1" si="43"/>
        <v>1.0557808501222434</v>
      </c>
      <c r="D990" s="1">
        <f t="shared" ca="1" si="44"/>
        <v>1.0991817797892758</v>
      </c>
      <c r="AQ990" s="1">
        <v>973</v>
      </c>
    </row>
    <row r="991" spans="2:43" x14ac:dyDescent="0.35">
      <c r="B991" s="1">
        <v>974</v>
      </c>
      <c r="C991" s="1">
        <f t="shared" ca="1" si="43"/>
        <v>1.0057070459505892</v>
      </c>
      <c r="D991" s="1">
        <f t="shared" ca="1" si="44"/>
        <v>1.099719098826673</v>
      </c>
      <c r="AQ991" s="1">
        <v>974</v>
      </c>
    </row>
    <row r="992" spans="2:43" x14ac:dyDescent="0.35">
      <c r="B992" s="1">
        <v>975</v>
      </c>
      <c r="C992" s="1">
        <f t="shared" ca="1" si="43"/>
        <v>0.98625389825517862</v>
      </c>
      <c r="D992" s="1">
        <f t="shared" ca="1" si="44"/>
        <v>1.1014652873555613</v>
      </c>
      <c r="AQ992" s="1">
        <v>975</v>
      </c>
    </row>
    <row r="993" spans="2:43" x14ac:dyDescent="0.35">
      <c r="B993" s="1">
        <v>976</v>
      </c>
      <c r="C993" s="1">
        <f t="shared" ca="1" si="43"/>
        <v>1.0115100981745742</v>
      </c>
      <c r="D993" s="1">
        <f t="shared" ca="1" si="44"/>
        <v>1.1020172656685587</v>
      </c>
      <c r="AQ993" s="1">
        <v>976</v>
      </c>
    </row>
    <row r="994" spans="2:43" x14ac:dyDescent="0.35">
      <c r="B994" s="1">
        <v>977</v>
      </c>
      <c r="C994" s="1">
        <f t="shared" ca="1" si="43"/>
        <v>0.99972036084258309</v>
      </c>
      <c r="D994" s="1">
        <f t="shared" ca="1" si="44"/>
        <v>1.1046949218210789</v>
      </c>
      <c r="AQ994" s="1">
        <v>977</v>
      </c>
    </row>
    <row r="995" spans="2:43" x14ac:dyDescent="0.35">
      <c r="B995" s="1">
        <v>978</v>
      </c>
      <c r="C995" s="1">
        <f t="shared" ca="1" si="43"/>
        <v>0.95837539260756854</v>
      </c>
      <c r="D995" s="1">
        <f t="shared" ca="1" si="44"/>
        <v>1.1062502827792644</v>
      </c>
      <c r="AQ995" s="1">
        <v>978</v>
      </c>
    </row>
    <row r="996" spans="2:43" x14ac:dyDescent="0.35">
      <c r="B996" s="1">
        <v>979</v>
      </c>
      <c r="C996" s="1">
        <f t="shared" ca="1" si="43"/>
        <v>0.97989655947840393</v>
      </c>
      <c r="D996" s="1">
        <f t="shared" ca="1" si="44"/>
        <v>1.1066318105787392</v>
      </c>
      <c r="AQ996" s="1">
        <v>979</v>
      </c>
    </row>
    <row r="997" spans="2:43" x14ac:dyDescent="0.35">
      <c r="B997" s="1">
        <v>980</v>
      </c>
      <c r="C997" s="1">
        <f t="shared" ca="1" si="43"/>
        <v>1.0423398708100595</v>
      </c>
      <c r="D997" s="1">
        <f t="shared" ca="1" si="44"/>
        <v>1.1087867120916033</v>
      </c>
      <c r="AQ997" s="1">
        <v>980</v>
      </c>
    </row>
    <row r="998" spans="2:43" x14ac:dyDescent="0.35">
      <c r="B998" s="1">
        <v>981</v>
      </c>
      <c r="C998" s="1">
        <f t="shared" ca="1" si="43"/>
        <v>1.0211570632639522</v>
      </c>
      <c r="D998" s="1">
        <f t="shared" ca="1" si="44"/>
        <v>1.109177376022114</v>
      </c>
      <c r="AQ998" s="1">
        <v>981</v>
      </c>
    </row>
    <row r="999" spans="2:43" x14ac:dyDescent="0.35">
      <c r="B999" s="1">
        <v>982</v>
      </c>
      <c r="C999" s="1">
        <f t="shared" ca="1" si="43"/>
        <v>1.032306937014513</v>
      </c>
      <c r="D999" s="1">
        <f t="shared" ca="1" si="44"/>
        <v>1.1106529591215411</v>
      </c>
      <c r="AQ999" s="1">
        <v>982</v>
      </c>
    </row>
    <row r="1000" spans="2:43" x14ac:dyDescent="0.35">
      <c r="B1000" s="1">
        <v>983</v>
      </c>
      <c r="C1000" s="1">
        <f t="shared" ca="1" si="43"/>
        <v>0.9924440308885103</v>
      </c>
      <c r="D1000" s="1">
        <f t="shared" ca="1" si="44"/>
        <v>1.1114149103598336</v>
      </c>
      <c r="AQ1000" s="1">
        <v>983</v>
      </c>
    </row>
    <row r="1001" spans="2:43" x14ac:dyDescent="0.35">
      <c r="B1001" s="1">
        <v>984</v>
      </c>
      <c r="C1001" s="1">
        <f t="shared" ca="1" si="43"/>
        <v>1.0137624387253223</v>
      </c>
      <c r="D1001" s="1">
        <f t="shared" ca="1" si="44"/>
        <v>1.1132773929107078</v>
      </c>
      <c r="AQ1001" s="1">
        <v>984</v>
      </c>
    </row>
    <row r="1002" spans="2:43" x14ac:dyDescent="0.35">
      <c r="B1002" s="1">
        <v>985</v>
      </c>
      <c r="C1002" s="1">
        <f t="shared" ca="1" si="43"/>
        <v>0.95239789029958566</v>
      </c>
      <c r="D1002" s="1">
        <f t="shared" ca="1" si="44"/>
        <v>1.1136803237845703</v>
      </c>
      <c r="AQ1002" s="1">
        <v>985</v>
      </c>
    </row>
    <row r="1003" spans="2:43" x14ac:dyDescent="0.35">
      <c r="B1003" s="1">
        <v>986</v>
      </c>
      <c r="C1003" s="1">
        <f t="shared" ca="1" si="43"/>
        <v>1.0115186080967158</v>
      </c>
      <c r="D1003" s="1">
        <f t="shared" ca="1" si="44"/>
        <v>1.1162922965294482</v>
      </c>
      <c r="AQ1003" s="1">
        <v>986</v>
      </c>
    </row>
    <row r="1004" spans="2:43" x14ac:dyDescent="0.35">
      <c r="B1004" s="1">
        <v>987</v>
      </c>
      <c r="C1004" s="1">
        <f t="shared" ca="1" si="43"/>
        <v>0.9721430358478651</v>
      </c>
      <c r="D1004" s="1">
        <f t="shared" ca="1" si="44"/>
        <v>1.119009456472988</v>
      </c>
      <c r="AQ1004" s="1">
        <v>987</v>
      </c>
    </row>
    <row r="1005" spans="2:43" x14ac:dyDescent="0.35">
      <c r="B1005" s="1">
        <v>988</v>
      </c>
      <c r="C1005" s="1">
        <f t="shared" ca="1" si="43"/>
        <v>0.97081431803848273</v>
      </c>
      <c r="D1005" s="1">
        <f t="shared" ca="1" si="44"/>
        <v>1.1194376691098376</v>
      </c>
      <c r="AQ1005" s="1">
        <v>988</v>
      </c>
    </row>
    <row r="1006" spans="2:43" x14ac:dyDescent="0.35">
      <c r="B1006" s="1">
        <v>989</v>
      </c>
      <c r="C1006" s="1">
        <f t="shared" ca="1" si="43"/>
        <v>0.94580900491951636</v>
      </c>
      <c r="D1006" s="1">
        <f t="shared" ca="1" si="44"/>
        <v>1.121228676704312</v>
      </c>
      <c r="AQ1006" s="1">
        <v>989</v>
      </c>
    </row>
    <row r="1007" spans="2:43" x14ac:dyDescent="0.35">
      <c r="B1007" s="1">
        <v>990</v>
      </c>
      <c r="C1007" s="1">
        <f t="shared" ca="1" si="43"/>
        <v>0.99803662625050293</v>
      </c>
      <c r="D1007" s="1">
        <f t="shared" ca="1" si="44"/>
        <v>1.1246296870445309</v>
      </c>
      <c r="AQ1007" s="1">
        <v>990</v>
      </c>
    </row>
    <row r="1008" spans="2:43" x14ac:dyDescent="0.35">
      <c r="B1008" s="1">
        <v>991</v>
      </c>
      <c r="C1008" s="1">
        <f t="shared" ca="1" si="43"/>
        <v>0.99072481823201686</v>
      </c>
      <c r="D1008" s="1">
        <f t="shared" ca="1" si="44"/>
        <v>1.1307156427525509</v>
      </c>
      <c r="AQ1008" s="1">
        <v>991</v>
      </c>
    </row>
    <row r="1009" spans="2:43" x14ac:dyDescent="0.35">
      <c r="B1009" s="1">
        <v>992</v>
      </c>
      <c r="C1009" s="1">
        <f t="shared" ca="1" si="43"/>
        <v>1.0211241032645797</v>
      </c>
      <c r="D1009" s="1">
        <f t="shared" ca="1" si="44"/>
        <v>1.130733777987144</v>
      </c>
      <c r="AQ1009" s="1">
        <v>992</v>
      </c>
    </row>
    <row r="1010" spans="2:43" x14ac:dyDescent="0.35">
      <c r="B1010" s="1">
        <v>993</v>
      </c>
      <c r="C1010" s="1">
        <f t="shared" ca="1" si="43"/>
        <v>0.94229524213485039</v>
      </c>
      <c r="D1010" s="1">
        <f t="shared" ca="1" si="44"/>
        <v>1.1307819435766058</v>
      </c>
      <c r="AQ1010" s="1">
        <v>993</v>
      </c>
    </row>
    <row r="1011" spans="2:43" x14ac:dyDescent="0.35">
      <c r="B1011" s="1">
        <v>994</v>
      </c>
      <c r="C1011" s="1">
        <f t="shared" ca="1" si="43"/>
        <v>0.97441290166295425</v>
      </c>
      <c r="D1011" s="1">
        <f t="shared" ca="1" si="44"/>
        <v>1.1312477195120987</v>
      </c>
      <c r="AQ1011" s="1">
        <v>994</v>
      </c>
    </row>
    <row r="1012" spans="2:43" x14ac:dyDescent="0.35">
      <c r="B1012" s="1">
        <v>995</v>
      </c>
      <c r="C1012" s="1">
        <f t="shared" ca="1" si="43"/>
        <v>0.95038697419537443</v>
      </c>
      <c r="D1012" s="1">
        <f t="shared" ca="1" si="44"/>
        <v>1.1323355809473235</v>
      </c>
      <c r="AQ1012" s="1">
        <v>995</v>
      </c>
    </row>
    <row r="1013" spans="2:43" x14ac:dyDescent="0.35">
      <c r="B1013" s="1">
        <v>996</v>
      </c>
      <c r="C1013" s="1">
        <f t="shared" ca="1" si="43"/>
        <v>1.0105784512141442</v>
      </c>
      <c r="D1013" s="1">
        <f t="shared" ca="1" si="44"/>
        <v>1.1362950958789404</v>
      </c>
      <c r="AQ1013" s="1">
        <v>996</v>
      </c>
    </row>
    <row r="1014" spans="2:43" x14ac:dyDescent="0.35">
      <c r="B1014" s="1">
        <v>997</v>
      </c>
      <c r="C1014" s="1">
        <f t="shared" ca="1" si="43"/>
        <v>1.0266922769982902</v>
      </c>
      <c r="D1014" s="1">
        <f t="shared" ca="1" si="44"/>
        <v>1.136724019303583</v>
      </c>
      <c r="AQ1014" s="1">
        <v>997</v>
      </c>
    </row>
    <row r="1015" spans="2:43" x14ac:dyDescent="0.35">
      <c r="B1015" s="1">
        <v>998</v>
      </c>
      <c r="C1015" s="1">
        <f t="shared" ca="1" si="43"/>
        <v>0.98484115226046498</v>
      </c>
      <c r="D1015" s="1">
        <f t="shared" ca="1" si="44"/>
        <v>1.1374884509594947</v>
      </c>
      <c r="AQ1015" s="1">
        <v>998</v>
      </c>
    </row>
    <row r="1016" spans="2:43" x14ac:dyDescent="0.35">
      <c r="B1016" s="1">
        <v>999</v>
      </c>
      <c r="C1016" s="1">
        <f t="shared" ca="1" si="43"/>
        <v>1.0368720541334984</v>
      </c>
      <c r="D1016" s="1">
        <f t="shared" ca="1" si="44"/>
        <v>1.1450968752787427</v>
      </c>
      <c r="AQ1016" s="1">
        <v>999</v>
      </c>
    </row>
    <row r="1017" spans="2:43" x14ac:dyDescent="0.35">
      <c r="B1017" s="1">
        <v>1000</v>
      </c>
      <c r="C1017" s="1">
        <f t="shared" ca="1" si="43"/>
        <v>1.0033016901746579</v>
      </c>
      <c r="D1017" s="1">
        <f t="shared" ca="1" si="44"/>
        <v>1.1711346886322374</v>
      </c>
      <c r="AQ1017" s="1">
        <v>1000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E25A-E6C0-5648-BD5F-6DEF2592FD27}">
  <dimension ref="B3:CU1017"/>
  <sheetViews>
    <sheetView topLeftCell="A211" zoomScale="60" zoomScaleNormal="60" workbookViewId="0">
      <selection activeCell="AQ517" sqref="AQ17:AR517"/>
    </sheetView>
  </sheetViews>
  <sheetFormatPr baseColWidth="10" defaultColWidth="9.6640625" defaultRowHeight="27" x14ac:dyDescent="0.35"/>
  <cols>
    <col min="1" max="3" width="9.6640625" style="1"/>
    <col min="4" max="4" width="21" style="1" bestFit="1" customWidth="1"/>
    <col min="5" max="5" width="9.6640625" style="1"/>
    <col min="6" max="6" width="13.33203125" style="1" bestFit="1" customWidth="1"/>
    <col min="7" max="8" width="9.6640625" style="1"/>
    <col min="9" max="9" width="21" style="1" bestFit="1" customWidth="1"/>
    <col min="10" max="14" width="21" style="1" customWidth="1"/>
    <col min="15" max="16384" width="9.6640625" style="1"/>
  </cols>
  <sheetData>
    <row r="3" spans="2:99" x14ac:dyDescent="0.35">
      <c r="B3" s="3" t="s">
        <v>15</v>
      </c>
      <c r="C3" s="4">
        <v>0.05</v>
      </c>
      <c r="O3" s="6">
        <v>0</v>
      </c>
      <c r="P3" s="6">
        <v>1</v>
      </c>
      <c r="Q3" s="6">
        <v>2</v>
      </c>
      <c r="R3" s="6">
        <v>3</v>
      </c>
      <c r="S3" s="6">
        <v>4</v>
      </c>
      <c r="T3" s="6">
        <v>5</v>
      </c>
      <c r="U3" s="6">
        <v>6</v>
      </c>
      <c r="V3" s="6">
        <v>7</v>
      </c>
      <c r="W3" s="6">
        <v>8</v>
      </c>
      <c r="X3" s="6">
        <v>9</v>
      </c>
      <c r="Y3" s="6">
        <v>10</v>
      </c>
      <c r="Z3" s="6">
        <v>11</v>
      </c>
      <c r="AA3" s="6">
        <v>12</v>
      </c>
      <c r="AB3" s="6">
        <v>13</v>
      </c>
      <c r="AC3" s="6">
        <v>14</v>
      </c>
      <c r="AD3" s="6">
        <v>15</v>
      </c>
      <c r="AE3" s="6">
        <v>16</v>
      </c>
      <c r="AF3" s="6">
        <v>17</v>
      </c>
      <c r="AG3" s="6">
        <v>18</v>
      </c>
      <c r="AH3" s="6">
        <v>19</v>
      </c>
      <c r="AI3" s="6">
        <v>20</v>
      </c>
      <c r="AJ3" s="6">
        <v>21</v>
      </c>
      <c r="AK3" s="6">
        <v>22</v>
      </c>
      <c r="AL3" s="6">
        <v>23</v>
      </c>
      <c r="AM3" s="6">
        <v>24</v>
      </c>
      <c r="AN3" s="6">
        <v>25</v>
      </c>
      <c r="AO3" s="6">
        <v>26</v>
      </c>
      <c r="AP3" s="6">
        <v>27</v>
      </c>
      <c r="AQ3" s="6">
        <v>28</v>
      </c>
      <c r="AR3" s="6">
        <v>29</v>
      </c>
      <c r="AS3" s="6">
        <v>30</v>
      </c>
      <c r="AT3" s="6">
        <v>31</v>
      </c>
      <c r="AU3" s="6">
        <v>32</v>
      </c>
      <c r="AV3" s="6">
        <v>33</v>
      </c>
      <c r="AW3" s="6">
        <v>34</v>
      </c>
      <c r="AX3" s="6">
        <v>35</v>
      </c>
      <c r="AY3" s="6">
        <v>36</v>
      </c>
      <c r="AZ3" s="6">
        <v>37</v>
      </c>
      <c r="BA3" s="6">
        <v>38</v>
      </c>
      <c r="BB3" s="6">
        <v>39</v>
      </c>
      <c r="BC3" s="6">
        <v>40</v>
      </c>
      <c r="BD3" s="6">
        <v>41</v>
      </c>
      <c r="BE3" s="6">
        <v>42</v>
      </c>
      <c r="BF3" s="6">
        <v>43</v>
      </c>
      <c r="BG3" s="6">
        <v>44</v>
      </c>
      <c r="BH3" s="6">
        <v>45</v>
      </c>
      <c r="BI3" s="6">
        <v>46</v>
      </c>
      <c r="BJ3" s="6">
        <v>47</v>
      </c>
      <c r="BK3" s="6">
        <v>48</v>
      </c>
      <c r="BL3" s="6">
        <v>49</v>
      </c>
      <c r="BM3" s="6">
        <v>50</v>
      </c>
      <c r="BN3" s="6">
        <v>51</v>
      </c>
      <c r="BO3" s="6">
        <v>52</v>
      </c>
      <c r="BP3" s="6">
        <v>53</v>
      </c>
      <c r="BQ3" s="6">
        <v>54</v>
      </c>
      <c r="BR3" s="6">
        <v>55</v>
      </c>
      <c r="BS3" s="6">
        <v>56</v>
      </c>
      <c r="BT3" s="6">
        <v>57</v>
      </c>
      <c r="BU3" s="6">
        <v>58</v>
      </c>
      <c r="BV3" s="6">
        <v>59</v>
      </c>
      <c r="BW3" s="6">
        <v>60</v>
      </c>
      <c r="BX3" s="6">
        <v>61</v>
      </c>
      <c r="BY3" s="6">
        <v>62</v>
      </c>
      <c r="BZ3" s="6">
        <v>63</v>
      </c>
      <c r="CA3" s="6">
        <v>64</v>
      </c>
      <c r="CB3" s="6">
        <v>65</v>
      </c>
      <c r="CC3" s="6">
        <v>66</v>
      </c>
      <c r="CD3" s="6">
        <v>67</v>
      </c>
      <c r="CE3" s="6">
        <v>68</v>
      </c>
      <c r="CF3" s="6">
        <v>69</v>
      </c>
      <c r="CG3" s="6">
        <v>70</v>
      </c>
      <c r="CH3" s="6">
        <v>71</v>
      </c>
      <c r="CI3" s="6">
        <v>72</v>
      </c>
      <c r="CJ3" s="6">
        <v>73</v>
      </c>
      <c r="CK3" s="6">
        <v>74</v>
      </c>
      <c r="CL3" s="6">
        <v>75</v>
      </c>
      <c r="CM3" s="6">
        <v>76</v>
      </c>
      <c r="CN3" s="6">
        <v>77</v>
      </c>
      <c r="CO3" s="6">
        <v>78</v>
      </c>
      <c r="CP3" s="6">
        <v>79</v>
      </c>
      <c r="CQ3" s="6">
        <v>80</v>
      </c>
      <c r="CR3" s="6">
        <v>81</v>
      </c>
      <c r="CS3" s="6">
        <v>82</v>
      </c>
      <c r="CT3" s="6">
        <v>83</v>
      </c>
      <c r="CU3" s="6">
        <v>84</v>
      </c>
    </row>
    <row r="4" spans="2:99" x14ac:dyDescent="0.35">
      <c r="B4" s="3" t="s">
        <v>16</v>
      </c>
      <c r="C4" s="4">
        <v>0.2</v>
      </c>
      <c r="O4" s="6">
        <v>1</v>
      </c>
      <c r="P4" s="2">
        <f t="shared" ref="P4:AU4" ca="1" si="0">O4*EXP((mu-0.5*sigma^2)*dt+sigma*SQRT(dt)*_xlfn.NORM.S.INV(RAND()))</f>
        <v>1.0187581514417885</v>
      </c>
      <c r="Q4" s="2">
        <f t="shared" ca="1" si="0"/>
        <v>1.0127065819683905</v>
      </c>
      <c r="R4" s="2">
        <f t="shared" ca="1" si="0"/>
        <v>1.001111887424694</v>
      </c>
      <c r="S4" s="2">
        <f t="shared" ca="1" si="0"/>
        <v>1.0038071328615628</v>
      </c>
      <c r="T4" s="2">
        <f t="shared" ca="1" si="0"/>
        <v>0.99280307297587289</v>
      </c>
      <c r="U4" s="2">
        <f t="shared" ca="1" si="0"/>
        <v>0.99547695345439069</v>
      </c>
      <c r="V4" s="2">
        <f t="shared" ca="1" si="0"/>
        <v>0.97981869290220547</v>
      </c>
      <c r="W4" s="2">
        <f t="shared" ca="1" si="0"/>
        <v>0.98338763228048953</v>
      </c>
      <c r="X4" s="2">
        <f t="shared" ca="1" si="0"/>
        <v>0.98884910915728386</v>
      </c>
      <c r="Y4" s="2">
        <f t="shared" ca="1" si="0"/>
        <v>0.98363708111271519</v>
      </c>
      <c r="Z4" s="2">
        <f t="shared" ca="1" si="0"/>
        <v>0.99816207378634303</v>
      </c>
      <c r="AA4" s="2">
        <f t="shared" ca="1" si="0"/>
        <v>0.99107759030184039</v>
      </c>
      <c r="AB4" s="2">
        <f t="shared" ca="1" si="0"/>
        <v>0.99485849817063698</v>
      </c>
      <c r="AC4" s="2">
        <f t="shared" ca="1" si="0"/>
        <v>0.97838280221750318</v>
      </c>
      <c r="AD4" s="2">
        <f t="shared" ca="1" si="0"/>
        <v>0.99147314887066373</v>
      </c>
      <c r="AE4" s="2">
        <f t="shared" ca="1" si="0"/>
        <v>1.001077819221494</v>
      </c>
      <c r="AF4" s="2">
        <f t="shared" ca="1" si="0"/>
        <v>0.98993573303918903</v>
      </c>
      <c r="AG4" s="2">
        <f t="shared" ca="1" si="0"/>
        <v>0.98910293483868628</v>
      </c>
      <c r="AH4" s="2">
        <f t="shared" ca="1" si="0"/>
        <v>0.99599351696456728</v>
      </c>
      <c r="AI4" s="2">
        <f t="shared" ca="1" si="0"/>
        <v>0.98719535777103484</v>
      </c>
      <c r="AJ4" s="2">
        <f t="shared" ca="1" si="0"/>
        <v>0.98647502650064312</v>
      </c>
      <c r="AK4" s="2">
        <f t="shared" ca="1" si="0"/>
        <v>0.98853997596356513</v>
      </c>
      <c r="AL4" s="2">
        <f t="shared" ca="1" si="0"/>
        <v>1.012192851997082</v>
      </c>
      <c r="AM4" s="2">
        <f t="shared" ca="1" si="0"/>
        <v>1.0096968744531978</v>
      </c>
      <c r="AN4" s="2">
        <f t="shared" ca="1" si="0"/>
        <v>1.0287267065558949</v>
      </c>
      <c r="AO4" s="2">
        <f t="shared" ca="1" si="0"/>
        <v>1.0160998392826222</v>
      </c>
      <c r="AP4" s="2">
        <f t="shared" ca="1" si="0"/>
        <v>1.0175702520202057</v>
      </c>
      <c r="AQ4" s="2">
        <f t="shared" ca="1" si="0"/>
        <v>1.0307313349761733</v>
      </c>
      <c r="AR4" s="2">
        <f t="shared" ca="1" si="0"/>
        <v>1.0194893992250109</v>
      </c>
      <c r="AS4" s="2">
        <f t="shared" ca="1" si="0"/>
        <v>1.0182908453814852</v>
      </c>
      <c r="AT4" s="2">
        <f t="shared" ca="1" si="0"/>
        <v>0.99783903800621987</v>
      </c>
      <c r="AU4" s="2">
        <f t="shared" ca="1" si="0"/>
        <v>0.99164086065660095</v>
      </c>
      <c r="AV4" s="2">
        <f t="shared" ref="AV4:CA4" ca="1" si="1">AU4*EXP((mu-0.5*sigma^2)*dt+sigma*SQRT(dt)*_xlfn.NORM.S.INV(RAND()))</f>
        <v>0.99339460985614303</v>
      </c>
      <c r="AW4" s="2">
        <f t="shared" ca="1" si="1"/>
        <v>0.9921463503242276</v>
      </c>
      <c r="AX4" s="2">
        <f t="shared" ca="1" si="1"/>
        <v>0.99723772527914567</v>
      </c>
      <c r="AY4" s="2">
        <f t="shared" ca="1" si="1"/>
        <v>0.98622651686077578</v>
      </c>
      <c r="AZ4" s="2">
        <f t="shared" ca="1" si="1"/>
        <v>0.9701535955449424</v>
      </c>
      <c r="BA4" s="2">
        <f t="shared" ca="1" si="1"/>
        <v>0.96964324678157743</v>
      </c>
      <c r="BB4" s="2">
        <f t="shared" ca="1" si="1"/>
        <v>0.97493486020245601</v>
      </c>
      <c r="BC4" s="2">
        <f t="shared" ca="1" si="1"/>
        <v>0.99139563106721851</v>
      </c>
      <c r="BD4" s="2">
        <f t="shared" ca="1" si="1"/>
        <v>0.99169618806382231</v>
      </c>
      <c r="BE4" s="2">
        <f t="shared" ca="1" si="1"/>
        <v>1.0215059745202015</v>
      </c>
      <c r="BF4" s="2">
        <f t="shared" ca="1" si="1"/>
        <v>1.0356281094083757</v>
      </c>
      <c r="BG4" s="2">
        <f t="shared" ca="1" si="1"/>
        <v>1.0175843753763714</v>
      </c>
      <c r="BH4" s="2">
        <f t="shared" ca="1" si="1"/>
        <v>1.0307023266396178</v>
      </c>
      <c r="BI4" s="2">
        <f t="shared" ca="1" si="1"/>
        <v>1.0205990598276196</v>
      </c>
      <c r="BJ4" s="2">
        <f t="shared" ca="1" si="1"/>
        <v>1.0323333545935252</v>
      </c>
      <c r="BK4" s="2">
        <f t="shared" ca="1" si="1"/>
        <v>1.0365555509081759</v>
      </c>
      <c r="BL4" s="2">
        <f t="shared" ca="1" si="1"/>
        <v>1.0310461429740965</v>
      </c>
      <c r="BM4" s="2">
        <f t="shared" ca="1" si="1"/>
        <v>1.0370802606861032</v>
      </c>
      <c r="BN4" s="2">
        <f t="shared" ca="1" si="1"/>
        <v>1.0393170113450914</v>
      </c>
      <c r="BO4" s="2">
        <f t="shared" ca="1" si="1"/>
        <v>1.0326611406875004</v>
      </c>
      <c r="BP4" s="2">
        <f t="shared" ca="1" si="1"/>
        <v>1.0186361971593114</v>
      </c>
      <c r="BQ4" s="2">
        <f t="shared" ca="1" si="1"/>
        <v>1.0425736102131806</v>
      </c>
      <c r="BR4" s="2">
        <f t="shared" ca="1" si="1"/>
        <v>1.0306602074383704</v>
      </c>
      <c r="BS4" s="2">
        <f t="shared" ca="1" si="1"/>
        <v>1.0521465978004232</v>
      </c>
      <c r="BT4" s="2">
        <f t="shared" ca="1" si="1"/>
        <v>1.0391858647885206</v>
      </c>
      <c r="BU4" s="2">
        <f t="shared" ca="1" si="1"/>
        <v>1.0524831914078954</v>
      </c>
      <c r="BV4" s="2">
        <f t="shared" ca="1" si="1"/>
        <v>1.0332864917356499</v>
      </c>
      <c r="BW4" s="2">
        <f t="shared" ca="1" si="1"/>
        <v>1.0406932535968096</v>
      </c>
      <c r="BX4" s="2">
        <f t="shared" ca="1" si="1"/>
        <v>1.0350596245943871</v>
      </c>
      <c r="BY4" s="2">
        <f t="shared" ca="1" si="1"/>
        <v>1.0246262511571507</v>
      </c>
      <c r="BZ4" s="2">
        <f t="shared" ca="1" si="1"/>
        <v>1.0375793535584465</v>
      </c>
      <c r="CA4" s="2">
        <f t="shared" ca="1" si="1"/>
        <v>1.0433434065557785</v>
      </c>
      <c r="CB4" s="2">
        <f t="shared" ref="CB4:CU4" ca="1" si="2">CA4*EXP((mu-0.5*sigma^2)*dt+sigma*SQRT(dt)*_xlfn.NORM.S.INV(RAND()))</f>
        <v>1.0754840968690116</v>
      </c>
      <c r="CC4" s="2">
        <f t="shared" ca="1" si="2"/>
        <v>1.0814931058794111</v>
      </c>
      <c r="CD4" s="2">
        <f t="shared" ca="1" si="2"/>
        <v>1.0639208722190086</v>
      </c>
      <c r="CE4" s="2">
        <f t="shared" ca="1" si="2"/>
        <v>1.0584433774837447</v>
      </c>
      <c r="CF4" s="2">
        <f t="shared" ca="1" si="2"/>
        <v>1.0521507980371658</v>
      </c>
      <c r="CG4" s="2">
        <f t="shared" ca="1" si="2"/>
        <v>1.0590731456206439</v>
      </c>
      <c r="CH4" s="2">
        <f t="shared" ca="1" si="2"/>
        <v>1.075018404534311</v>
      </c>
      <c r="CI4" s="2">
        <f t="shared" ca="1" si="2"/>
        <v>1.0708221292523981</v>
      </c>
      <c r="CJ4" s="2">
        <f t="shared" ca="1" si="2"/>
        <v>1.0747739725260892</v>
      </c>
      <c r="CK4" s="2">
        <f t="shared" ca="1" si="2"/>
        <v>1.0689148010458187</v>
      </c>
      <c r="CL4" s="2">
        <f t="shared" ca="1" si="2"/>
        <v>1.1080222629324552</v>
      </c>
      <c r="CM4" s="2">
        <f t="shared" ca="1" si="2"/>
        <v>1.0941866374747482</v>
      </c>
      <c r="CN4" s="2">
        <f t="shared" ca="1" si="2"/>
        <v>1.0863667314340719</v>
      </c>
      <c r="CO4" s="2">
        <f t="shared" ca="1" si="2"/>
        <v>1.1066654563520633</v>
      </c>
      <c r="CP4" s="2">
        <f t="shared" ca="1" si="2"/>
        <v>1.1022186071035864</v>
      </c>
      <c r="CQ4" s="2">
        <f t="shared" ca="1" si="2"/>
        <v>1.1187634564287481</v>
      </c>
      <c r="CR4" s="2">
        <f t="shared" ca="1" si="2"/>
        <v>1.1270379626813176</v>
      </c>
      <c r="CS4" s="2">
        <f t="shared" ca="1" si="2"/>
        <v>1.1520069173882932</v>
      </c>
      <c r="CT4" s="2">
        <f t="shared" ca="1" si="2"/>
        <v>1.1460076263656427</v>
      </c>
      <c r="CU4" s="2">
        <f t="shared" ca="1" si="2"/>
        <v>1.1474072713870074</v>
      </c>
    </row>
    <row r="5" spans="2:99" x14ac:dyDescent="0.35">
      <c r="B5" s="3" t="s">
        <v>17</v>
      </c>
      <c r="C5" s="3">
        <f>1/250</f>
        <v>4.0000000000000001E-3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2:99" x14ac:dyDescent="0.35">
      <c r="B6" s="5" t="s">
        <v>18</v>
      </c>
      <c r="C6" s="3">
        <v>14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2:99" x14ac:dyDescent="0.35">
      <c r="O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2:99" x14ac:dyDescent="0.35"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</row>
    <row r="16" spans="2:99" ht="30" x14ac:dyDescent="0.4">
      <c r="I16" s="1" t="s">
        <v>4</v>
      </c>
      <c r="J16" s="1" t="s">
        <v>6</v>
      </c>
      <c r="K16" s="1" t="s">
        <v>2</v>
      </c>
      <c r="L16" s="1" t="s">
        <v>8</v>
      </c>
      <c r="M16" s="1" t="s">
        <v>9</v>
      </c>
      <c r="N16" s="1" t="s">
        <v>10</v>
      </c>
    </row>
    <row r="17" spans="2:44" ht="32" x14ac:dyDescent="0.45">
      <c r="B17" s="1" t="s">
        <v>0</v>
      </c>
      <c r="C17" s="1" t="s">
        <v>1</v>
      </c>
      <c r="D17" s="1" t="s">
        <v>2</v>
      </c>
      <c r="P17" s="1" t="s">
        <v>3</v>
      </c>
      <c r="Q17" s="1" t="s">
        <v>11</v>
      </c>
      <c r="AQ17" s="1" t="s">
        <v>0</v>
      </c>
      <c r="AR17" s="1">
        <f ca="1">S22</f>
        <v>1.4442869585851489E-2</v>
      </c>
    </row>
    <row r="18" spans="2:44" x14ac:dyDescent="0.35">
      <c r="B18" s="1">
        <v>1</v>
      </c>
      <c r="C18" s="1">
        <f t="shared" ref="C18:C81" ca="1" si="3">EXP((mu-0.5*sigma^2)*dt*days+sigma*SQRT(dt*days)*_xlfn.NORM.S.INV(RAND()))</f>
        <v>1.0409469531501674</v>
      </c>
      <c r="D18" s="1">
        <f ca="1">SMALL($C$18:$C$1017,B18)</f>
        <v>0.84732637614135087</v>
      </c>
      <c r="H18" s="1">
        <v>1</v>
      </c>
      <c r="I18" s="6">
        <f ca="1">AC4/O4</f>
        <v>0.99639742108048523</v>
      </c>
      <c r="J18" s="6">
        <f t="array" aca="1" ref="J18" ca="1">SUM((s&lt;I18)+0)</f>
        <v>439</v>
      </c>
      <c r="K18" s="6">
        <f t="shared" ref="K18:K23" ca="1" si="4">OFFSET($D$17,J18,0)</f>
        <v>0.99638888349575816</v>
      </c>
      <c r="L18" s="6">
        <f t="shared" ref="L18:L23" ca="1" si="5">OFFSET($D$17,J18+1,0)</f>
        <v>0.99652986937184418</v>
      </c>
      <c r="M18" s="6">
        <f t="shared" ref="M18:M23" ca="1" si="6">(I18-K18)/(L18-K18)</f>
        <v>6.055631219304692E-2</v>
      </c>
      <c r="N18" s="2">
        <f t="shared" ref="N18:N23" ca="1" si="7">IF(J18=0,0,IF(J18=1000,1,(J18+M18)/1000))</f>
        <v>0.43906055631219304</v>
      </c>
      <c r="O18" s="1">
        <v>1</v>
      </c>
      <c r="P18" s="1">
        <f t="shared" ref="P18:P23" ca="1" si="8">SMALL($N$18:$N$517,O18)</f>
        <v>0.27431130096623174</v>
      </c>
      <c r="Q18" s="1">
        <f t="shared" ref="Q18:Q23" si="9">(2*O18-1)/(2*6)</f>
        <v>8.3333333333333329E-2</v>
      </c>
      <c r="S18" s="1" t="s">
        <v>5</v>
      </c>
      <c r="Z18" s="1" t="s">
        <v>12</v>
      </c>
      <c r="AA18" s="1">
        <f ca="1">MIN(D18,I18:I117)</f>
        <v>0.84732637614135087</v>
      </c>
      <c r="AQ18" s="1">
        <v>1</v>
      </c>
      <c r="AR18" s="1">
        <f t="dataTable" ref="AR18:AR517" dt2D="0" dtr="0" r1="AQ16" ca="1"/>
        <v>5.7207666127958114E-2</v>
      </c>
    </row>
    <row r="19" spans="2:44" x14ac:dyDescent="0.35">
      <c r="B19" s="1">
        <v>2</v>
      </c>
      <c r="C19" s="1">
        <f t="shared" ca="1" si="3"/>
        <v>0.99010590249891406</v>
      </c>
      <c r="D19" s="1">
        <f t="shared" ref="D19:D82" ca="1" si="10">SMALL($C$18:$C$1017,B19)</f>
        <v>0.8484888285556853</v>
      </c>
      <c r="H19" s="1">
        <v>2</v>
      </c>
      <c r="I19" s="6">
        <f ca="1">AJ4/V4</f>
        <v>0.97667188616242828</v>
      </c>
      <c r="J19" s="6">
        <f t="array" aca="1" ref="J19" ca="1">SUM((s&lt;I19)+0)</f>
        <v>274</v>
      </c>
      <c r="K19" s="6">
        <f t="shared" ca="1" si="4"/>
        <v>0.97662404077144738</v>
      </c>
      <c r="L19" s="6">
        <f t="shared" ca="1" si="5"/>
        <v>0.97677773573603444</v>
      </c>
      <c r="M19" s="6">
        <f t="shared" ca="1" si="6"/>
        <v>0.31130096623174408</v>
      </c>
      <c r="N19" s="2">
        <f t="shared" ca="1" si="7"/>
        <v>0.27431130096623174</v>
      </c>
      <c r="O19" s="1">
        <v>2</v>
      </c>
      <c r="P19" s="1">
        <f t="shared" ca="1" si="8"/>
        <v>0.38884333849884423</v>
      </c>
      <c r="Q19" s="1">
        <f t="shared" si="9"/>
        <v>0.25</v>
      </c>
      <c r="S19" s="1">
        <f ca="1">SUMXMY2(P18:P517,Q18:Q517)</f>
        <v>8.5823884181775598E-2</v>
      </c>
      <c r="Z19" s="1" t="s">
        <v>13</v>
      </c>
      <c r="AA19" s="1">
        <f ca="1">MAX(D1017,I18:I117)</f>
        <v>1.1566018646583891</v>
      </c>
      <c r="AQ19" s="1">
        <v>2</v>
      </c>
      <c r="AR19" s="1">
        <v>7.7677926833490576E-2</v>
      </c>
    </row>
    <row r="20" spans="2:44" x14ac:dyDescent="0.35">
      <c r="B20" s="1">
        <v>3</v>
      </c>
      <c r="C20" s="1">
        <f t="shared" ca="1" si="3"/>
        <v>1.0806270292482636</v>
      </c>
      <c r="D20" s="1">
        <f t="shared" ca="1" si="10"/>
        <v>0.85727456437651584</v>
      </c>
      <c r="H20" s="1">
        <v>3</v>
      </c>
      <c r="I20" s="6">
        <f ca="1">AQ4/AC4</f>
        <v>1.0344580517465176</v>
      </c>
      <c r="J20" s="6">
        <f t="array" aca="1" ref="J20" ca="1">SUM((s&lt;I20)+0)</f>
        <v>744</v>
      </c>
      <c r="K20" s="6">
        <f t="shared" ca="1" si="4"/>
        <v>1.0340054905553233</v>
      </c>
      <c r="L20" s="6">
        <f t="shared" ca="1" si="5"/>
        <v>1.0344858478723358</v>
      </c>
      <c r="M20" s="6">
        <f t="shared" ca="1" si="6"/>
        <v>0.94213448024267921</v>
      </c>
      <c r="N20" s="2">
        <f t="shared" ca="1" si="7"/>
        <v>0.74494213448024271</v>
      </c>
      <c r="O20" s="1">
        <v>3</v>
      </c>
      <c r="P20" s="1">
        <f t="shared" ca="1" si="8"/>
        <v>0.43906055631219304</v>
      </c>
      <c r="Q20" s="1">
        <f t="shared" si="9"/>
        <v>0.41666666666666669</v>
      </c>
      <c r="Z20" s="1" t="s">
        <v>14</v>
      </c>
      <c r="AA20" s="1">
        <f ca="1">AA19-AA18</f>
        <v>0.30927548851703823</v>
      </c>
      <c r="AQ20" s="1">
        <v>3</v>
      </c>
      <c r="AR20" s="1">
        <v>0.13130025004845411</v>
      </c>
    </row>
    <row r="21" spans="2:44" ht="30" x14ac:dyDescent="0.4">
      <c r="B21" s="1">
        <v>4</v>
      </c>
      <c r="C21" s="1">
        <f t="shared" ca="1" si="3"/>
        <v>0.93455965837830923</v>
      </c>
      <c r="D21" s="1">
        <f t="shared" ca="1" si="10"/>
        <v>0.86484854286129487</v>
      </c>
      <c r="H21" s="1">
        <v>4</v>
      </c>
      <c r="I21" s="6">
        <f ca="1">AX4/AJ4</f>
        <v>1.0109102597525266</v>
      </c>
      <c r="J21" s="6">
        <f t="array" aca="1" ref="J21" ca="1">SUM((s&lt;I21)+0)</f>
        <v>577</v>
      </c>
      <c r="K21" s="6">
        <f t="shared" ca="1" si="4"/>
        <v>1.0108722206623797</v>
      </c>
      <c r="L21" s="6">
        <f t="shared" ca="1" si="5"/>
        <v>1.011057896654538</v>
      </c>
      <c r="M21" s="6">
        <f t="shared" ca="1" si="6"/>
        <v>0.20486811302151789</v>
      </c>
      <c r="N21" s="2">
        <f t="shared" ca="1" si="7"/>
        <v>0.57720486811302141</v>
      </c>
      <c r="O21" s="1">
        <v>4</v>
      </c>
      <c r="P21" s="1">
        <f t="shared" ca="1" si="8"/>
        <v>0.57720486811302141</v>
      </c>
      <c r="Q21" s="1">
        <f t="shared" si="9"/>
        <v>0.58333333333333337</v>
      </c>
      <c r="S21" s="1" t="s">
        <v>7</v>
      </c>
      <c r="AQ21" s="1">
        <v>4</v>
      </c>
      <c r="AR21" s="1">
        <v>1.8492867870521359E-2</v>
      </c>
    </row>
    <row r="22" spans="2:44" x14ac:dyDescent="0.35">
      <c r="B22" s="1">
        <v>5</v>
      </c>
      <c r="C22" s="1">
        <f t="shared" ca="1" si="3"/>
        <v>1.012371100375639</v>
      </c>
      <c r="D22" s="1">
        <f t="shared" ca="1" si="10"/>
        <v>0.87148905407771016</v>
      </c>
      <c r="H22" s="1">
        <v>5</v>
      </c>
      <c r="I22" s="6">
        <f ca="1">BE4/AQ4</f>
        <v>0.99104969438405111</v>
      </c>
      <c r="J22" s="6">
        <f t="array" aca="1" ref="J22" ca="1">SUM((s&lt;I22)+0)</f>
        <v>388</v>
      </c>
      <c r="K22" s="6">
        <f t="shared" ca="1" si="4"/>
        <v>0.99101349465716349</v>
      </c>
      <c r="L22" s="6">
        <f t="shared" ca="1" si="5"/>
        <v>0.99105641897158436</v>
      </c>
      <c r="M22" s="6">
        <f t="shared" ca="1" si="6"/>
        <v>0.84333849884421208</v>
      </c>
      <c r="N22" s="2">
        <f t="shared" ca="1" si="7"/>
        <v>0.38884333849884423</v>
      </c>
      <c r="O22" s="1">
        <v>5</v>
      </c>
      <c r="P22" s="1">
        <f t="shared" ca="1" si="8"/>
        <v>0.74325699762569886</v>
      </c>
      <c r="Q22" s="1">
        <f t="shared" si="9"/>
        <v>0.75</v>
      </c>
      <c r="S22" s="1">
        <f ca="1">(1/1200 +S19)/6</f>
        <v>1.4442869585851489E-2</v>
      </c>
      <c r="Z22" s="1">
        <v>0</v>
      </c>
      <c r="AA22" s="1">
        <f ca="1">$AA$18+$AA$20*Z22</f>
        <v>0.84732637614135087</v>
      </c>
      <c r="AB22" s="1" cm="1">
        <f t="array" aca="1" ref="AB22:AB42" ca="1">FREQUENCY(D18:D1017,AA23:AA42)</f>
        <v>3</v>
      </c>
      <c r="AC22" s="1" cm="1">
        <f t="array" aca="1" ref="AC22:AC42" ca="1">FREQUENCY(I18:I117,AA23:AA42)</f>
        <v>0</v>
      </c>
      <c r="AD22" s="1">
        <f ca="1">AB22/1000</f>
        <v>3.0000000000000001E-3</v>
      </c>
      <c r="AE22" s="1">
        <f ca="1">AC22/6</f>
        <v>0</v>
      </c>
      <c r="AG22" s="1">
        <v>0.1</v>
      </c>
      <c r="AH22" s="1" cm="1">
        <f t="array" aca="1" ref="AH22:AH32" ca="1">FREQUENCY(N18:N117,AG22:AG31)</f>
        <v>0</v>
      </c>
      <c r="AI22" s="1">
        <f ca="1">AH22/6</f>
        <v>0</v>
      </c>
      <c r="AQ22" s="1">
        <v>5</v>
      </c>
      <c r="AR22" s="1">
        <v>5.2846711944168311E-2</v>
      </c>
    </row>
    <row r="23" spans="2:44" x14ac:dyDescent="0.35">
      <c r="B23" s="1">
        <v>6</v>
      </c>
      <c r="C23" s="1">
        <f t="shared" ca="1" si="3"/>
        <v>0.97972057745818508</v>
      </c>
      <c r="D23" s="1">
        <f t="shared" ca="1" si="10"/>
        <v>0.87283670432531746</v>
      </c>
      <c r="H23" s="1">
        <v>6</v>
      </c>
      <c r="I23" s="6">
        <f ca="1">BL4/AX4</f>
        <v>1.0339020645107335</v>
      </c>
      <c r="J23" s="6">
        <f t="array" aca="1" ref="J23" ca="1">SUM((s&lt;I23)+0)</f>
        <v>743</v>
      </c>
      <c r="K23" s="6">
        <f t="shared" ca="1" si="4"/>
        <v>1.0338662904017746</v>
      </c>
      <c r="L23" s="6">
        <f t="shared" ca="1" si="5"/>
        <v>1.0340054905553233</v>
      </c>
      <c r="M23" s="6">
        <f t="shared" ca="1" si="6"/>
        <v>0.25699762569885776</v>
      </c>
      <c r="N23" s="2">
        <f t="shared" ca="1" si="7"/>
        <v>0.74325699762569886</v>
      </c>
      <c r="O23" s="1">
        <v>6</v>
      </c>
      <c r="P23" s="1">
        <f t="shared" ca="1" si="8"/>
        <v>0.74494213448024271</v>
      </c>
      <c r="Q23" s="1">
        <f t="shared" si="9"/>
        <v>0.91666666666666663</v>
      </c>
      <c r="Z23" s="1">
        <v>0.05</v>
      </c>
      <c r="AA23" s="1">
        <f t="shared" ref="AA23:AA42" ca="1" si="11">$AA$18+$AA$20*Z23</f>
        <v>0.86279015056720276</v>
      </c>
      <c r="AB23" s="1">
        <f ca="1"/>
        <v>3</v>
      </c>
      <c r="AC23" s="1">
        <f ca="1"/>
        <v>0</v>
      </c>
      <c r="AD23" s="1">
        <f t="shared" ref="AD23:AD42" ca="1" si="12">AB23/1000</f>
        <v>3.0000000000000001E-3</v>
      </c>
      <c r="AE23" s="1">
        <f t="shared" ref="AE23:AE42" ca="1" si="13">AC23/6</f>
        <v>0</v>
      </c>
      <c r="AG23" s="1">
        <v>0.2</v>
      </c>
      <c r="AH23" s="1">
        <f ca="1"/>
        <v>0</v>
      </c>
      <c r="AI23" s="1">
        <f t="shared" ref="AI23:AI31" ca="1" si="14">AH23/6</f>
        <v>0</v>
      </c>
      <c r="AQ23" s="1">
        <v>6</v>
      </c>
      <c r="AR23" s="1">
        <v>1.789658456434395E-2</v>
      </c>
    </row>
    <row r="24" spans="2:44" x14ac:dyDescent="0.35">
      <c r="B24" s="1">
        <v>7</v>
      </c>
      <c r="C24" s="1">
        <f t="shared" ca="1" si="3"/>
        <v>1.0048836730065849</v>
      </c>
      <c r="D24" s="1">
        <f t="shared" ca="1" si="10"/>
        <v>0.87981108779160078</v>
      </c>
      <c r="H24" s="1">
        <v>7</v>
      </c>
      <c r="I24" s="2"/>
      <c r="J24" s="2"/>
      <c r="K24" s="2"/>
      <c r="L24" s="2"/>
      <c r="M24" s="2"/>
      <c r="N24" s="2"/>
      <c r="O24" s="1">
        <v>7</v>
      </c>
      <c r="Z24" s="1">
        <v>0.1</v>
      </c>
      <c r="AA24" s="1">
        <f t="shared" ca="1" si="11"/>
        <v>0.87825392499305466</v>
      </c>
      <c r="AB24" s="1">
        <f ca="1"/>
        <v>4</v>
      </c>
      <c r="AC24" s="1">
        <f ca="1"/>
        <v>0</v>
      </c>
      <c r="AD24" s="1">
        <f t="shared" ca="1" si="12"/>
        <v>4.0000000000000001E-3</v>
      </c>
      <c r="AE24" s="1">
        <f t="shared" ca="1" si="13"/>
        <v>0</v>
      </c>
      <c r="AG24" s="1">
        <v>0.3</v>
      </c>
      <c r="AH24" s="1">
        <f ca="1"/>
        <v>1</v>
      </c>
      <c r="AI24" s="1">
        <f t="shared" ca="1" si="14"/>
        <v>0.16666666666666666</v>
      </c>
      <c r="AQ24" s="1">
        <v>7</v>
      </c>
      <c r="AR24" s="1">
        <v>1.1955160210627647E-2</v>
      </c>
    </row>
    <row r="25" spans="2:44" x14ac:dyDescent="0.35">
      <c r="B25" s="1">
        <v>8</v>
      </c>
      <c r="C25" s="1">
        <f t="shared" ca="1" si="3"/>
        <v>0.97703390643095456</v>
      </c>
      <c r="D25" s="1">
        <f t="shared" ca="1" si="10"/>
        <v>0.88816251224080212</v>
      </c>
      <c r="H25" s="1">
        <v>8</v>
      </c>
      <c r="I25" s="2"/>
      <c r="J25" s="2"/>
      <c r="K25" s="2"/>
      <c r="L25" s="2"/>
      <c r="M25" s="2"/>
      <c r="N25" s="2"/>
      <c r="O25" s="1">
        <v>8</v>
      </c>
      <c r="Z25" s="1">
        <v>0.15</v>
      </c>
      <c r="AA25" s="1">
        <f t="shared" ca="1" si="11"/>
        <v>0.89371769941890655</v>
      </c>
      <c r="AB25" s="1">
        <f ca="1"/>
        <v>13</v>
      </c>
      <c r="AC25" s="1">
        <f ca="1"/>
        <v>0</v>
      </c>
      <c r="AD25" s="1">
        <f t="shared" ca="1" si="12"/>
        <v>1.2999999999999999E-2</v>
      </c>
      <c r="AE25" s="1">
        <f t="shared" ca="1" si="13"/>
        <v>0</v>
      </c>
      <c r="AG25" s="1">
        <v>0.4</v>
      </c>
      <c r="AH25" s="1">
        <f ca="1"/>
        <v>1</v>
      </c>
      <c r="AI25" s="1">
        <f t="shared" ca="1" si="14"/>
        <v>0.16666666666666666</v>
      </c>
      <c r="AQ25" s="1">
        <v>8</v>
      </c>
      <c r="AR25" s="1">
        <v>1.3587369844863558E-2</v>
      </c>
    </row>
    <row r="26" spans="2:44" x14ac:dyDescent="0.35">
      <c r="B26" s="1">
        <v>9</v>
      </c>
      <c r="C26" s="1">
        <f t="shared" ca="1" si="3"/>
        <v>0.92649881100421816</v>
      </c>
      <c r="D26" s="1">
        <f t="shared" ca="1" si="10"/>
        <v>0.89029130138715407</v>
      </c>
      <c r="H26" s="1">
        <v>9</v>
      </c>
      <c r="I26" s="2"/>
      <c r="J26" s="2"/>
      <c r="K26" s="2"/>
      <c r="L26" s="2"/>
      <c r="M26" s="2"/>
      <c r="N26" s="2"/>
      <c r="O26" s="1">
        <v>9</v>
      </c>
      <c r="Z26" s="1">
        <v>0.2</v>
      </c>
      <c r="AA26" s="1">
        <f t="shared" ca="1" si="11"/>
        <v>0.90918147384475856</v>
      </c>
      <c r="AB26" s="1">
        <f ca="1"/>
        <v>28</v>
      </c>
      <c r="AC26" s="1">
        <f ca="1"/>
        <v>0</v>
      </c>
      <c r="AD26" s="1">
        <f t="shared" ca="1" si="12"/>
        <v>2.8000000000000001E-2</v>
      </c>
      <c r="AE26" s="1">
        <f t="shared" ca="1" si="13"/>
        <v>0</v>
      </c>
      <c r="AG26" s="1">
        <v>0.5</v>
      </c>
      <c r="AH26" s="1">
        <f ca="1"/>
        <v>1</v>
      </c>
      <c r="AI26" s="1">
        <f t="shared" ca="1" si="14"/>
        <v>0.16666666666666666</v>
      </c>
      <c r="AQ26" s="1">
        <v>9</v>
      </c>
      <c r="AR26" s="1">
        <v>9.639658142047787E-2</v>
      </c>
    </row>
    <row r="27" spans="2:44" x14ac:dyDescent="0.35">
      <c r="B27" s="1">
        <v>10</v>
      </c>
      <c r="C27" s="1">
        <f t="shared" ca="1" si="3"/>
        <v>0.99495466103405028</v>
      </c>
      <c r="D27" s="1">
        <f t="shared" ca="1" si="10"/>
        <v>0.89118367897823203</v>
      </c>
      <c r="H27" s="1">
        <v>10</v>
      </c>
      <c r="I27" s="2"/>
      <c r="J27" s="2"/>
      <c r="K27" s="2"/>
      <c r="L27" s="2"/>
      <c r="M27" s="2"/>
      <c r="N27" s="2"/>
      <c r="O27" s="1">
        <v>10</v>
      </c>
      <c r="Z27" s="1">
        <v>0.25</v>
      </c>
      <c r="AA27" s="1">
        <f t="shared" ca="1" si="11"/>
        <v>0.92464524827061045</v>
      </c>
      <c r="AB27" s="1">
        <f ca="1"/>
        <v>48</v>
      </c>
      <c r="AC27" s="1">
        <f ca="1"/>
        <v>0</v>
      </c>
      <c r="AD27" s="1">
        <f t="shared" ca="1" si="12"/>
        <v>4.8000000000000001E-2</v>
      </c>
      <c r="AE27" s="1">
        <f t="shared" ca="1" si="13"/>
        <v>0</v>
      </c>
      <c r="AG27" s="1">
        <v>0.6</v>
      </c>
      <c r="AH27" s="1">
        <f ca="1"/>
        <v>1</v>
      </c>
      <c r="AI27" s="1">
        <f t="shared" ca="1" si="14"/>
        <v>0.16666666666666666</v>
      </c>
      <c r="AQ27" s="1">
        <v>10</v>
      </c>
      <c r="AR27" s="1">
        <v>9.0042597742244615E-2</v>
      </c>
    </row>
    <row r="28" spans="2:44" x14ac:dyDescent="0.35">
      <c r="B28" s="1">
        <v>11</v>
      </c>
      <c r="C28" s="1">
        <f t="shared" ca="1" si="3"/>
        <v>1.0055725991145921</v>
      </c>
      <c r="D28" s="1">
        <f t="shared" ca="1" si="10"/>
        <v>0.89588001049568355</v>
      </c>
      <c r="H28" s="1">
        <v>11</v>
      </c>
      <c r="I28" s="2"/>
      <c r="J28" s="2"/>
      <c r="K28" s="2"/>
      <c r="L28" s="2"/>
      <c r="M28" s="2"/>
      <c r="N28" s="2"/>
      <c r="O28" s="1">
        <v>11</v>
      </c>
      <c r="Z28" s="1">
        <v>0.3</v>
      </c>
      <c r="AA28" s="1">
        <f t="shared" ca="1" si="11"/>
        <v>0.94010902269646235</v>
      </c>
      <c r="AB28" s="1">
        <f ca="1"/>
        <v>48</v>
      </c>
      <c r="AC28" s="1">
        <f ca="1"/>
        <v>0</v>
      </c>
      <c r="AD28" s="1">
        <f t="shared" ca="1" si="12"/>
        <v>4.8000000000000001E-2</v>
      </c>
      <c r="AE28" s="1">
        <f t="shared" ca="1" si="13"/>
        <v>0</v>
      </c>
      <c r="AG28" s="1">
        <v>0.7</v>
      </c>
      <c r="AH28" s="1">
        <f ca="1"/>
        <v>0</v>
      </c>
      <c r="AI28" s="1">
        <f t="shared" ca="1" si="14"/>
        <v>0</v>
      </c>
      <c r="AQ28" s="1">
        <v>11</v>
      </c>
      <c r="AR28" s="1">
        <v>2.1978140002159415E-2</v>
      </c>
    </row>
    <row r="29" spans="2:44" x14ac:dyDescent="0.35">
      <c r="B29" s="1">
        <v>12</v>
      </c>
      <c r="C29" s="1">
        <f t="shared" ca="1" si="3"/>
        <v>1.0296024697686825</v>
      </c>
      <c r="D29" s="1">
        <f t="shared" ca="1" si="10"/>
        <v>0.89556832980467027</v>
      </c>
      <c r="H29" s="1">
        <v>12</v>
      </c>
      <c r="I29" s="2"/>
      <c r="J29" s="2"/>
      <c r="K29" s="2"/>
      <c r="L29" s="2"/>
      <c r="M29" s="2"/>
      <c r="N29" s="2"/>
      <c r="O29" s="1">
        <v>12</v>
      </c>
      <c r="Z29" s="1">
        <v>0.35</v>
      </c>
      <c r="AA29" s="1">
        <f t="shared" ca="1" si="11"/>
        <v>0.95557279712231424</v>
      </c>
      <c r="AB29" s="1">
        <f ca="1"/>
        <v>91</v>
      </c>
      <c r="AC29" s="1">
        <f ca="1"/>
        <v>0</v>
      </c>
      <c r="AD29" s="1">
        <f t="shared" ca="1" si="12"/>
        <v>9.0999999999999998E-2</v>
      </c>
      <c r="AE29" s="1">
        <f t="shared" ca="1" si="13"/>
        <v>0</v>
      </c>
      <c r="AG29" s="1">
        <v>0.8</v>
      </c>
      <c r="AH29" s="1">
        <f ca="1"/>
        <v>2</v>
      </c>
      <c r="AI29" s="1">
        <f t="shared" ca="1" si="14"/>
        <v>0.33333333333333331</v>
      </c>
      <c r="AQ29" s="1">
        <v>12</v>
      </c>
      <c r="AR29" s="1">
        <v>1.1085209280799597E-2</v>
      </c>
    </row>
    <row r="30" spans="2:44" x14ac:dyDescent="0.35">
      <c r="B30" s="1">
        <v>13</v>
      </c>
      <c r="C30" s="1">
        <f t="shared" ca="1" si="3"/>
        <v>0.99729438671487536</v>
      </c>
      <c r="D30" s="1">
        <f t="shared" ca="1" si="10"/>
        <v>0.89892125548412205</v>
      </c>
      <c r="H30" s="1">
        <v>13</v>
      </c>
      <c r="I30" s="2"/>
      <c r="J30" s="2"/>
      <c r="K30" s="2"/>
      <c r="L30" s="2"/>
      <c r="M30" s="2"/>
      <c r="N30" s="2"/>
      <c r="O30" s="1">
        <v>13</v>
      </c>
      <c r="Z30" s="1">
        <v>0.4</v>
      </c>
      <c r="AA30" s="1">
        <f t="shared" ca="1" si="11"/>
        <v>0.97103657154816614</v>
      </c>
      <c r="AB30" s="1">
        <f ca="1"/>
        <v>113</v>
      </c>
      <c r="AC30" s="1">
        <f ca="1"/>
        <v>1</v>
      </c>
      <c r="AD30" s="1">
        <f t="shared" ca="1" si="12"/>
        <v>0.113</v>
      </c>
      <c r="AE30" s="1">
        <f t="shared" ca="1" si="13"/>
        <v>0.16666666666666666</v>
      </c>
      <c r="AG30" s="1">
        <v>0.9</v>
      </c>
      <c r="AH30" s="1">
        <f ca="1"/>
        <v>0</v>
      </c>
      <c r="AI30" s="1">
        <f t="shared" ca="1" si="14"/>
        <v>0</v>
      </c>
      <c r="AQ30" s="1">
        <v>13</v>
      </c>
      <c r="AR30" s="1">
        <v>1.0722548052023703E-2</v>
      </c>
    </row>
    <row r="31" spans="2:44" x14ac:dyDescent="0.35">
      <c r="B31" s="1">
        <v>14</v>
      </c>
      <c r="C31" s="1">
        <f t="shared" ca="1" si="3"/>
        <v>1.0436558380670491</v>
      </c>
      <c r="D31" s="1">
        <f t="shared" ca="1" si="10"/>
        <v>0.90044539847464145</v>
      </c>
      <c r="H31" s="1">
        <v>14</v>
      </c>
      <c r="I31" s="2"/>
      <c r="J31" s="2"/>
      <c r="K31" s="2"/>
      <c r="L31" s="2"/>
      <c r="M31" s="2"/>
      <c r="N31" s="2"/>
      <c r="O31" s="1">
        <v>14</v>
      </c>
      <c r="Z31" s="1">
        <v>0.45</v>
      </c>
      <c r="AA31" s="1">
        <f t="shared" ca="1" si="11"/>
        <v>0.98650034597401803</v>
      </c>
      <c r="AB31" s="1">
        <f ca="1"/>
        <v>146</v>
      </c>
      <c r="AC31" s="1">
        <f ca="1"/>
        <v>2</v>
      </c>
      <c r="AD31" s="1">
        <f t="shared" ca="1" si="12"/>
        <v>0.14599999999999999</v>
      </c>
      <c r="AE31" s="1">
        <f t="shared" ca="1" si="13"/>
        <v>0.33333333333333331</v>
      </c>
      <c r="AG31" s="1">
        <v>1</v>
      </c>
      <c r="AH31" s="1">
        <f ca="1"/>
        <v>0</v>
      </c>
      <c r="AI31" s="1">
        <f t="shared" ca="1" si="14"/>
        <v>0</v>
      </c>
      <c r="AQ31" s="1">
        <v>14</v>
      </c>
      <c r="AR31" s="1">
        <v>1.3985809727114449E-2</v>
      </c>
    </row>
    <row r="32" spans="2:44" x14ac:dyDescent="0.35">
      <c r="B32" s="1">
        <v>15</v>
      </c>
      <c r="C32" s="1">
        <f t="shared" ca="1" si="3"/>
        <v>1.015014796921216</v>
      </c>
      <c r="D32" s="1">
        <f t="shared" ca="1" si="10"/>
        <v>0.90081917772632503</v>
      </c>
      <c r="H32" s="1">
        <v>15</v>
      </c>
      <c r="I32" s="2"/>
      <c r="J32" s="2"/>
      <c r="K32" s="2"/>
      <c r="L32" s="2"/>
      <c r="M32" s="2"/>
      <c r="N32" s="2"/>
      <c r="O32" s="1">
        <v>15</v>
      </c>
      <c r="Z32" s="1">
        <v>0.5</v>
      </c>
      <c r="AA32" s="1">
        <f t="shared" ca="1" si="11"/>
        <v>1.0019641203998699</v>
      </c>
      <c r="AB32" s="1">
        <f ca="1"/>
        <v>130</v>
      </c>
      <c r="AC32" s="1">
        <f ca="1"/>
        <v>1</v>
      </c>
      <c r="AD32" s="1">
        <f t="shared" ca="1" si="12"/>
        <v>0.13</v>
      </c>
      <c r="AE32" s="1">
        <f t="shared" ca="1" si="13"/>
        <v>0.16666666666666666</v>
      </c>
      <c r="AH32" s="1">
        <f ca="1"/>
        <v>0</v>
      </c>
      <c r="AQ32" s="1">
        <v>15</v>
      </c>
      <c r="AR32" s="1">
        <v>2.8545118757041864E-2</v>
      </c>
    </row>
    <row r="33" spans="2:44" x14ac:dyDescent="0.35">
      <c r="B33" s="1">
        <v>16</v>
      </c>
      <c r="C33" s="1">
        <f t="shared" ca="1" si="3"/>
        <v>0.99620141334232437</v>
      </c>
      <c r="D33" s="1">
        <f t="shared" ca="1" si="10"/>
        <v>0.90197902689440101</v>
      </c>
      <c r="H33" s="1">
        <v>16</v>
      </c>
      <c r="I33" s="2"/>
      <c r="J33" s="2"/>
      <c r="K33" s="2"/>
      <c r="L33" s="2"/>
      <c r="M33" s="2"/>
      <c r="N33" s="2"/>
      <c r="O33" s="1">
        <v>16</v>
      </c>
      <c r="Z33" s="1">
        <v>0.55000000000000004</v>
      </c>
      <c r="AA33" s="1">
        <f t="shared" ca="1" si="11"/>
        <v>1.0174278948257218</v>
      </c>
      <c r="AB33" s="1">
        <f ca="1"/>
        <v>111</v>
      </c>
      <c r="AC33" s="1">
        <f ca="1"/>
        <v>0</v>
      </c>
      <c r="AD33" s="1">
        <f t="shared" ca="1" si="12"/>
        <v>0.111</v>
      </c>
      <c r="AE33" s="1">
        <f t="shared" ca="1" si="13"/>
        <v>0</v>
      </c>
      <c r="AQ33" s="1">
        <v>16</v>
      </c>
      <c r="AR33" s="1">
        <v>1.3341323709124005E-2</v>
      </c>
    </row>
    <row r="34" spans="2:44" x14ac:dyDescent="0.35">
      <c r="B34" s="1">
        <v>17</v>
      </c>
      <c r="C34" s="1">
        <f t="shared" ca="1" si="3"/>
        <v>0.94003358289276207</v>
      </c>
      <c r="D34" s="1">
        <f t="shared" ca="1" si="10"/>
        <v>0.90214940117024933</v>
      </c>
      <c r="H34" s="1">
        <v>17</v>
      </c>
      <c r="I34" s="2"/>
      <c r="J34" s="2"/>
      <c r="K34" s="2"/>
      <c r="L34" s="2"/>
      <c r="M34" s="2"/>
      <c r="N34" s="2"/>
      <c r="O34" s="1">
        <v>17</v>
      </c>
      <c r="Z34" s="1">
        <v>0.6</v>
      </c>
      <c r="AA34" s="1">
        <f t="shared" ca="1" si="11"/>
        <v>1.0328916692515737</v>
      </c>
      <c r="AB34" s="1">
        <f ca="1"/>
        <v>91</v>
      </c>
      <c r="AC34" s="1">
        <f ca="1"/>
        <v>2</v>
      </c>
      <c r="AD34" s="1">
        <f t="shared" ca="1" si="12"/>
        <v>9.0999999999999998E-2</v>
      </c>
      <c r="AE34" s="1">
        <f t="shared" ca="1" si="13"/>
        <v>0.33333333333333331</v>
      </c>
      <c r="AQ34" s="1">
        <v>17</v>
      </c>
      <c r="AR34" s="1">
        <v>1.0377406092478513E-2</v>
      </c>
    </row>
    <row r="35" spans="2:44" x14ac:dyDescent="0.35">
      <c r="B35" s="1">
        <v>18</v>
      </c>
      <c r="C35" s="1">
        <f t="shared" ca="1" si="3"/>
        <v>1.0056897797331437</v>
      </c>
      <c r="D35" s="1">
        <f t="shared" ca="1" si="10"/>
        <v>0.9033981443417135</v>
      </c>
      <c r="H35" s="1">
        <v>18</v>
      </c>
      <c r="I35" s="2"/>
      <c r="J35" s="2"/>
      <c r="K35" s="2"/>
      <c r="L35" s="2"/>
      <c r="M35" s="2"/>
      <c r="N35" s="2"/>
      <c r="O35" s="1">
        <v>18</v>
      </c>
      <c r="Z35" s="1">
        <v>0.65</v>
      </c>
      <c r="AA35" s="1">
        <f t="shared" ca="1" si="11"/>
        <v>1.0483554436774258</v>
      </c>
      <c r="AB35" s="1">
        <f ca="1"/>
        <v>70</v>
      </c>
      <c r="AC35" s="1">
        <f ca="1"/>
        <v>0</v>
      </c>
      <c r="AD35" s="1">
        <f t="shared" ca="1" si="12"/>
        <v>7.0000000000000007E-2</v>
      </c>
      <c r="AE35" s="1">
        <f t="shared" ca="1" si="13"/>
        <v>0</v>
      </c>
      <c r="AQ35" s="1">
        <v>18</v>
      </c>
      <c r="AR35" s="1">
        <v>7.5810870477256015E-2</v>
      </c>
    </row>
    <row r="36" spans="2:44" x14ac:dyDescent="0.35">
      <c r="B36" s="1">
        <v>19</v>
      </c>
      <c r="C36" s="1">
        <f t="shared" ca="1" si="3"/>
        <v>0.98164834913338961</v>
      </c>
      <c r="D36" s="1">
        <f t="shared" ca="1" si="10"/>
        <v>0.90415916975784061</v>
      </c>
      <c r="H36" s="1">
        <v>19</v>
      </c>
      <c r="I36" s="2"/>
      <c r="J36" s="2"/>
      <c r="K36" s="2"/>
      <c r="L36" s="2"/>
      <c r="M36" s="2"/>
      <c r="N36" s="2"/>
      <c r="O36" s="1">
        <v>19</v>
      </c>
      <c r="Z36" s="1">
        <v>0.7</v>
      </c>
      <c r="AA36" s="1">
        <f t="shared" ca="1" si="11"/>
        <v>1.0638192181032777</v>
      </c>
      <c r="AB36" s="1">
        <f ca="1"/>
        <v>48</v>
      </c>
      <c r="AC36" s="1">
        <f ca="1"/>
        <v>0</v>
      </c>
      <c r="AD36" s="1">
        <f t="shared" ca="1" si="12"/>
        <v>4.8000000000000001E-2</v>
      </c>
      <c r="AE36" s="1">
        <f t="shared" ca="1" si="13"/>
        <v>0</v>
      </c>
      <c r="AQ36" s="1">
        <v>19</v>
      </c>
      <c r="AR36" s="1">
        <v>8.5114622211445428E-3</v>
      </c>
    </row>
    <row r="37" spans="2:44" x14ac:dyDescent="0.35">
      <c r="B37" s="1">
        <v>20</v>
      </c>
      <c r="C37" s="1">
        <f t="shared" ca="1" si="3"/>
        <v>1.004913262172761</v>
      </c>
      <c r="D37" s="1">
        <f t="shared" ca="1" si="10"/>
        <v>0.90563647927864332</v>
      </c>
      <c r="H37" s="1">
        <v>20</v>
      </c>
      <c r="I37" s="2"/>
      <c r="J37" s="2"/>
      <c r="K37" s="2"/>
      <c r="L37" s="2"/>
      <c r="M37" s="2"/>
      <c r="N37" s="2"/>
      <c r="O37" s="1">
        <v>20</v>
      </c>
      <c r="Z37" s="1">
        <v>0.75</v>
      </c>
      <c r="AA37" s="1">
        <f t="shared" ca="1" si="11"/>
        <v>1.0792829925291296</v>
      </c>
      <c r="AB37" s="1">
        <f ca="1"/>
        <v>24</v>
      </c>
      <c r="AC37" s="1">
        <f ca="1"/>
        <v>0</v>
      </c>
      <c r="AD37" s="1">
        <f t="shared" ca="1" si="12"/>
        <v>2.4E-2</v>
      </c>
      <c r="AE37" s="1">
        <f t="shared" ca="1" si="13"/>
        <v>0</v>
      </c>
      <c r="AQ37" s="1">
        <v>20</v>
      </c>
      <c r="AR37" s="1">
        <v>1.1714821706867105E-2</v>
      </c>
    </row>
    <row r="38" spans="2:44" x14ac:dyDescent="0.35">
      <c r="B38" s="1">
        <v>21</v>
      </c>
      <c r="C38" s="1">
        <f t="shared" ca="1" si="3"/>
        <v>0.93643770344303712</v>
      </c>
      <c r="D38" s="1">
        <f t="shared" ca="1" si="10"/>
        <v>0.90984215041857852</v>
      </c>
      <c r="H38" s="1">
        <v>21</v>
      </c>
      <c r="I38" s="2"/>
      <c r="J38" s="2"/>
      <c r="K38" s="2"/>
      <c r="L38" s="2"/>
      <c r="M38" s="2"/>
      <c r="N38" s="2"/>
      <c r="O38" s="1">
        <v>21</v>
      </c>
      <c r="Z38" s="1">
        <v>0.8</v>
      </c>
      <c r="AA38" s="1">
        <f t="shared" ca="1" si="11"/>
        <v>1.0947467669549815</v>
      </c>
      <c r="AB38" s="1">
        <f ca="1"/>
        <v>13</v>
      </c>
      <c r="AC38" s="1">
        <f ca="1"/>
        <v>0</v>
      </c>
      <c r="AD38" s="1">
        <f t="shared" ca="1" si="12"/>
        <v>1.2999999999999999E-2</v>
      </c>
      <c r="AE38" s="1">
        <f t="shared" ca="1" si="13"/>
        <v>0</v>
      </c>
      <c r="AQ38" s="1">
        <v>21</v>
      </c>
      <c r="AR38" s="1">
        <v>6.3174280146252787E-2</v>
      </c>
    </row>
    <row r="39" spans="2:44" x14ac:dyDescent="0.35">
      <c r="B39" s="1">
        <v>22</v>
      </c>
      <c r="C39" s="1">
        <f t="shared" ca="1" si="3"/>
        <v>1.016545343046688</v>
      </c>
      <c r="D39" s="1">
        <f t="shared" ca="1" si="10"/>
        <v>0.9080724299530879</v>
      </c>
      <c r="H39" s="1">
        <v>22</v>
      </c>
      <c r="I39" s="2"/>
      <c r="J39" s="2"/>
      <c r="K39" s="2"/>
      <c r="L39" s="2"/>
      <c r="M39" s="2"/>
      <c r="N39" s="2"/>
      <c r="O39" s="1">
        <v>22</v>
      </c>
      <c r="Z39" s="1">
        <v>0.85</v>
      </c>
      <c r="AA39" s="1">
        <f t="shared" ca="1" si="11"/>
        <v>1.1102105413808334</v>
      </c>
      <c r="AB39" s="1">
        <f ca="1"/>
        <v>8</v>
      </c>
      <c r="AC39" s="1">
        <f ca="1"/>
        <v>0</v>
      </c>
      <c r="AD39" s="1">
        <f t="shared" ca="1" si="12"/>
        <v>8.0000000000000002E-3</v>
      </c>
      <c r="AE39" s="1">
        <f t="shared" ca="1" si="13"/>
        <v>0</v>
      </c>
      <c r="AQ39" s="1">
        <v>22</v>
      </c>
      <c r="AR39" s="1">
        <v>6.0424645261415999E-3</v>
      </c>
    </row>
    <row r="40" spans="2:44" x14ac:dyDescent="0.35">
      <c r="B40" s="1">
        <v>23</v>
      </c>
      <c r="C40" s="1">
        <f t="shared" ca="1" si="3"/>
        <v>0.93449032689676914</v>
      </c>
      <c r="D40" s="1">
        <f t="shared" ca="1" si="10"/>
        <v>0.90904916794495461</v>
      </c>
      <c r="H40" s="1">
        <v>23</v>
      </c>
      <c r="I40" s="2"/>
      <c r="J40" s="2"/>
      <c r="K40" s="2"/>
      <c r="L40" s="2"/>
      <c r="M40" s="2"/>
      <c r="N40" s="2"/>
      <c r="O40" s="1">
        <v>23</v>
      </c>
      <c r="Z40" s="1">
        <v>0.9</v>
      </c>
      <c r="AA40" s="1">
        <f t="shared" ca="1" si="11"/>
        <v>1.1256743158066853</v>
      </c>
      <c r="AB40" s="1">
        <f ca="1"/>
        <v>6</v>
      </c>
      <c r="AC40" s="1">
        <f ca="1"/>
        <v>0</v>
      </c>
      <c r="AD40" s="1">
        <f t="shared" ca="1" si="12"/>
        <v>6.0000000000000001E-3</v>
      </c>
      <c r="AE40" s="1">
        <f t="shared" ca="1" si="13"/>
        <v>0</v>
      </c>
      <c r="AQ40" s="1">
        <v>23</v>
      </c>
      <c r="AR40" s="1">
        <v>6.8932945583039936E-3</v>
      </c>
    </row>
    <row r="41" spans="2:44" x14ac:dyDescent="0.35">
      <c r="B41" s="1">
        <v>24</v>
      </c>
      <c r="C41" s="1">
        <f t="shared" ca="1" si="3"/>
        <v>1.0070097999162013</v>
      </c>
      <c r="D41" s="1">
        <f t="shared" ca="1" si="10"/>
        <v>0.90964161545038258</v>
      </c>
      <c r="H41" s="1">
        <v>24</v>
      </c>
      <c r="I41" s="2"/>
      <c r="J41" s="2"/>
      <c r="K41" s="2"/>
      <c r="L41" s="2"/>
      <c r="M41" s="2"/>
      <c r="N41" s="2"/>
      <c r="O41" s="1">
        <v>24</v>
      </c>
      <c r="Z41" s="1">
        <v>0.95</v>
      </c>
      <c r="AA41" s="1">
        <f t="shared" ca="1" si="11"/>
        <v>1.1411380902325372</v>
      </c>
      <c r="AB41" s="1">
        <f ca="1"/>
        <v>2</v>
      </c>
      <c r="AC41" s="1">
        <f ca="1"/>
        <v>0</v>
      </c>
      <c r="AD41" s="1">
        <f t="shared" ca="1" si="12"/>
        <v>2E-3</v>
      </c>
      <c r="AE41" s="1">
        <f t="shared" ca="1" si="13"/>
        <v>0</v>
      </c>
      <c r="AQ41" s="1">
        <v>24</v>
      </c>
      <c r="AR41" s="1">
        <v>0.10267024673152014</v>
      </c>
    </row>
    <row r="42" spans="2:44" x14ac:dyDescent="0.35">
      <c r="B42" s="1">
        <v>25</v>
      </c>
      <c r="C42" s="1">
        <f t="shared" ca="1" si="3"/>
        <v>0.93471701861406731</v>
      </c>
      <c r="D42" s="1">
        <f t="shared" ca="1" si="10"/>
        <v>0.90994819663397197</v>
      </c>
      <c r="H42" s="1">
        <v>25</v>
      </c>
      <c r="I42" s="2"/>
      <c r="J42" s="2"/>
      <c r="K42" s="2"/>
      <c r="L42" s="2"/>
      <c r="M42" s="2"/>
      <c r="N42" s="2"/>
      <c r="O42" s="1">
        <v>25</v>
      </c>
      <c r="Z42" s="1">
        <v>1</v>
      </c>
      <c r="AA42" s="1">
        <f t="shared" ca="1" si="11"/>
        <v>1.1566018646583891</v>
      </c>
      <c r="AB42" s="1">
        <f ca="1"/>
        <v>0</v>
      </c>
      <c r="AC42" s="1">
        <f ca="1"/>
        <v>0</v>
      </c>
      <c r="AD42" s="1">
        <f t="shared" ca="1" si="12"/>
        <v>0</v>
      </c>
      <c r="AE42" s="1">
        <f t="shared" ca="1" si="13"/>
        <v>0</v>
      </c>
      <c r="AQ42" s="1">
        <v>25</v>
      </c>
      <c r="AR42" s="1">
        <v>2.3272956528470726E-2</v>
      </c>
    </row>
    <row r="43" spans="2:44" x14ac:dyDescent="0.35">
      <c r="B43" s="1">
        <v>26</v>
      </c>
      <c r="C43" s="1">
        <f t="shared" ca="1" si="3"/>
        <v>1.0344558238909392</v>
      </c>
      <c r="D43" s="1">
        <f t="shared" ca="1" si="10"/>
        <v>0.91124371526763448</v>
      </c>
      <c r="H43" s="1">
        <v>26</v>
      </c>
      <c r="I43" s="2"/>
      <c r="J43" s="2"/>
      <c r="K43" s="2"/>
      <c r="L43" s="2"/>
      <c r="M43" s="2"/>
      <c r="N43" s="2"/>
      <c r="O43" s="1">
        <v>26</v>
      </c>
      <c r="AQ43" s="1">
        <v>26</v>
      </c>
      <c r="AR43" s="1">
        <v>2.298679064723046E-2</v>
      </c>
    </row>
    <row r="44" spans="2:44" x14ac:dyDescent="0.35">
      <c r="B44" s="1">
        <v>27</v>
      </c>
      <c r="C44" s="1">
        <f t="shared" ca="1" si="3"/>
        <v>1.0029916677515125</v>
      </c>
      <c r="D44" s="1">
        <f t="shared" ca="1" si="10"/>
        <v>0.91400046799369561</v>
      </c>
      <c r="H44" s="1">
        <v>27</v>
      </c>
      <c r="I44" s="2"/>
      <c r="J44" s="2"/>
      <c r="K44" s="2"/>
      <c r="L44" s="2"/>
      <c r="M44" s="2"/>
      <c r="N44" s="2"/>
      <c r="O44" s="1">
        <v>27</v>
      </c>
      <c r="AQ44" s="1">
        <v>27</v>
      </c>
      <c r="AR44" s="1">
        <v>2.790372739404906E-2</v>
      </c>
    </row>
    <row r="45" spans="2:44" x14ac:dyDescent="0.35">
      <c r="B45" s="1">
        <v>28</v>
      </c>
      <c r="C45" s="1">
        <f t="shared" ca="1" si="3"/>
        <v>0.95535502911608861</v>
      </c>
      <c r="D45" s="1">
        <f t="shared" ca="1" si="10"/>
        <v>0.91461818183164723</v>
      </c>
      <c r="H45" s="1">
        <v>28</v>
      </c>
      <c r="I45" s="2"/>
      <c r="J45" s="2"/>
      <c r="K45" s="2"/>
      <c r="L45" s="2"/>
      <c r="M45" s="2"/>
      <c r="N45" s="2"/>
      <c r="O45" s="1">
        <v>28</v>
      </c>
      <c r="AQ45" s="1">
        <v>28</v>
      </c>
      <c r="AR45" s="1">
        <v>2.2386839174266027E-2</v>
      </c>
    </row>
    <row r="46" spans="2:44" x14ac:dyDescent="0.35">
      <c r="B46" s="1">
        <v>29</v>
      </c>
      <c r="C46" s="1">
        <f t="shared" ca="1" si="3"/>
        <v>0.97356516500644519</v>
      </c>
      <c r="D46" s="1">
        <f t="shared" ca="1" si="10"/>
        <v>0.91552465659949456</v>
      </c>
      <c r="H46" s="1">
        <v>29</v>
      </c>
      <c r="I46" s="2"/>
      <c r="J46" s="2"/>
      <c r="K46" s="2"/>
      <c r="L46" s="2"/>
      <c r="M46" s="2"/>
      <c r="N46" s="2"/>
      <c r="O46" s="1">
        <v>29</v>
      </c>
      <c r="AQ46" s="1">
        <v>29</v>
      </c>
      <c r="AR46" s="1">
        <v>8.9261069602561013E-2</v>
      </c>
    </row>
    <row r="47" spans="2:44" x14ac:dyDescent="0.35">
      <c r="B47" s="1">
        <v>30</v>
      </c>
      <c r="C47" s="1">
        <f t="shared" ca="1" si="3"/>
        <v>1.0790406404259465</v>
      </c>
      <c r="D47" s="1">
        <f t="shared" ca="1" si="10"/>
        <v>0.91602413663174731</v>
      </c>
      <c r="H47" s="1">
        <v>30</v>
      </c>
      <c r="I47" s="2"/>
      <c r="J47" s="2"/>
      <c r="K47" s="2"/>
      <c r="L47" s="2"/>
      <c r="M47" s="2"/>
      <c r="N47" s="2"/>
      <c r="O47" s="1">
        <v>30</v>
      </c>
      <c r="AQ47" s="1">
        <v>30</v>
      </c>
      <c r="AR47" s="1">
        <v>1.8329875005482499E-2</v>
      </c>
    </row>
    <row r="48" spans="2:44" x14ac:dyDescent="0.35">
      <c r="B48" s="1">
        <v>31</v>
      </c>
      <c r="C48" s="1">
        <f t="shared" ca="1" si="3"/>
        <v>0.98093904207106986</v>
      </c>
      <c r="D48" s="1">
        <f t="shared" ca="1" si="10"/>
        <v>0.91607200152205781</v>
      </c>
      <c r="H48" s="1">
        <v>31</v>
      </c>
      <c r="I48" s="2"/>
      <c r="J48" s="2"/>
      <c r="K48" s="2"/>
      <c r="L48" s="2"/>
      <c r="M48" s="2"/>
      <c r="N48" s="2"/>
      <c r="O48" s="1">
        <v>31</v>
      </c>
      <c r="AQ48" s="1">
        <v>31</v>
      </c>
      <c r="AR48" s="1">
        <v>0.12094058729307466</v>
      </c>
    </row>
    <row r="49" spans="2:44" x14ac:dyDescent="0.35">
      <c r="B49" s="1">
        <v>32</v>
      </c>
      <c r="C49" s="1">
        <f t="shared" ca="1" si="3"/>
        <v>0.92093805149685082</v>
      </c>
      <c r="D49" s="1">
        <f t="shared" ca="1" si="10"/>
        <v>0.91708165599627578</v>
      </c>
      <c r="H49" s="1">
        <v>32</v>
      </c>
      <c r="I49" s="2"/>
      <c r="J49" s="2"/>
      <c r="K49" s="2"/>
      <c r="L49" s="2"/>
      <c r="M49" s="2"/>
      <c r="N49" s="2"/>
      <c r="O49" s="1">
        <v>32</v>
      </c>
      <c r="AQ49" s="1">
        <v>32</v>
      </c>
      <c r="AR49" s="1">
        <v>7.0496326095765019E-2</v>
      </c>
    </row>
    <row r="50" spans="2:44" x14ac:dyDescent="0.35">
      <c r="B50" s="1">
        <v>33</v>
      </c>
      <c r="C50" s="1">
        <f t="shared" ca="1" si="3"/>
        <v>1.0886217891415944</v>
      </c>
      <c r="D50" s="1">
        <f t="shared" ca="1" si="10"/>
        <v>0.9172130385106424</v>
      </c>
      <c r="H50" s="1">
        <v>33</v>
      </c>
      <c r="I50" s="2"/>
      <c r="J50" s="2"/>
      <c r="K50" s="2"/>
      <c r="L50" s="2"/>
      <c r="M50" s="2"/>
      <c r="N50" s="2"/>
      <c r="O50" s="1">
        <v>33</v>
      </c>
      <c r="AQ50" s="1">
        <v>33</v>
      </c>
      <c r="AR50" s="1">
        <v>3.3531369369915159E-2</v>
      </c>
    </row>
    <row r="51" spans="2:44" x14ac:dyDescent="0.35">
      <c r="B51" s="1">
        <v>34</v>
      </c>
      <c r="C51" s="1">
        <f t="shared" ca="1" si="3"/>
        <v>0.98514433951795932</v>
      </c>
      <c r="D51" s="1">
        <f t="shared" ca="1" si="10"/>
        <v>0.91754499973697567</v>
      </c>
      <c r="H51" s="1">
        <v>34</v>
      </c>
      <c r="I51" s="2"/>
      <c r="J51" s="2"/>
      <c r="K51" s="2"/>
      <c r="L51" s="2"/>
      <c r="M51" s="2"/>
      <c r="N51" s="2"/>
      <c r="O51" s="1">
        <v>34</v>
      </c>
      <c r="AQ51" s="1">
        <v>34</v>
      </c>
      <c r="AR51" s="1">
        <v>1.8348526229479495E-2</v>
      </c>
    </row>
    <row r="52" spans="2:44" x14ac:dyDescent="0.35">
      <c r="B52" s="1">
        <v>35</v>
      </c>
      <c r="C52" s="1">
        <f t="shared" ca="1" si="3"/>
        <v>0.97794250622484935</v>
      </c>
      <c r="D52" s="1">
        <f t="shared" ca="1" si="10"/>
        <v>0.91799637482974472</v>
      </c>
      <c r="H52" s="1">
        <v>35</v>
      </c>
      <c r="I52" s="2"/>
      <c r="J52" s="2"/>
      <c r="K52" s="2"/>
      <c r="L52" s="2"/>
      <c r="M52" s="2"/>
      <c r="N52" s="2"/>
      <c r="O52" s="1">
        <v>35</v>
      </c>
      <c r="AQ52" s="1">
        <v>35</v>
      </c>
      <c r="AR52" s="1">
        <v>9.1580938368920096E-3</v>
      </c>
    </row>
    <row r="53" spans="2:44" x14ac:dyDescent="0.35">
      <c r="B53" s="1">
        <v>36</v>
      </c>
      <c r="C53" s="1">
        <f t="shared" ca="1" si="3"/>
        <v>1.0421849515985473</v>
      </c>
      <c r="D53" s="1">
        <f t="shared" ca="1" si="10"/>
        <v>0.9181695949283839</v>
      </c>
      <c r="H53" s="1">
        <v>36</v>
      </c>
      <c r="I53" s="2"/>
      <c r="J53" s="2"/>
      <c r="K53" s="2"/>
      <c r="L53" s="2"/>
      <c r="M53" s="2"/>
      <c r="N53" s="2"/>
      <c r="O53" s="1">
        <v>36</v>
      </c>
      <c r="AQ53" s="1">
        <v>36</v>
      </c>
      <c r="AR53" s="1">
        <v>9.8153490199976243E-3</v>
      </c>
    </row>
    <row r="54" spans="2:44" x14ac:dyDescent="0.35">
      <c r="B54" s="1">
        <v>37</v>
      </c>
      <c r="C54" s="1">
        <f t="shared" ca="1" si="3"/>
        <v>0.97790835204838644</v>
      </c>
      <c r="D54" s="1">
        <f t="shared" ca="1" si="10"/>
        <v>0.91817579558330464</v>
      </c>
      <c r="H54" s="1">
        <v>37</v>
      </c>
      <c r="I54" s="2"/>
      <c r="J54" s="2"/>
      <c r="K54" s="2"/>
      <c r="L54" s="2"/>
      <c r="M54" s="2"/>
      <c r="N54" s="2"/>
      <c r="O54" s="1">
        <v>37</v>
      </c>
      <c r="AQ54" s="1">
        <v>37</v>
      </c>
      <c r="AR54" s="1">
        <v>3.8735132115521063E-2</v>
      </c>
    </row>
    <row r="55" spans="2:44" x14ac:dyDescent="0.35">
      <c r="B55" s="1">
        <v>38</v>
      </c>
      <c r="C55" s="1">
        <f t="shared" ca="1" si="3"/>
        <v>0.8785025251261982</v>
      </c>
      <c r="D55" s="1">
        <f t="shared" ca="1" si="10"/>
        <v>0.9183129486740278</v>
      </c>
      <c r="H55" s="1">
        <v>38</v>
      </c>
      <c r="I55" s="2"/>
      <c r="J55" s="2"/>
      <c r="K55" s="2"/>
      <c r="L55" s="2"/>
      <c r="M55" s="2"/>
      <c r="N55" s="2"/>
      <c r="O55" s="1">
        <v>38</v>
      </c>
      <c r="AQ55" s="1">
        <v>38</v>
      </c>
      <c r="AR55" s="1">
        <v>1.0830098875107426E-2</v>
      </c>
    </row>
    <row r="56" spans="2:44" x14ac:dyDescent="0.35">
      <c r="B56" s="1">
        <v>39</v>
      </c>
      <c r="C56" s="1">
        <f t="shared" ca="1" si="3"/>
        <v>1.0445948777508134</v>
      </c>
      <c r="D56" s="1">
        <f t="shared" ca="1" si="10"/>
        <v>0.91839869407992836</v>
      </c>
      <c r="H56" s="1">
        <v>39</v>
      </c>
      <c r="I56" s="2"/>
      <c r="J56" s="2"/>
      <c r="K56" s="2"/>
      <c r="L56" s="2"/>
      <c r="M56" s="2"/>
      <c r="N56" s="2"/>
      <c r="O56" s="1">
        <v>39</v>
      </c>
      <c r="AQ56" s="1">
        <v>39</v>
      </c>
      <c r="AR56" s="1">
        <v>4.4714255424172955E-2</v>
      </c>
    </row>
    <row r="57" spans="2:44" x14ac:dyDescent="0.35">
      <c r="B57" s="1">
        <v>40</v>
      </c>
      <c r="C57" s="1">
        <f t="shared" ca="1" si="3"/>
        <v>1.0617744287227442</v>
      </c>
      <c r="D57" s="1">
        <f t="shared" ca="1" si="10"/>
        <v>0.91894779374010849</v>
      </c>
      <c r="H57" s="1">
        <v>40</v>
      </c>
      <c r="I57" s="2"/>
      <c r="J57" s="2"/>
      <c r="K57" s="2"/>
      <c r="L57" s="2"/>
      <c r="M57" s="2"/>
      <c r="N57" s="2"/>
      <c r="O57" s="1">
        <v>40</v>
      </c>
      <c r="AQ57" s="1">
        <v>40</v>
      </c>
      <c r="AR57" s="1">
        <v>2.2177250878681151E-2</v>
      </c>
    </row>
    <row r="58" spans="2:44" x14ac:dyDescent="0.35">
      <c r="B58" s="1">
        <v>41</v>
      </c>
      <c r="C58" s="1">
        <f t="shared" ca="1" si="3"/>
        <v>0.92002687593787291</v>
      </c>
      <c r="D58" s="1">
        <f t="shared" ca="1" si="10"/>
        <v>0.91973056021485866</v>
      </c>
      <c r="H58" s="1">
        <v>41</v>
      </c>
      <c r="I58" s="2"/>
      <c r="J58" s="2"/>
      <c r="K58" s="2"/>
      <c r="L58" s="2"/>
      <c r="M58" s="2"/>
      <c r="N58" s="2"/>
      <c r="O58" s="1">
        <v>41</v>
      </c>
      <c r="AQ58" s="1">
        <v>41</v>
      </c>
      <c r="AR58" s="1">
        <v>4.5695703862335596E-2</v>
      </c>
    </row>
    <row r="59" spans="2:44" x14ac:dyDescent="0.35">
      <c r="B59" s="1">
        <v>42</v>
      </c>
      <c r="C59" s="1">
        <f t="shared" ca="1" si="3"/>
        <v>0.95422949684950598</v>
      </c>
      <c r="D59" s="1">
        <f t="shared" ca="1" si="10"/>
        <v>0.92068137413424977</v>
      </c>
      <c r="H59" s="1">
        <v>42</v>
      </c>
      <c r="I59" s="2"/>
      <c r="J59" s="2"/>
      <c r="K59" s="2"/>
      <c r="L59" s="2"/>
      <c r="M59" s="2"/>
      <c r="N59" s="2"/>
      <c r="O59" s="1">
        <v>42</v>
      </c>
      <c r="AQ59" s="1">
        <v>42</v>
      </c>
      <c r="AR59" s="1">
        <v>1.7588049829587303E-2</v>
      </c>
    </row>
    <row r="60" spans="2:44" x14ac:dyDescent="0.35">
      <c r="B60" s="1">
        <v>43</v>
      </c>
      <c r="C60" s="1">
        <f t="shared" ca="1" si="3"/>
        <v>0.9718770741399303</v>
      </c>
      <c r="D60" s="1">
        <f t="shared" ca="1" si="10"/>
        <v>0.92190721038107126</v>
      </c>
      <c r="H60" s="1">
        <v>43</v>
      </c>
      <c r="I60" s="2"/>
      <c r="J60" s="2"/>
      <c r="K60" s="2"/>
      <c r="L60" s="2"/>
      <c r="M60" s="2"/>
      <c r="N60" s="2"/>
      <c r="O60" s="1">
        <v>43</v>
      </c>
      <c r="AQ60" s="1">
        <v>43</v>
      </c>
      <c r="AR60" s="1">
        <v>2.461519912462944E-2</v>
      </c>
    </row>
    <row r="61" spans="2:44" x14ac:dyDescent="0.35">
      <c r="B61" s="1">
        <v>44</v>
      </c>
      <c r="C61" s="1">
        <f t="shared" ca="1" si="3"/>
        <v>1.0247065277613181</v>
      </c>
      <c r="D61" s="1">
        <f t="shared" ca="1" si="10"/>
        <v>0.92197192739774692</v>
      </c>
      <c r="H61" s="1">
        <v>44</v>
      </c>
      <c r="I61" s="2"/>
      <c r="J61" s="2"/>
      <c r="K61" s="2"/>
      <c r="L61" s="2"/>
      <c r="M61" s="2"/>
      <c r="N61" s="2"/>
      <c r="O61" s="1">
        <v>44</v>
      </c>
      <c r="AQ61" s="1">
        <v>44</v>
      </c>
      <c r="AR61" s="1">
        <v>1.2858754985190851E-2</v>
      </c>
    </row>
    <row r="62" spans="2:44" x14ac:dyDescent="0.35">
      <c r="B62" s="1">
        <v>45</v>
      </c>
      <c r="C62" s="1">
        <f t="shared" ca="1" si="3"/>
        <v>0.9949585289093702</v>
      </c>
      <c r="D62" s="1">
        <f t="shared" ca="1" si="10"/>
        <v>0.92239260109056709</v>
      </c>
      <c r="H62" s="1">
        <v>45</v>
      </c>
      <c r="I62" s="2"/>
      <c r="J62" s="2"/>
      <c r="K62" s="2"/>
      <c r="L62" s="2"/>
      <c r="M62" s="2"/>
      <c r="N62" s="2"/>
      <c r="O62" s="1">
        <v>45</v>
      </c>
      <c r="AQ62" s="1">
        <v>45</v>
      </c>
      <c r="AR62" s="1">
        <v>1.5491545925328606E-2</v>
      </c>
    </row>
    <row r="63" spans="2:44" x14ac:dyDescent="0.35">
      <c r="B63" s="1">
        <v>46</v>
      </c>
      <c r="C63" s="1">
        <f t="shared" ca="1" si="3"/>
        <v>1.0333816239604356</v>
      </c>
      <c r="D63" s="1">
        <f t="shared" ca="1" si="10"/>
        <v>0.92268157595903799</v>
      </c>
      <c r="H63" s="1">
        <v>46</v>
      </c>
      <c r="I63" s="2"/>
      <c r="J63" s="2"/>
      <c r="K63" s="2"/>
      <c r="L63" s="2"/>
      <c r="M63" s="2"/>
      <c r="N63" s="2"/>
      <c r="O63" s="1">
        <v>46</v>
      </c>
      <c r="AQ63" s="1">
        <v>46</v>
      </c>
      <c r="AR63" s="1">
        <v>3.8088641162334319E-2</v>
      </c>
    </row>
    <row r="64" spans="2:44" x14ac:dyDescent="0.35">
      <c r="B64" s="1">
        <v>47</v>
      </c>
      <c r="C64" s="1">
        <f t="shared" ca="1" si="3"/>
        <v>0.98110362911211624</v>
      </c>
      <c r="D64" s="1">
        <f t="shared" ca="1" si="10"/>
        <v>0.9227621713456915</v>
      </c>
      <c r="H64" s="1">
        <v>47</v>
      </c>
      <c r="I64" s="2"/>
      <c r="J64" s="2"/>
      <c r="K64" s="2"/>
      <c r="L64" s="2"/>
      <c r="M64" s="2"/>
      <c r="N64" s="2"/>
      <c r="O64" s="1">
        <v>47</v>
      </c>
      <c r="AQ64" s="1">
        <v>47</v>
      </c>
      <c r="AR64" s="1">
        <v>7.0485115993651579E-2</v>
      </c>
    </row>
    <row r="65" spans="2:44" x14ac:dyDescent="0.35">
      <c r="B65" s="1">
        <v>48</v>
      </c>
      <c r="C65" s="1">
        <f t="shared" ca="1" si="3"/>
        <v>1.0138664031216722</v>
      </c>
      <c r="D65" s="1">
        <f t="shared" ca="1" si="10"/>
        <v>0.92347798909731571</v>
      </c>
      <c r="H65" s="1">
        <v>48</v>
      </c>
      <c r="I65" s="2"/>
      <c r="J65" s="2"/>
      <c r="K65" s="2"/>
      <c r="L65" s="2"/>
      <c r="M65" s="2"/>
      <c r="N65" s="2"/>
      <c r="O65" s="1">
        <v>48</v>
      </c>
      <c r="AQ65" s="1">
        <v>48</v>
      </c>
      <c r="AR65" s="1">
        <v>2.086886823133588E-2</v>
      </c>
    </row>
    <row r="66" spans="2:44" x14ac:dyDescent="0.35">
      <c r="B66" s="1">
        <v>49</v>
      </c>
      <c r="C66" s="1">
        <f t="shared" ca="1" si="3"/>
        <v>1.0049749370703132</v>
      </c>
      <c r="D66" s="1">
        <f t="shared" ca="1" si="10"/>
        <v>0.92351752333716419</v>
      </c>
      <c r="H66" s="1">
        <v>49</v>
      </c>
      <c r="I66" s="2"/>
      <c r="J66" s="2"/>
      <c r="K66" s="2"/>
      <c r="L66" s="2"/>
      <c r="M66" s="2"/>
      <c r="N66" s="2"/>
      <c r="O66" s="1">
        <v>49</v>
      </c>
      <c r="AQ66" s="1">
        <v>49</v>
      </c>
      <c r="AR66" s="1">
        <v>4.2057944014604699E-2</v>
      </c>
    </row>
    <row r="67" spans="2:44" x14ac:dyDescent="0.35">
      <c r="B67" s="1">
        <v>50</v>
      </c>
      <c r="C67" s="1">
        <f t="shared" ca="1" si="3"/>
        <v>1.0208729565513217</v>
      </c>
      <c r="D67" s="1">
        <f t="shared" ca="1" si="10"/>
        <v>0.9238146012372398</v>
      </c>
      <c r="H67" s="1">
        <v>50</v>
      </c>
      <c r="I67" s="2"/>
      <c r="J67" s="2"/>
      <c r="K67" s="2"/>
      <c r="L67" s="2"/>
      <c r="M67" s="2"/>
      <c r="N67" s="2"/>
      <c r="O67" s="1">
        <v>50</v>
      </c>
      <c r="AQ67" s="1">
        <v>50</v>
      </c>
      <c r="AR67" s="1">
        <v>6.7725257155142424E-2</v>
      </c>
    </row>
    <row r="68" spans="2:44" x14ac:dyDescent="0.35">
      <c r="B68" s="1">
        <v>51</v>
      </c>
      <c r="C68" s="1">
        <f t="shared" ca="1" si="3"/>
        <v>0.98801114273597779</v>
      </c>
      <c r="D68" s="1">
        <f t="shared" ca="1" si="10"/>
        <v>0.92449111727924627</v>
      </c>
      <c r="H68" s="1">
        <v>51</v>
      </c>
      <c r="I68" s="2"/>
      <c r="J68" s="2"/>
      <c r="K68" s="2"/>
      <c r="L68" s="2"/>
      <c r="M68" s="2"/>
      <c r="N68" s="2"/>
      <c r="O68" s="1">
        <v>51</v>
      </c>
      <c r="AQ68" s="1">
        <v>51</v>
      </c>
      <c r="AR68" s="1">
        <v>5.7960326103491701E-3</v>
      </c>
    </row>
    <row r="69" spans="2:44" x14ac:dyDescent="0.35">
      <c r="B69" s="1">
        <v>52</v>
      </c>
      <c r="C69" s="1">
        <f t="shared" ca="1" si="3"/>
        <v>0.98454313527522175</v>
      </c>
      <c r="D69" s="1">
        <f t="shared" ca="1" si="10"/>
        <v>0.92605392642962192</v>
      </c>
      <c r="H69" s="1">
        <v>52</v>
      </c>
      <c r="I69" s="2"/>
      <c r="J69" s="2"/>
      <c r="K69" s="2"/>
      <c r="L69" s="2"/>
      <c r="M69" s="2"/>
      <c r="N69" s="2"/>
      <c r="O69" s="1">
        <v>52</v>
      </c>
      <c r="AQ69" s="1">
        <v>52</v>
      </c>
      <c r="AR69" s="1">
        <v>7.1159596242313314E-2</v>
      </c>
    </row>
    <row r="70" spans="2:44" x14ac:dyDescent="0.35">
      <c r="B70" s="1">
        <v>53</v>
      </c>
      <c r="C70" s="1">
        <f t="shared" ca="1" si="3"/>
        <v>0.94777047112497126</v>
      </c>
      <c r="D70" s="1">
        <f t="shared" ca="1" si="10"/>
        <v>0.92615742607013174</v>
      </c>
      <c r="H70" s="1">
        <v>53</v>
      </c>
      <c r="I70" s="2"/>
      <c r="J70" s="2"/>
      <c r="K70" s="2"/>
      <c r="L70" s="2"/>
      <c r="M70" s="2"/>
      <c r="N70" s="2"/>
      <c r="O70" s="1">
        <v>53</v>
      </c>
      <c r="AQ70" s="1">
        <v>53</v>
      </c>
      <c r="AR70" s="1">
        <v>2.2186234214116834E-2</v>
      </c>
    </row>
    <row r="71" spans="2:44" x14ac:dyDescent="0.35">
      <c r="B71" s="1">
        <v>54</v>
      </c>
      <c r="C71" s="1">
        <f t="shared" ca="1" si="3"/>
        <v>1.0015195995612076</v>
      </c>
      <c r="D71" s="1">
        <f t="shared" ca="1" si="10"/>
        <v>0.92620790998115388</v>
      </c>
      <c r="H71" s="1">
        <v>54</v>
      </c>
      <c r="I71" s="2"/>
      <c r="J71" s="2"/>
      <c r="K71" s="2"/>
      <c r="L71" s="2"/>
      <c r="M71" s="2"/>
      <c r="N71" s="2"/>
      <c r="O71" s="1">
        <v>54</v>
      </c>
      <c r="AQ71" s="1">
        <v>54</v>
      </c>
      <c r="AR71" s="1">
        <v>7.1924450197810921E-2</v>
      </c>
    </row>
    <row r="72" spans="2:44" x14ac:dyDescent="0.35">
      <c r="B72" s="1">
        <v>55</v>
      </c>
      <c r="C72" s="1">
        <f t="shared" ca="1" si="3"/>
        <v>0.98298898037140081</v>
      </c>
      <c r="D72" s="1">
        <f t="shared" ca="1" si="10"/>
        <v>0.92623969604011303</v>
      </c>
      <c r="H72" s="1">
        <v>55</v>
      </c>
      <c r="I72" s="2"/>
      <c r="J72" s="2"/>
      <c r="K72" s="2"/>
      <c r="L72" s="2"/>
      <c r="M72" s="2"/>
      <c r="N72" s="2"/>
      <c r="O72" s="1">
        <v>55</v>
      </c>
      <c r="AQ72" s="1">
        <v>55</v>
      </c>
      <c r="AR72" s="1">
        <v>7.8805710839231023E-3</v>
      </c>
    </row>
    <row r="73" spans="2:44" x14ac:dyDescent="0.35">
      <c r="B73" s="1">
        <v>56</v>
      </c>
      <c r="C73" s="1">
        <f t="shared" ca="1" si="3"/>
        <v>1.0011180091388632</v>
      </c>
      <c r="D73" s="1">
        <f t="shared" ca="1" si="10"/>
        <v>0.92698189055949498</v>
      </c>
      <c r="H73" s="1">
        <v>56</v>
      </c>
      <c r="I73" s="2"/>
      <c r="J73" s="2"/>
      <c r="K73" s="2"/>
      <c r="L73" s="2"/>
      <c r="M73" s="2"/>
      <c r="N73" s="2"/>
      <c r="O73" s="1">
        <v>56</v>
      </c>
      <c r="AQ73" s="1">
        <v>56</v>
      </c>
      <c r="AR73" s="1">
        <v>1.771237374844677E-2</v>
      </c>
    </row>
    <row r="74" spans="2:44" x14ac:dyDescent="0.35">
      <c r="B74" s="1">
        <v>57</v>
      </c>
      <c r="C74" s="1">
        <f t="shared" ca="1" si="3"/>
        <v>0.9778233267923796</v>
      </c>
      <c r="D74" s="1">
        <f t="shared" ca="1" si="10"/>
        <v>0.92698698154612669</v>
      </c>
      <c r="H74" s="1">
        <v>57</v>
      </c>
      <c r="I74" s="2"/>
      <c r="J74" s="2"/>
      <c r="K74" s="2"/>
      <c r="L74" s="2"/>
      <c r="M74" s="2"/>
      <c r="N74" s="2"/>
      <c r="O74" s="1">
        <v>57</v>
      </c>
      <c r="AQ74" s="1">
        <v>57</v>
      </c>
      <c r="AR74" s="1">
        <v>1.6963261786081967E-2</v>
      </c>
    </row>
    <row r="75" spans="2:44" x14ac:dyDescent="0.35">
      <c r="B75" s="1">
        <v>58</v>
      </c>
      <c r="C75" s="1">
        <f t="shared" ca="1" si="3"/>
        <v>1.0307799571179836</v>
      </c>
      <c r="D75" s="1">
        <f t="shared" ca="1" si="10"/>
        <v>0.92705623375970181</v>
      </c>
      <c r="H75" s="1">
        <v>58</v>
      </c>
      <c r="I75" s="2"/>
      <c r="J75" s="2"/>
      <c r="K75" s="2"/>
      <c r="L75" s="2"/>
      <c r="M75" s="2"/>
      <c r="N75" s="2"/>
      <c r="O75" s="1">
        <v>58</v>
      </c>
      <c r="AQ75" s="1">
        <v>58</v>
      </c>
      <c r="AR75" s="1">
        <v>3.040602391640632E-2</v>
      </c>
    </row>
    <row r="76" spans="2:44" x14ac:dyDescent="0.35">
      <c r="B76" s="1">
        <v>59</v>
      </c>
      <c r="C76" s="1">
        <f t="shared" ca="1" si="3"/>
        <v>1.0134461724156305</v>
      </c>
      <c r="D76" s="1">
        <f t="shared" ca="1" si="10"/>
        <v>0.92714867299817227</v>
      </c>
      <c r="H76" s="1">
        <v>59</v>
      </c>
      <c r="I76" s="2"/>
      <c r="J76" s="2"/>
      <c r="K76" s="2"/>
      <c r="L76" s="2"/>
      <c r="M76" s="2"/>
      <c r="N76" s="2"/>
      <c r="O76" s="1">
        <v>59</v>
      </c>
      <c r="AQ76" s="1">
        <v>59</v>
      </c>
      <c r="AR76" s="1">
        <v>5.8897610788621407E-2</v>
      </c>
    </row>
    <row r="77" spans="2:44" x14ac:dyDescent="0.35">
      <c r="B77" s="1">
        <v>60</v>
      </c>
      <c r="C77" s="1">
        <f t="shared" ca="1" si="3"/>
        <v>1.0146945630566768</v>
      </c>
      <c r="D77" s="1">
        <f t="shared" ca="1" si="10"/>
        <v>0.92729063972387371</v>
      </c>
      <c r="H77" s="1">
        <v>60</v>
      </c>
      <c r="I77" s="2"/>
      <c r="J77" s="2"/>
      <c r="K77" s="2"/>
      <c r="L77" s="2"/>
      <c r="M77" s="2"/>
      <c r="N77" s="2"/>
      <c r="O77" s="1">
        <v>60</v>
      </c>
      <c r="AQ77" s="1">
        <v>60</v>
      </c>
      <c r="AR77" s="1">
        <v>5.3296633205102882E-2</v>
      </c>
    </row>
    <row r="78" spans="2:44" x14ac:dyDescent="0.35">
      <c r="B78" s="1">
        <v>61</v>
      </c>
      <c r="C78" s="1">
        <f t="shared" ca="1" si="3"/>
        <v>1.0331474837698464</v>
      </c>
      <c r="D78" s="1">
        <f t="shared" ca="1" si="10"/>
        <v>0.92772106990459169</v>
      </c>
      <c r="H78" s="1">
        <v>61</v>
      </c>
      <c r="I78" s="2"/>
      <c r="J78" s="2"/>
      <c r="K78" s="2"/>
      <c r="L78" s="2"/>
      <c r="M78" s="2"/>
      <c r="N78" s="2"/>
      <c r="O78" s="1">
        <v>61</v>
      </c>
      <c r="AQ78" s="1">
        <v>61</v>
      </c>
      <c r="AR78" s="1">
        <v>1.4664133531213562E-2</v>
      </c>
    </row>
    <row r="79" spans="2:44" x14ac:dyDescent="0.35">
      <c r="B79" s="1">
        <v>62</v>
      </c>
      <c r="C79" s="1">
        <f t="shared" ca="1" si="3"/>
        <v>0.96585997002188051</v>
      </c>
      <c r="D79" s="1">
        <f t="shared" ca="1" si="10"/>
        <v>0.92792024256860184</v>
      </c>
      <c r="H79" s="1">
        <v>62</v>
      </c>
      <c r="I79" s="2"/>
      <c r="J79" s="2"/>
      <c r="K79" s="2"/>
      <c r="L79" s="2"/>
      <c r="M79" s="2"/>
      <c r="N79" s="2"/>
      <c r="O79" s="1">
        <v>62</v>
      </c>
      <c r="AQ79" s="1">
        <v>62</v>
      </c>
      <c r="AR79" s="1">
        <v>1.3557333534838184E-2</v>
      </c>
    </row>
    <row r="80" spans="2:44" x14ac:dyDescent="0.35">
      <c r="B80" s="1">
        <v>63</v>
      </c>
      <c r="C80" s="1">
        <f t="shared" ca="1" si="3"/>
        <v>1.0272195433313656</v>
      </c>
      <c r="D80" s="1">
        <f t="shared" ca="1" si="10"/>
        <v>0.92807312575082079</v>
      </c>
      <c r="H80" s="1">
        <v>63</v>
      </c>
      <c r="I80" s="2"/>
      <c r="J80" s="2"/>
      <c r="K80" s="2"/>
      <c r="L80" s="2"/>
      <c r="M80" s="2"/>
      <c r="N80" s="2"/>
      <c r="O80" s="1">
        <v>63</v>
      </c>
      <c r="AQ80" s="1">
        <v>63</v>
      </c>
      <c r="AR80" s="1">
        <v>6.933755514868184E-2</v>
      </c>
    </row>
    <row r="81" spans="2:44" x14ac:dyDescent="0.35">
      <c r="B81" s="1">
        <v>64</v>
      </c>
      <c r="C81" s="1">
        <f t="shared" ca="1" si="3"/>
        <v>1.0084661742424372</v>
      </c>
      <c r="D81" s="1">
        <f t="shared" ca="1" si="10"/>
        <v>0.92811142270867697</v>
      </c>
      <c r="H81" s="1">
        <v>64</v>
      </c>
      <c r="I81" s="2"/>
      <c r="J81" s="2"/>
      <c r="K81" s="2"/>
      <c r="L81" s="2"/>
      <c r="M81" s="2"/>
      <c r="N81" s="2"/>
      <c r="O81" s="1">
        <v>64</v>
      </c>
      <c r="AQ81" s="1">
        <v>64</v>
      </c>
      <c r="AR81" s="1">
        <v>5.29172630799584E-2</v>
      </c>
    </row>
    <row r="82" spans="2:44" x14ac:dyDescent="0.35">
      <c r="B82" s="1">
        <v>65</v>
      </c>
      <c r="C82" s="1">
        <f t="shared" ref="C82:C145" ca="1" si="15">EXP((mu-0.5*sigma^2)*dt*days+sigma*SQRT(dt*days)*_xlfn.NORM.S.INV(RAND()))</f>
        <v>0.99278506745566564</v>
      </c>
      <c r="D82" s="1">
        <f t="shared" ca="1" si="10"/>
        <v>0.92862837250526553</v>
      </c>
      <c r="H82" s="1">
        <v>65</v>
      </c>
      <c r="I82" s="2"/>
      <c r="J82" s="2"/>
      <c r="K82" s="2"/>
      <c r="L82" s="2"/>
      <c r="M82" s="2"/>
      <c r="N82" s="2"/>
      <c r="O82" s="1">
        <v>65</v>
      </c>
      <c r="AQ82" s="1">
        <v>65</v>
      </c>
      <c r="AR82" s="1">
        <v>8.4607039127227876E-2</v>
      </c>
    </row>
    <row r="83" spans="2:44" x14ac:dyDescent="0.35">
      <c r="B83" s="1">
        <v>66</v>
      </c>
      <c r="C83" s="1">
        <f t="shared" ca="1" si="15"/>
        <v>0.97698868768001679</v>
      </c>
      <c r="D83" s="1">
        <f t="shared" ref="D83:D146" ca="1" si="16">SMALL($C$18:$C$1017,B83)</f>
        <v>0.92870518409477476</v>
      </c>
      <c r="H83" s="1">
        <v>66</v>
      </c>
      <c r="I83" s="2"/>
      <c r="J83" s="2"/>
      <c r="K83" s="2"/>
      <c r="L83" s="2"/>
      <c r="M83" s="2"/>
      <c r="N83" s="2"/>
      <c r="O83" s="1">
        <v>66</v>
      </c>
      <c r="AQ83" s="1">
        <v>66</v>
      </c>
      <c r="AR83" s="1">
        <v>6.7196332983113236E-3</v>
      </c>
    </row>
    <row r="84" spans="2:44" x14ac:dyDescent="0.35">
      <c r="B84" s="1">
        <v>67</v>
      </c>
      <c r="C84" s="1">
        <f t="shared" ca="1" si="15"/>
        <v>1.0348220707111566</v>
      </c>
      <c r="D84" s="1">
        <f t="shared" ca="1" si="16"/>
        <v>0.92871148065316689</v>
      </c>
      <c r="H84" s="1">
        <v>67</v>
      </c>
      <c r="I84" s="2"/>
      <c r="J84" s="2"/>
      <c r="K84" s="2"/>
      <c r="L84" s="2"/>
      <c r="M84" s="2"/>
      <c r="N84" s="2"/>
      <c r="O84" s="1">
        <v>67</v>
      </c>
      <c r="AQ84" s="1">
        <v>67</v>
      </c>
      <c r="AR84" s="1">
        <v>7.0944072278520343E-2</v>
      </c>
    </row>
    <row r="85" spans="2:44" x14ac:dyDescent="0.35">
      <c r="B85" s="1">
        <v>68</v>
      </c>
      <c r="C85" s="1">
        <f t="shared" ca="1" si="15"/>
        <v>1.0056175420772235</v>
      </c>
      <c r="D85" s="1">
        <f t="shared" ca="1" si="16"/>
        <v>0.9287864978332403</v>
      </c>
      <c r="H85" s="1">
        <v>68</v>
      </c>
      <c r="I85" s="2"/>
      <c r="J85" s="2"/>
      <c r="K85" s="2"/>
      <c r="L85" s="2"/>
      <c r="M85" s="2"/>
      <c r="N85" s="2"/>
      <c r="O85" s="1">
        <v>68</v>
      </c>
      <c r="AQ85" s="1">
        <v>68</v>
      </c>
      <c r="AR85" s="1">
        <v>9.585959801274543E-3</v>
      </c>
    </row>
    <row r="86" spans="2:44" x14ac:dyDescent="0.35">
      <c r="B86" s="1">
        <v>69</v>
      </c>
      <c r="C86" s="1">
        <f t="shared" ca="1" si="15"/>
        <v>1.0327604250821054</v>
      </c>
      <c r="D86" s="1">
        <f t="shared" ca="1" si="16"/>
        <v>0.92890297704021407</v>
      </c>
      <c r="H86" s="1">
        <v>69</v>
      </c>
      <c r="I86" s="2"/>
      <c r="J86" s="2"/>
      <c r="K86" s="2"/>
      <c r="L86" s="2"/>
      <c r="M86" s="2"/>
      <c r="N86" s="2"/>
      <c r="O86" s="1">
        <v>69</v>
      </c>
      <c r="AQ86" s="1">
        <v>69</v>
      </c>
      <c r="AR86" s="1">
        <v>3.1545054502211102E-2</v>
      </c>
    </row>
    <row r="87" spans="2:44" x14ac:dyDescent="0.35">
      <c r="B87" s="1">
        <v>70</v>
      </c>
      <c r="C87" s="1">
        <f t="shared" ca="1" si="15"/>
        <v>0.95190892148512507</v>
      </c>
      <c r="D87" s="1">
        <f t="shared" ca="1" si="16"/>
        <v>0.9289897881691479</v>
      </c>
      <c r="H87" s="1">
        <v>70</v>
      </c>
      <c r="I87" s="2"/>
      <c r="J87" s="2"/>
      <c r="K87" s="2"/>
      <c r="L87" s="2"/>
      <c r="M87" s="2"/>
      <c r="N87" s="2"/>
      <c r="O87" s="1">
        <v>70</v>
      </c>
      <c r="AQ87" s="1">
        <v>70</v>
      </c>
      <c r="AR87" s="1">
        <v>5.3621283564344686E-3</v>
      </c>
    </row>
    <row r="88" spans="2:44" x14ac:dyDescent="0.35">
      <c r="B88" s="1">
        <v>71</v>
      </c>
      <c r="C88" s="1">
        <f t="shared" ca="1" si="15"/>
        <v>1.0115025003054323</v>
      </c>
      <c r="D88" s="1">
        <f t="shared" ca="1" si="16"/>
        <v>0.92946025653991682</v>
      </c>
      <c r="H88" s="1">
        <v>71</v>
      </c>
      <c r="I88" s="2"/>
      <c r="J88" s="2"/>
      <c r="K88" s="2"/>
      <c r="L88" s="2"/>
      <c r="M88" s="2"/>
      <c r="N88" s="2"/>
      <c r="O88" s="1">
        <v>71</v>
      </c>
      <c r="AQ88" s="1">
        <v>71</v>
      </c>
      <c r="AR88" s="1">
        <v>8.463642076031867E-3</v>
      </c>
    </row>
    <row r="89" spans="2:44" x14ac:dyDescent="0.35">
      <c r="B89" s="1">
        <v>72</v>
      </c>
      <c r="C89" s="1">
        <f t="shared" ca="1" si="15"/>
        <v>0.9965138101095502</v>
      </c>
      <c r="D89" s="1">
        <f t="shared" ca="1" si="16"/>
        <v>0.92985530308243136</v>
      </c>
      <c r="H89" s="1">
        <v>72</v>
      </c>
      <c r="I89" s="2"/>
      <c r="J89" s="2"/>
      <c r="K89" s="2"/>
      <c r="L89" s="2"/>
      <c r="M89" s="2"/>
      <c r="N89" s="2"/>
      <c r="O89" s="1">
        <v>72</v>
      </c>
      <c r="AQ89" s="1">
        <v>72</v>
      </c>
      <c r="AR89" s="1">
        <v>4.6087127806106541E-2</v>
      </c>
    </row>
    <row r="90" spans="2:44" x14ac:dyDescent="0.35">
      <c r="B90" s="1">
        <v>73</v>
      </c>
      <c r="C90" s="1">
        <f t="shared" ca="1" si="15"/>
        <v>0.95765042543735146</v>
      </c>
      <c r="D90" s="1">
        <f t="shared" ca="1" si="16"/>
        <v>0.92993100202388768</v>
      </c>
      <c r="H90" s="1">
        <v>73</v>
      </c>
      <c r="I90" s="2"/>
      <c r="J90" s="2"/>
      <c r="K90" s="2"/>
      <c r="L90" s="2"/>
      <c r="M90" s="2"/>
      <c r="N90" s="2"/>
      <c r="O90" s="1">
        <v>73</v>
      </c>
      <c r="AQ90" s="1">
        <v>73</v>
      </c>
      <c r="AR90" s="1">
        <v>9.0480606866946242E-2</v>
      </c>
    </row>
    <row r="91" spans="2:44" x14ac:dyDescent="0.35">
      <c r="B91" s="1">
        <v>74</v>
      </c>
      <c r="C91" s="1">
        <f t="shared" ca="1" si="15"/>
        <v>1.1083559735312589</v>
      </c>
      <c r="D91" s="1">
        <f t="shared" ca="1" si="16"/>
        <v>0.934996870312231</v>
      </c>
      <c r="H91" s="1">
        <v>74</v>
      </c>
      <c r="I91" s="2"/>
      <c r="J91" s="2"/>
      <c r="K91" s="2"/>
      <c r="L91" s="2"/>
      <c r="M91" s="2"/>
      <c r="N91" s="2"/>
      <c r="O91" s="1">
        <v>74</v>
      </c>
      <c r="AQ91" s="1">
        <v>74</v>
      </c>
      <c r="AR91" s="1">
        <v>9.3311121107624347E-3</v>
      </c>
    </row>
    <row r="92" spans="2:44" x14ac:dyDescent="0.35">
      <c r="B92" s="1">
        <v>75</v>
      </c>
      <c r="C92" s="1">
        <f t="shared" ca="1" si="15"/>
        <v>0.94904587330391699</v>
      </c>
      <c r="D92" s="1">
        <f t="shared" ca="1" si="16"/>
        <v>0.93005529981390256</v>
      </c>
      <c r="H92" s="1">
        <v>75</v>
      </c>
      <c r="I92" s="2"/>
      <c r="J92" s="2"/>
      <c r="K92" s="2"/>
      <c r="L92" s="2"/>
      <c r="M92" s="2"/>
      <c r="N92" s="2"/>
      <c r="O92" s="1">
        <v>75</v>
      </c>
      <c r="AQ92" s="1">
        <v>75</v>
      </c>
      <c r="AR92" s="1">
        <v>3.9185423491216592E-2</v>
      </c>
    </row>
    <row r="93" spans="2:44" x14ac:dyDescent="0.35">
      <c r="B93" s="1">
        <v>76</v>
      </c>
      <c r="C93" s="1">
        <f t="shared" ca="1" si="15"/>
        <v>1.0027585811453232</v>
      </c>
      <c r="D93" s="1">
        <f t="shared" ca="1" si="16"/>
        <v>0.93010339107375894</v>
      </c>
      <c r="H93" s="1">
        <v>76</v>
      </c>
      <c r="I93" s="2"/>
      <c r="J93" s="2"/>
      <c r="K93" s="2"/>
      <c r="L93" s="2"/>
      <c r="M93" s="2"/>
      <c r="N93" s="2"/>
      <c r="O93" s="1">
        <v>76</v>
      </c>
      <c r="AQ93" s="1">
        <v>76</v>
      </c>
      <c r="AR93" s="1">
        <v>1.6589629162125471E-2</v>
      </c>
    </row>
    <row r="94" spans="2:44" x14ac:dyDescent="0.35">
      <c r="B94" s="1">
        <v>77</v>
      </c>
      <c r="C94" s="1">
        <f t="shared" ca="1" si="15"/>
        <v>0.96998396848744728</v>
      </c>
      <c r="D94" s="1">
        <f t="shared" ca="1" si="16"/>
        <v>0.93013371152088753</v>
      </c>
      <c r="H94" s="1">
        <v>77</v>
      </c>
      <c r="I94" s="2"/>
      <c r="J94" s="2"/>
      <c r="K94" s="2"/>
      <c r="L94" s="2"/>
      <c r="M94" s="2"/>
      <c r="N94" s="2"/>
      <c r="O94" s="1">
        <v>77</v>
      </c>
      <c r="AQ94" s="1">
        <v>77</v>
      </c>
      <c r="AR94" s="1">
        <v>1.7016872161298876E-2</v>
      </c>
    </row>
    <row r="95" spans="2:44" x14ac:dyDescent="0.35">
      <c r="B95" s="1">
        <v>78</v>
      </c>
      <c r="C95" s="1">
        <f t="shared" ca="1" si="15"/>
        <v>1.0401034231059085</v>
      </c>
      <c r="D95" s="1">
        <f t="shared" ca="1" si="16"/>
        <v>0.9304288417588642</v>
      </c>
      <c r="H95" s="1">
        <v>78</v>
      </c>
      <c r="I95" s="2"/>
      <c r="J95" s="2"/>
      <c r="K95" s="2"/>
      <c r="L95" s="2"/>
      <c r="M95" s="2"/>
      <c r="N95" s="2"/>
      <c r="O95" s="1">
        <v>78</v>
      </c>
      <c r="AQ95" s="1">
        <v>78</v>
      </c>
      <c r="AR95" s="1">
        <v>1.7893864909347811E-2</v>
      </c>
    </row>
    <row r="96" spans="2:44" x14ac:dyDescent="0.35">
      <c r="B96" s="1">
        <v>79</v>
      </c>
      <c r="C96" s="1">
        <f t="shared" ca="1" si="15"/>
        <v>0.94316960929952109</v>
      </c>
      <c r="D96" s="1">
        <f t="shared" ca="1" si="16"/>
        <v>0.93117749105176806</v>
      </c>
      <c r="H96" s="1">
        <v>79</v>
      </c>
      <c r="I96" s="2"/>
      <c r="J96" s="2"/>
      <c r="K96" s="2"/>
      <c r="L96" s="2"/>
      <c r="M96" s="2"/>
      <c r="N96" s="2"/>
      <c r="O96" s="1">
        <v>79</v>
      </c>
      <c r="AQ96" s="1">
        <v>79</v>
      </c>
      <c r="AR96" s="1">
        <v>1.6671006775562967E-2</v>
      </c>
    </row>
    <row r="97" spans="2:44" x14ac:dyDescent="0.35">
      <c r="B97" s="1">
        <v>80</v>
      </c>
      <c r="C97" s="1">
        <f t="shared" ca="1" si="15"/>
        <v>1.1474494033857767</v>
      </c>
      <c r="D97" s="1">
        <f t="shared" ca="1" si="16"/>
        <v>0.931365175355095</v>
      </c>
      <c r="H97" s="1">
        <v>80</v>
      </c>
      <c r="I97" s="2"/>
      <c r="J97" s="2"/>
      <c r="K97" s="2"/>
      <c r="L97" s="2"/>
      <c r="M97" s="2"/>
      <c r="N97" s="2"/>
      <c r="O97" s="1">
        <v>80</v>
      </c>
      <c r="AQ97" s="1">
        <v>80</v>
      </c>
      <c r="AR97" s="1">
        <v>1.7856294954815315E-2</v>
      </c>
    </row>
    <row r="98" spans="2:44" x14ac:dyDescent="0.35">
      <c r="B98" s="1">
        <v>81</v>
      </c>
      <c r="C98" s="1">
        <f t="shared" ca="1" si="15"/>
        <v>1.0581872707544695</v>
      </c>
      <c r="D98" s="1">
        <f t="shared" ca="1" si="16"/>
        <v>0.93218714452580642</v>
      </c>
      <c r="H98" s="1">
        <v>81</v>
      </c>
      <c r="I98" s="2"/>
      <c r="J98" s="2"/>
      <c r="K98" s="2"/>
      <c r="L98" s="2"/>
      <c r="M98" s="2"/>
      <c r="N98" s="2"/>
      <c r="O98" s="1">
        <v>81</v>
      </c>
      <c r="AQ98" s="1">
        <v>81</v>
      </c>
      <c r="AR98" s="1">
        <v>1.6026008168660483E-2</v>
      </c>
    </row>
    <row r="99" spans="2:44" x14ac:dyDescent="0.35">
      <c r="B99" s="1">
        <v>82</v>
      </c>
      <c r="C99" s="1">
        <f t="shared" ca="1" si="15"/>
        <v>1.0063204401488293</v>
      </c>
      <c r="D99" s="1">
        <f t="shared" ca="1" si="16"/>
        <v>0.93293076733529667</v>
      </c>
      <c r="H99" s="1">
        <v>82</v>
      </c>
      <c r="I99" s="2"/>
      <c r="J99" s="2"/>
      <c r="K99" s="2"/>
      <c r="L99" s="2"/>
      <c r="M99" s="2"/>
      <c r="N99" s="2"/>
      <c r="O99" s="1">
        <v>82</v>
      </c>
      <c r="AQ99" s="1">
        <v>82</v>
      </c>
      <c r="AR99" s="1">
        <v>1.4635212983365155E-2</v>
      </c>
    </row>
    <row r="100" spans="2:44" x14ac:dyDescent="0.35">
      <c r="B100" s="1">
        <v>83</v>
      </c>
      <c r="C100" s="1">
        <f t="shared" ca="1" si="15"/>
        <v>0.93184953687383454</v>
      </c>
      <c r="D100" s="1">
        <f t="shared" ca="1" si="16"/>
        <v>0.93797202708529825</v>
      </c>
      <c r="H100" s="1">
        <v>83</v>
      </c>
      <c r="I100" s="2"/>
      <c r="J100" s="2"/>
      <c r="K100" s="2"/>
      <c r="L100" s="2"/>
      <c r="M100" s="2"/>
      <c r="N100" s="2"/>
      <c r="O100" s="1">
        <v>83</v>
      </c>
      <c r="AQ100" s="1">
        <v>83</v>
      </c>
      <c r="AR100" s="1">
        <v>1.0859570789052907E-2</v>
      </c>
    </row>
    <row r="101" spans="2:44" x14ac:dyDescent="0.35">
      <c r="B101" s="1">
        <v>84</v>
      </c>
      <c r="C101" s="1">
        <f t="shared" ca="1" si="15"/>
        <v>1.0014899593764301</v>
      </c>
      <c r="D101" s="1">
        <f t="shared" ca="1" si="16"/>
        <v>0.93324499628946178</v>
      </c>
      <c r="H101" s="1">
        <v>84</v>
      </c>
      <c r="I101" s="2"/>
      <c r="J101" s="2"/>
      <c r="K101" s="2"/>
      <c r="L101" s="2"/>
      <c r="M101" s="2"/>
      <c r="N101" s="2"/>
      <c r="O101" s="1">
        <v>84</v>
      </c>
      <c r="AQ101" s="1">
        <v>84</v>
      </c>
      <c r="AR101" s="1">
        <v>0.13385809901909806</v>
      </c>
    </row>
    <row r="102" spans="2:44" x14ac:dyDescent="0.35">
      <c r="B102" s="1">
        <v>85</v>
      </c>
      <c r="C102" s="1">
        <f t="shared" ca="1" si="15"/>
        <v>1.0411605213825037</v>
      </c>
      <c r="D102" s="1">
        <f t="shared" ca="1" si="16"/>
        <v>0.93376492296438818</v>
      </c>
      <c r="H102" s="1">
        <v>85</v>
      </c>
      <c r="I102" s="2"/>
      <c r="J102" s="2"/>
      <c r="K102" s="2"/>
      <c r="L102" s="2"/>
      <c r="M102" s="2"/>
      <c r="N102" s="2"/>
      <c r="O102" s="1">
        <v>85</v>
      </c>
      <c r="AQ102" s="1">
        <v>85</v>
      </c>
      <c r="AR102" s="1">
        <v>6.9827445808701219E-2</v>
      </c>
    </row>
    <row r="103" spans="2:44" x14ac:dyDescent="0.35">
      <c r="B103" s="1">
        <v>86</v>
      </c>
      <c r="C103" s="1">
        <f t="shared" ca="1" si="15"/>
        <v>0.9912667894451247</v>
      </c>
      <c r="D103" s="1">
        <f t="shared" ca="1" si="16"/>
        <v>0.93380897836559285</v>
      </c>
      <c r="H103" s="1">
        <v>86</v>
      </c>
      <c r="I103" s="2"/>
      <c r="J103" s="2"/>
      <c r="K103" s="2"/>
      <c r="L103" s="2"/>
      <c r="M103" s="2"/>
      <c r="N103" s="2"/>
      <c r="O103" s="1">
        <v>86</v>
      </c>
      <c r="AQ103" s="1">
        <v>86</v>
      </c>
      <c r="AR103" s="1">
        <v>0.10233466490155084</v>
      </c>
    </row>
    <row r="104" spans="2:44" x14ac:dyDescent="0.35">
      <c r="B104" s="1">
        <v>87</v>
      </c>
      <c r="C104" s="1">
        <f t="shared" ca="1" si="15"/>
        <v>0.97311888526195756</v>
      </c>
      <c r="D104" s="1">
        <f t="shared" ca="1" si="16"/>
        <v>0.934235223869891</v>
      </c>
      <c r="H104" s="1">
        <v>87</v>
      </c>
      <c r="I104" s="2"/>
      <c r="J104" s="2"/>
      <c r="K104" s="2"/>
      <c r="L104" s="2"/>
      <c r="M104" s="2"/>
      <c r="N104" s="2"/>
      <c r="O104" s="1">
        <v>87</v>
      </c>
      <c r="AQ104" s="1">
        <v>87</v>
      </c>
      <c r="AR104" s="1">
        <v>2.2346867479766285E-2</v>
      </c>
    </row>
    <row r="105" spans="2:44" x14ac:dyDescent="0.35">
      <c r="B105" s="1">
        <v>88</v>
      </c>
      <c r="C105" s="1">
        <f t="shared" ca="1" si="15"/>
        <v>1.0070489643396034</v>
      </c>
      <c r="D105" s="1">
        <f t="shared" ca="1" si="16"/>
        <v>0.93900362919241098</v>
      </c>
      <c r="H105" s="1">
        <v>88</v>
      </c>
      <c r="I105" s="2"/>
      <c r="J105" s="2"/>
      <c r="K105" s="2"/>
      <c r="L105" s="2"/>
      <c r="M105" s="2"/>
      <c r="N105" s="2"/>
      <c r="O105" s="1">
        <v>88</v>
      </c>
      <c r="AQ105" s="1">
        <v>88</v>
      </c>
      <c r="AR105" s="1">
        <v>9.3522883108162605E-2</v>
      </c>
    </row>
    <row r="106" spans="2:44" x14ac:dyDescent="0.35">
      <c r="B106" s="1">
        <v>89</v>
      </c>
      <c r="C106" s="1">
        <f t="shared" ca="1" si="15"/>
        <v>0.94691870758749663</v>
      </c>
      <c r="D106" s="1">
        <f t="shared" ca="1" si="16"/>
        <v>0.93529416213948846</v>
      </c>
      <c r="H106" s="1">
        <v>89</v>
      </c>
      <c r="I106" s="2"/>
      <c r="J106" s="2"/>
      <c r="K106" s="2"/>
      <c r="L106" s="2"/>
      <c r="M106" s="2"/>
      <c r="N106" s="2"/>
      <c r="O106" s="1">
        <v>89</v>
      </c>
      <c r="AQ106" s="1">
        <v>89</v>
      </c>
      <c r="AR106" s="1">
        <v>5.6153772969543013E-2</v>
      </c>
    </row>
    <row r="107" spans="2:44" x14ac:dyDescent="0.35">
      <c r="B107" s="1">
        <v>90</v>
      </c>
      <c r="C107" s="1">
        <f t="shared" ca="1" si="15"/>
        <v>0.93096335534286745</v>
      </c>
      <c r="D107" s="1">
        <f t="shared" ca="1" si="16"/>
        <v>0.93588389959740736</v>
      </c>
      <c r="H107" s="1">
        <v>90</v>
      </c>
      <c r="I107" s="2"/>
      <c r="J107" s="2"/>
      <c r="K107" s="2"/>
      <c r="L107" s="2"/>
      <c r="M107" s="2"/>
      <c r="N107" s="2"/>
      <c r="O107" s="1">
        <v>90</v>
      </c>
      <c r="AQ107" s="1">
        <v>90</v>
      </c>
      <c r="AR107" s="1">
        <v>2.134657687807151E-2</v>
      </c>
    </row>
    <row r="108" spans="2:44" x14ac:dyDescent="0.35">
      <c r="B108" s="1">
        <v>91</v>
      </c>
      <c r="C108" s="1">
        <f t="shared" ca="1" si="15"/>
        <v>1.0292516817954471</v>
      </c>
      <c r="D108" s="1">
        <f t="shared" ca="1" si="16"/>
        <v>0.93658638950620188</v>
      </c>
      <c r="H108" s="1">
        <v>91</v>
      </c>
      <c r="I108" s="2"/>
      <c r="J108" s="2"/>
      <c r="K108" s="2"/>
      <c r="L108" s="2"/>
      <c r="M108" s="2"/>
      <c r="N108" s="2"/>
      <c r="O108" s="1">
        <v>91</v>
      </c>
      <c r="AQ108" s="1">
        <v>91</v>
      </c>
      <c r="AR108" s="1">
        <v>1.206026342566891E-2</v>
      </c>
    </row>
    <row r="109" spans="2:44" x14ac:dyDescent="0.35">
      <c r="B109" s="1">
        <v>92</v>
      </c>
      <c r="C109" s="1">
        <f t="shared" ca="1" si="15"/>
        <v>1.0437899917729825</v>
      </c>
      <c r="D109" s="1">
        <f t="shared" ca="1" si="16"/>
        <v>0.93662547767400051</v>
      </c>
      <c r="H109" s="1">
        <v>92</v>
      </c>
      <c r="I109" s="2"/>
      <c r="J109" s="2"/>
      <c r="K109" s="2"/>
      <c r="L109" s="2"/>
      <c r="M109" s="2"/>
      <c r="N109" s="2"/>
      <c r="O109" s="1">
        <v>92</v>
      </c>
      <c r="AQ109" s="1">
        <v>92</v>
      </c>
      <c r="AR109" s="1">
        <v>3.1125319832850554E-2</v>
      </c>
    </row>
    <row r="110" spans="2:44" x14ac:dyDescent="0.35">
      <c r="B110" s="1">
        <v>93</v>
      </c>
      <c r="C110" s="1">
        <f t="shared" ca="1" si="15"/>
        <v>1.0058285603273662</v>
      </c>
      <c r="D110" s="1">
        <f t="shared" ca="1" si="16"/>
        <v>0.93772903620122983</v>
      </c>
      <c r="H110" s="1">
        <v>93</v>
      </c>
      <c r="I110" s="2"/>
      <c r="J110" s="2"/>
      <c r="K110" s="2"/>
      <c r="L110" s="2"/>
      <c r="M110" s="2"/>
      <c r="N110" s="2"/>
      <c r="O110" s="1">
        <v>93</v>
      </c>
      <c r="AQ110" s="1">
        <v>93</v>
      </c>
      <c r="AR110" s="1">
        <v>2.6294077730618273E-2</v>
      </c>
    </row>
    <row r="111" spans="2:44" x14ac:dyDescent="0.35">
      <c r="B111" s="1">
        <v>94</v>
      </c>
      <c r="C111" s="1">
        <f t="shared" ca="1" si="15"/>
        <v>1.0652677679329352</v>
      </c>
      <c r="D111" s="1">
        <f t="shared" ca="1" si="16"/>
        <v>0.93789149650104009</v>
      </c>
      <c r="H111" s="1">
        <v>94</v>
      </c>
      <c r="I111" s="2"/>
      <c r="J111" s="2"/>
      <c r="K111" s="2"/>
      <c r="L111" s="2"/>
      <c r="M111" s="2"/>
      <c r="N111" s="2"/>
      <c r="O111" s="1">
        <v>94</v>
      </c>
      <c r="AQ111" s="1">
        <v>94</v>
      </c>
      <c r="AR111" s="1">
        <v>8.3053991589075046E-2</v>
      </c>
    </row>
    <row r="112" spans="2:44" x14ac:dyDescent="0.35">
      <c r="B112" s="1">
        <v>95</v>
      </c>
      <c r="C112" s="1">
        <f t="shared" ca="1" si="15"/>
        <v>0.98762122236234695</v>
      </c>
      <c r="D112" s="1">
        <f t="shared" ca="1" si="16"/>
        <v>0.93832181728154374</v>
      </c>
      <c r="H112" s="1">
        <v>95</v>
      </c>
      <c r="I112" s="2"/>
      <c r="J112" s="2"/>
      <c r="K112" s="2"/>
      <c r="L112" s="2"/>
      <c r="M112" s="2"/>
      <c r="N112" s="2"/>
      <c r="O112" s="1">
        <v>95</v>
      </c>
      <c r="AQ112" s="1">
        <v>95</v>
      </c>
      <c r="AR112" s="1">
        <v>3.0048482968284756E-2</v>
      </c>
    </row>
    <row r="113" spans="2:44" x14ac:dyDescent="0.35">
      <c r="B113" s="1">
        <v>96</v>
      </c>
      <c r="C113" s="1">
        <f t="shared" ca="1" si="15"/>
        <v>0.99223854895306018</v>
      </c>
      <c r="D113" s="1">
        <f t="shared" ca="1" si="16"/>
        <v>0.93852717154412657</v>
      </c>
      <c r="H113" s="1">
        <v>96</v>
      </c>
      <c r="I113" s="2"/>
      <c r="J113" s="2"/>
      <c r="K113" s="2"/>
      <c r="L113" s="2"/>
      <c r="M113" s="2"/>
      <c r="N113" s="2"/>
      <c r="O113" s="1">
        <v>96</v>
      </c>
      <c r="AQ113" s="1">
        <v>96</v>
      </c>
      <c r="AR113" s="1">
        <v>7.6708564823244091E-2</v>
      </c>
    </row>
    <row r="114" spans="2:44" x14ac:dyDescent="0.35">
      <c r="B114" s="1">
        <v>97</v>
      </c>
      <c r="C114" s="1">
        <f t="shared" ca="1" si="15"/>
        <v>0.96790736181025827</v>
      </c>
      <c r="D114" s="1">
        <f t="shared" ca="1" si="16"/>
        <v>0.94123619120845481</v>
      </c>
      <c r="H114" s="1">
        <v>97</v>
      </c>
      <c r="I114" s="2"/>
      <c r="J114" s="2"/>
      <c r="K114" s="2"/>
      <c r="L114" s="2"/>
      <c r="M114" s="2"/>
      <c r="N114" s="2"/>
      <c r="O114" s="1">
        <v>97</v>
      </c>
      <c r="AQ114" s="1">
        <v>97</v>
      </c>
      <c r="AR114" s="1">
        <v>6.6674947876908697E-2</v>
      </c>
    </row>
    <row r="115" spans="2:44" x14ac:dyDescent="0.35">
      <c r="B115" s="1">
        <v>98</v>
      </c>
      <c r="C115" s="1">
        <f t="shared" ca="1" si="15"/>
        <v>1.0135200159169087</v>
      </c>
      <c r="D115" s="1">
        <f t="shared" ca="1" si="16"/>
        <v>0.93914477934687857</v>
      </c>
      <c r="H115" s="1">
        <v>98</v>
      </c>
      <c r="I115" s="2"/>
      <c r="J115" s="2"/>
      <c r="K115" s="2"/>
      <c r="L115" s="2"/>
      <c r="M115" s="2"/>
      <c r="N115" s="2"/>
      <c r="O115" s="1">
        <v>98</v>
      </c>
      <c r="AQ115" s="1">
        <v>98</v>
      </c>
      <c r="AR115" s="1">
        <v>9.5371340689219177E-3</v>
      </c>
    </row>
    <row r="116" spans="2:44" x14ac:dyDescent="0.35">
      <c r="B116" s="1">
        <v>99</v>
      </c>
      <c r="C116" s="1">
        <f t="shared" ca="1" si="15"/>
        <v>1.0490361978077833</v>
      </c>
      <c r="D116" s="1">
        <f t="shared" ca="1" si="16"/>
        <v>0.93917499818037153</v>
      </c>
      <c r="H116" s="1">
        <v>99</v>
      </c>
      <c r="I116" s="2"/>
      <c r="J116" s="2"/>
      <c r="K116" s="2"/>
      <c r="L116" s="2"/>
      <c r="M116" s="2"/>
      <c r="N116" s="2"/>
      <c r="O116" s="1">
        <v>99</v>
      </c>
      <c r="AQ116" s="1">
        <v>99</v>
      </c>
      <c r="AR116" s="1">
        <v>6.3126587950007368E-3</v>
      </c>
    </row>
    <row r="117" spans="2:44" x14ac:dyDescent="0.35">
      <c r="B117" s="1">
        <v>100</v>
      </c>
      <c r="C117" s="1">
        <f t="shared" ca="1" si="15"/>
        <v>0.94499585120467366</v>
      </c>
      <c r="D117" s="1">
        <f t="shared" ca="1" si="16"/>
        <v>0.94034741774552411</v>
      </c>
      <c r="H117" s="1">
        <v>100</v>
      </c>
      <c r="I117" s="2"/>
      <c r="J117" s="2"/>
      <c r="K117" s="2"/>
      <c r="L117" s="2"/>
      <c r="M117" s="2"/>
      <c r="N117" s="2"/>
      <c r="O117" s="1">
        <v>100</v>
      </c>
      <c r="AQ117" s="1">
        <v>100</v>
      </c>
      <c r="AR117" s="1">
        <v>4.7685919738756515E-2</v>
      </c>
    </row>
    <row r="118" spans="2:44" x14ac:dyDescent="0.35">
      <c r="B118" s="1">
        <v>101</v>
      </c>
      <c r="C118" s="1">
        <f t="shared" ca="1" si="15"/>
        <v>0.9706530656152178</v>
      </c>
      <c r="D118" s="1">
        <f t="shared" ca="1" si="16"/>
        <v>0.94061349149506857</v>
      </c>
      <c r="H118" s="1">
        <v>101</v>
      </c>
      <c r="O118" s="1">
        <v>101</v>
      </c>
      <c r="AQ118" s="1">
        <v>101</v>
      </c>
      <c r="AR118" s="1">
        <v>5.7477601359552051E-2</v>
      </c>
    </row>
    <row r="119" spans="2:44" x14ac:dyDescent="0.35">
      <c r="B119" s="1">
        <v>102</v>
      </c>
      <c r="C119" s="1">
        <f t="shared" ca="1" si="15"/>
        <v>1.0183352923977218</v>
      </c>
      <c r="D119" s="1">
        <f t="shared" ca="1" si="16"/>
        <v>0.94066491447259759</v>
      </c>
      <c r="H119" s="1">
        <v>102</v>
      </c>
      <c r="O119" s="1">
        <v>102</v>
      </c>
      <c r="AQ119" s="1">
        <v>102</v>
      </c>
      <c r="AR119" s="1">
        <v>1.9768776299782121E-3</v>
      </c>
    </row>
    <row r="120" spans="2:44" x14ac:dyDescent="0.35">
      <c r="B120" s="1">
        <v>103</v>
      </c>
      <c r="C120" s="1">
        <f t="shared" ca="1" si="15"/>
        <v>0.9294402949893168</v>
      </c>
      <c r="D120" s="1">
        <f t="shared" ca="1" si="16"/>
        <v>0.94109327798426645</v>
      </c>
      <c r="H120" s="1">
        <v>103</v>
      </c>
      <c r="O120" s="1">
        <v>103</v>
      </c>
      <c r="AQ120" s="1">
        <v>103</v>
      </c>
      <c r="AR120" s="1">
        <v>3.5455362013309503E-2</v>
      </c>
    </row>
    <row r="121" spans="2:44" x14ac:dyDescent="0.35">
      <c r="B121" s="1">
        <v>104</v>
      </c>
      <c r="C121" s="1">
        <f t="shared" ca="1" si="15"/>
        <v>1.0588213205506503</v>
      </c>
      <c r="D121" s="1">
        <f t="shared" ca="1" si="16"/>
        <v>0.94249816882869786</v>
      </c>
      <c r="H121" s="1">
        <v>104</v>
      </c>
      <c r="O121" s="1">
        <v>104</v>
      </c>
      <c r="AQ121" s="1">
        <v>104</v>
      </c>
      <c r="AR121" s="1">
        <v>1.8730814709167088E-2</v>
      </c>
    </row>
    <row r="122" spans="2:44" x14ac:dyDescent="0.35">
      <c r="B122" s="1">
        <v>105</v>
      </c>
      <c r="C122" s="1">
        <f t="shared" ca="1" si="15"/>
        <v>0.99585344158677047</v>
      </c>
      <c r="D122" s="1">
        <f t="shared" ca="1" si="16"/>
        <v>0.94134939341159596</v>
      </c>
      <c r="H122" s="1">
        <v>105</v>
      </c>
      <c r="O122" s="1">
        <v>105</v>
      </c>
      <c r="AQ122" s="1">
        <v>105</v>
      </c>
      <c r="AR122" s="1">
        <v>5.3946694414595715E-3</v>
      </c>
    </row>
    <row r="123" spans="2:44" x14ac:dyDescent="0.35">
      <c r="B123" s="1">
        <v>106</v>
      </c>
      <c r="C123" s="1">
        <f t="shared" ca="1" si="15"/>
        <v>1.0099026149116801</v>
      </c>
      <c r="D123" s="1">
        <f t="shared" ca="1" si="16"/>
        <v>0.94190381507991183</v>
      </c>
      <c r="H123" s="1">
        <v>106</v>
      </c>
      <c r="O123" s="1">
        <v>106</v>
      </c>
      <c r="AQ123" s="1">
        <v>106</v>
      </c>
      <c r="AR123" s="1">
        <v>3.9704767139069397E-2</v>
      </c>
    </row>
    <row r="124" spans="2:44" x14ac:dyDescent="0.35">
      <c r="B124" s="1">
        <v>107</v>
      </c>
      <c r="C124" s="1">
        <f t="shared" ca="1" si="15"/>
        <v>1.0239708408258976</v>
      </c>
      <c r="D124" s="1">
        <f t="shared" ca="1" si="16"/>
        <v>0.94211196514080287</v>
      </c>
      <c r="H124" s="1">
        <v>107</v>
      </c>
      <c r="O124" s="1">
        <v>107</v>
      </c>
      <c r="AQ124" s="1">
        <v>107</v>
      </c>
      <c r="AR124" s="1">
        <v>2.0668929699643405E-2</v>
      </c>
    </row>
    <row r="125" spans="2:44" x14ac:dyDescent="0.35">
      <c r="B125" s="1">
        <v>108</v>
      </c>
      <c r="C125" s="1">
        <f t="shared" ca="1" si="15"/>
        <v>1.0358168422499183</v>
      </c>
      <c r="D125" s="1">
        <f t="shared" ca="1" si="16"/>
        <v>0.94316960929952109</v>
      </c>
      <c r="H125" s="1">
        <v>108</v>
      </c>
      <c r="O125" s="1">
        <v>108</v>
      </c>
      <c r="AQ125" s="1">
        <v>108</v>
      </c>
      <c r="AR125" s="1">
        <v>4.4011290256147341E-2</v>
      </c>
    </row>
    <row r="126" spans="2:44" x14ac:dyDescent="0.35">
      <c r="B126" s="1">
        <v>109</v>
      </c>
      <c r="C126" s="1">
        <f t="shared" ca="1" si="15"/>
        <v>1.0186312508891544</v>
      </c>
      <c r="D126" s="1">
        <f t="shared" ca="1" si="16"/>
        <v>0.94310499099966993</v>
      </c>
      <c r="H126" s="1">
        <v>109</v>
      </c>
      <c r="O126" s="1">
        <v>109</v>
      </c>
      <c r="AQ126" s="1">
        <v>109</v>
      </c>
      <c r="AR126" s="1">
        <v>1.766072066283669E-2</v>
      </c>
    </row>
    <row r="127" spans="2:44" x14ac:dyDescent="0.35">
      <c r="B127" s="1">
        <v>110</v>
      </c>
      <c r="C127" s="1">
        <f t="shared" ca="1" si="15"/>
        <v>0.99392033546055314</v>
      </c>
      <c r="D127" s="1">
        <f t="shared" ca="1" si="16"/>
        <v>0.94338008344170288</v>
      </c>
      <c r="H127" s="1">
        <v>110</v>
      </c>
      <c r="O127" s="1">
        <v>110</v>
      </c>
      <c r="AQ127" s="1">
        <v>110</v>
      </c>
      <c r="AR127" s="1">
        <v>7.9897526965402713E-2</v>
      </c>
    </row>
    <row r="128" spans="2:44" x14ac:dyDescent="0.35">
      <c r="B128" s="1">
        <v>111</v>
      </c>
      <c r="C128" s="1">
        <f t="shared" ca="1" si="15"/>
        <v>1.0351757438145481</v>
      </c>
      <c r="D128" s="1">
        <f t="shared" ca="1" si="16"/>
        <v>0.94391167961564559</v>
      </c>
      <c r="H128" s="1">
        <v>111</v>
      </c>
      <c r="O128" s="1">
        <v>111</v>
      </c>
      <c r="AQ128" s="1">
        <v>111</v>
      </c>
      <c r="AR128" s="1">
        <v>2.0783049532353794E-2</v>
      </c>
    </row>
    <row r="129" spans="2:44" x14ac:dyDescent="0.35">
      <c r="B129" s="1">
        <v>112</v>
      </c>
      <c r="C129" s="1">
        <f t="shared" ca="1" si="15"/>
        <v>1.0738570252809627</v>
      </c>
      <c r="D129" s="1">
        <f t="shared" ca="1" si="16"/>
        <v>0.94484447952398543</v>
      </c>
      <c r="H129" s="1">
        <v>112</v>
      </c>
      <c r="O129" s="1">
        <v>112</v>
      </c>
      <c r="AQ129" s="1">
        <v>112</v>
      </c>
      <c r="AR129" s="1">
        <v>0.12201323766290582</v>
      </c>
    </row>
    <row r="130" spans="2:44" x14ac:dyDescent="0.35">
      <c r="B130" s="1">
        <v>113</v>
      </c>
      <c r="C130" s="1">
        <f t="shared" ca="1" si="15"/>
        <v>0.94779680287069679</v>
      </c>
      <c r="D130" s="1">
        <f t="shared" ca="1" si="16"/>
        <v>0.94571100369363081</v>
      </c>
      <c r="H130" s="1">
        <v>113</v>
      </c>
      <c r="O130" s="1">
        <v>113</v>
      </c>
      <c r="AQ130" s="1">
        <v>113</v>
      </c>
      <c r="AR130" s="1">
        <v>6.6115023376276283E-2</v>
      </c>
    </row>
    <row r="131" spans="2:44" x14ac:dyDescent="0.35">
      <c r="B131" s="1">
        <v>114</v>
      </c>
      <c r="C131" s="1">
        <f t="shared" ca="1" si="15"/>
        <v>0.97934036286479353</v>
      </c>
      <c r="D131" s="1">
        <f t="shared" ca="1" si="16"/>
        <v>0.94637178728484572</v>
      </c>
      <c r="H131" s="1">
        <v>114</v>
      </c>
      <c r="O131" s="1">
        <v>114</v>
      </c>
      <c r="AQ131" s="1">
        <v>114</v>
      </c>
      <c r="AR131" s="1">
        <v>3.2123440757589293E-2</v>
      </c>
    </row>
    <row r="132" spans="2:44" x14ac:dyDescent="0.35">
      <c r="B132" s="1">
        <v>115</v>
      </c>
      <c r="C132" s="1">
        <f t="shared" ca="1" si="15"/>
        <v>0.99104382860201901</v>
      </c>
      <c r="D132" s="1">
        <f t="shared" ca="1" si="16"/>
        <v>0.94762490418924494</v>
      </c>
      <c r="H132" s="1">
        <v>115</v>
      </c>
      <c r="O132" s="1">
        <v>115</v>
      </c>
      <c r="AQ132" s="1">
        <v>115</v>
      </c>
      <c r="AR132" s="1">
        <v>7.3010974769790501E-2</v>
      </c>
    </row>
    <row r="133" spans="2:44" x14ac:dyDescent="0.35">
      <c r="B133" s="1">
        <v>116</v>
      </c>
      <c r="C133" s="1">
        <f t="shared" ca="1" si="15"/>
        <v>1.0000356439031379</v>
      </c>
      <c r="D133" s="1">
        <f t="shared" ca="1" si="16"/>
        <v>0.94557378432250194</v>
      </c>
      <c r="H133" s="1">
        <v>116</v>
      </c>
      <c r="O133" s="1">
        <v>116</v>
      </c>
      <c r="AQ133" s="1">
        <v>116</v>
      </c>
      <c r="AR133" s="1">
        <v>2.7321568230841121E-3</v>
      </c>
    </row>
    <row r="134" spans="2:44" x14ac:dyDescent="0.35">
      <c r="B134" s="1">
        <v>117</v>
      </c>
      <c r="C134" s="1">
        <f t="shared" ca="1" si="15"/>
        <v>1.0711634330583051</v>
      </c>
      <c r="D134" s="1">
        <f t="shared" ca="1" si="16"/>
        <v>0.94797708720405294</v>
      </c>
      <c r="H134" s="1">
        <v>117</v>
      </c>
      <c r="O134" s="1">
        <v>117</v>
      </c>
      <c r="AQ134" s="1">
        <v>117</v>
      </c>
      <c r="AR134" s="1">
        <v>7.9469880794318354E-2</v>
      </c>
    </row>
    <row r="135" spans="2:44" x14ac:dyDescent="0.35">
      <c r="B135" s="1">
        <v>118</v>
      </c>
      <c r="C135" s="1">
        <f t="shared" ca="1" si="15"/>
        <v>0.97681096141698276</v>
      </c>
      <c r="D135" s="1">
        <f t="shared" ca="1" si="16"/>
        <v>0.94870139659128749</v>
      </c>
      <c r="H135" s="1">
        <v>118</v>
      </c>
      <c r="O135" s="1">
        <v>118</v>
      </c>
      <c r="AQ135" s="1">
        <v>118</v>
      </c>
      <c r="AR135" s="1">
        <v>6.9983003234016572E-2</v>
      </c>
    </row>
    <row r="136" spans="2:44" x14ac:dyDescent="0.35">
      <c r="B136" s="1">
        <v>119</v>
      </c>
      <c r="C136" s="1">
        <f t="shared" ca="1" si="15"/>
        <v>0.98337551949473478</v>
      </c>
      <c r="D136" s="1">
        <f t="shared" ca="1" si="16"/>
        <v>0.94875132889998059</v>
      </c>
      <c r="H136" s="1">
        <v>119</v>
      </c>
      <c r="O136" s="1">
        <v>119</v>
      </c>
      <c r="AQ136" s="1">
        <v>119</v>
      </c>
      <c r="AR136" s="1">
        <v>5.43676042977364E-3</v>
      </c>
    </row>
    <row r="137" spans="2:44" x14ac:dyDescent="0.35">
      <c r="B137" s="1">
        <v>120</v>
      </c>
      <c r="C137" s="1">
        <f t="shared" ca="1" si="15"/>
        <v>0.92797353260415361</v>
      </c>
      <c r="D137" s="1">
        <f t="shared" ca="1" si="16"/>
        <v>0.94636207442218701</v>
      </c>
      <c r="H137" s="1">
        <v>120</v>
      </c>
      <c r="O137" s="1">
        <v>120</v>
      </c>
      <c r="AQ137" s="1">
        <v>120</v>
      </c>
      <c r="AR137" s="1">
        <v>3.6988086248591748E-2</v>
      </c>
    </row>
    <row r="138" spans="2:44" x14ac:dyDescent="0.35">
      <c r="B138" s="1">
        <v>121</v>
      </c>
      <c r="C138" s="1">
        <f t="shared" ca="1" si="15"/>
        <v>0.96637405174336966</v>
      </c>
      <c r="D138" s="1">
        <f t="shared" ca="1" si="16"/>
        <v>0.94928012279451213</v>
      </c>
      <c r="H138" s="1">
        <v>121</v>
      </c>
      <c r="O138" s="1">
        <v>121</v>
      </c>
      <c r="AQ138" s="1">
        <v>121</v>
      </c>
      <c r="AR138" s="1">
        <v>7.587971493179E-3</v>
      </c>
    </row>
    <row r="139" spans="2:44" x14ac:dyDescent="0.35">
      <c r="B139" s="1">
        <v>122</v>
      </c>
      <c r="C139" s="1">
        <f t="shared" ca="1" si="15"/>
        <v>0.94064055021695625</v>
      </c>
      <c r="D139" s="1">
        <f t="shared" ca="1" si="16"/>
        <v>0.94938268329006692</v>
      </c>
      <c r="H139" s="1">
        <v>122</v>
      </c>
      <c r="O139" s="1">
        <v>122</v>
      </c>
      <c r="AQ139" s="1">
        <v>122</v>
      </c>
      <c r="AR139" s="1">
        <v>6.1739719652665398E-3</v>
      </c>
    </row>
    <row r="140" spans="2:44" x14ac:dyDescent="0.35">
      <c r="B140" s="1">
        <v>123</v>
      </c>
      <c r="C140" s="1">
        <f t="shared" ca="1" si="15"/>
        <v>1.0942654355350059</v>
      </c>
      <c r="D140" s="1">
        <f t="shared" ca="1" si="16"/>
        <v>0.9494194936454361</v>
      </c>
      <c r="H140" s="1">
        <v>123</v>
      </c>
      <c r="O140" s="1">
        <v>123</v>
      </c>
      <c r="AQ140" s="1">
        <v>123</v>
      </c>
      <c r="AR140" s="1">
        <v>3.0838977586048501E-2</v>
      </c>
    </row>
    <row r="141" spans="2:44" x14ac:dyDescent="0.35">
      <c r="B141" s="1">
        <v>124</v>
      </c>
      <c r="C141" s="1">
        <f t="shared" ca="1" si="15"/>
        <v>0.92513479914867269</v>
      </c>
      <c r="D141" s="1">
        <f t="shared" ca="1" si="16"/>
        <v>0.94731674909439978</v>
      </c>
      <c r="H141" s="1">
        <v>124</v>
      </c>
      <c r="O141" s="1">
        <v>124</v>
      </c>
      <c r="AQ141" s="1">
        <v>124</v>
      </c>
      <c r="AR141" s="1">
        <v>3.6606786765472576E-2</v>
      </c>
    </row>
    <row r="142" spans="2:44" x14ac:dyDescent="0.35">
      <c r="B142" s="1">
        <v>125</v>
      </c>
      <c r="C142" s="1">
        <f t="shared" ca="1" si="15"/>
        <v>1.0293471042009772</v>
      </c>
      <c r="D142" s="1">
        <f t="shared" ca="1" si="16"/>
        <v>0.94952113920682746</v>
      </c>
      <c r="H142" s="1">
        <v>125</v>
      </c>
      <c r="O142" s="1">
        <v>125</v>
      </c>
      <c r="AQ142" s="1">
        <v>125</v>
      </c>
      <c r="AR142" s="1">
        <v>5.881550053827813E-2</v>
      </c>
    </row>
    <row r="143" spans="2:44" x14ac:dyDescent="0.35">
      <c r="B143" s="1">
        <v>126</v>
      </c>
      <c r="C143" s="1">
        <f t="shared" ca="1" si="15"/>
        <v>0.99496829711167034</v>
      </c>
      <c r="D143" s="1">
        <f t="shared" ca="1" si="16"/>
        <v>0.95036684082804479</v>
      </c>
      <c r="H143" s="1">
        <v>126</v>
      </c>
      <c r="O143" s="1">
        <v>126</v>
      </c>
      <c r="AQ143" s="1">
        <v>126</v>
      </c>
      <c r="AR143" s="1">
        <v>1.3268606533524097E-2</v>
      </c>
    </row>
    <row r="144" spans="2:44" x14ac:dyDescent="0.35">
      <c r="B144" s="1">
        <v>127</v>
      </c>
      <c r="C144" s="1">
        <f t="shared" ca="1" si="15"/>
        <v>1.0155678393807297</v>
      </c>
      <c r="D144" s="1">
        <f t="shared" ca="1" si="16"/>
        <v>0.95041644512762447</v>
      </c>
      <c r="H144" s="1">
        <v>127</v>
      </c>
      <c r="O144" s="1">
        <v>127</v>
      </c>
      <c r="AQ144" s="1">
        <v>127</v>
      </c>
      <c r="AR144" s="1">
        <v>2.2147419421500652E-2</v>
      </c>
    </row>
    <row r="145" spans="2:44" x14ac:dyDescent="0.35">
      <c r="B145" s="1">
        <v>128</v>
      </c>
      <c r="C145" s="1">
        <f t="shared" ca="1" si="15"/>
        <v>1.1084360904693022</v>
      </c>
      <c r="D145" s="1">
        <f t="shared" ca="1" si="16"/>
        <v>0.94775159255766617</v>
      </c>
      <c r="H145" s="1">
        <v>128</v>
      </c>
      <c r="O145" s="1">
        <v>128</v>
      </c>
      <c r="AQ145" s="1">
        <v>128</v>
      </c>
      <c r="AR145" s="1">
        <v>5.8656955634445861E-2</v>
      </c>
    </row>
    <row r="146" spans="2:44" x14ac:dyDescent="0.35">
      <c r="B146" s="1">
        <v>129</v>
      </c>
      <c r="C146" s="1">
        <f t="shared" ref="C146:C209" ca="1" si="17">EXP((mu-0.5*sigma^2)*dt*days+sigma*SQRT(dt*days)*_xlfn.NORM.S.INV(RAND()))</f>
        <v>1.042767941038389</v>
      </c>
      <c r="D146" s="1">
        <f t="shared" ca="1" si="16"/>
        <v>0.95057626449866128</v>
      </c>
      <c r="H146" s="1">
        <v>129</v>
      </c>
      <c r="O146" s="1">
        <v>129</v>
      </c>
      <c r="AQ146" s="1">
        <v>129</v>
      </c>
      <c r="AR146" s="1">
        <v>1.8172704635239945E-2</v>
      </c>
    </row>
    <row r="147" spans="2:44" x14ac:dyDescent="0.35">
      <c r="B147" s="1">
        <v>130</v>
      </c>
      <c r="C147" s="1">
        <f t="shared" ca="1" si="17"/>
        <v>1.0297969099562159</v>
      </c>
      <c r="D147" s="1">
        <f t="shared" ref="D147:D210" ca="1" si="18">SMALL($C$18:$C$1017,B147)</f>
        <v>0.95091068509036591</v>
      </c>
      <c r="H147" s="1">
        <v>130</v>
      </c>
      <c r="O147" s="1">
        <v>130</v>
      </c>
      <c r="AQ147" s="1">
        <v>130</v>
      </c>
      <c r="AR147" s="1">
        <v>8.904977072858403E-3</v>
      </c>
    </row>
    <row r="148" spans="2:44" x14ac:dyDescent="0.35">
      <c r="B148" s="1">
        <v>131</v>
      </c>
      <c r="C148" s="1">
        <f t="shared" ca="1" si="17"/>
        <v>1.014243545093573</v>
      </c>
      <c r="D148" s="1">
        <f t="shared" ca="1" si="18"/>
        <v>0.95100058913937269</v>
      </c>
      <c r="H148" s="1">
        <v>131</v>
      </c>
      <c r="O148" s="1">
        <v>131</v>
      </c>
      <c r="AQ148" s="1">
        <v>131</v>
      </c>
      <c r="AR148" s="1">
        <v>2.4453168260377994E-2</v>
      </c>
    </row>
    <row r="149" spans="2:44" x14ac:dyDescent="0.35">
      <c r="B149" s="1">
        <v>132</v>
      </c>
      <c r="C149" s="1">
        <f t="shared" ca="1" si="17"/>
        <v>0.96246454242098844</v>
      </c>
      <c r="D149" s="1">
        <f t="shared" ca="1" si="18"/>
        <v>0.94819371385355433</v>
      </c>
      <c r="H149" s="1">
        <v>132</v>
      </c>
      <c r="O149" s="1">
        <v>132</v>
      </c>
      <c r="AQ149" s="1">
        <v>132</v>
      </c>
      <c r="AR149" s="1">
        <v>6.018816505635028E-2</v>
      </c>
    </row>
    <row r="150" spans="2:44" x14ac:dyDescent="0.35">
      <c r="B150" s="1">
        <v>133</v>
      </c>
      <c r="C150" s="1">
        <f t="shared" ca="1" si="17"/>
        <v>1.0494208673724146</v>
      </c>
      <c r="D150" s="1">
        <f t="shared" ca="1" si="18"/>
        <v>0.95171147537374556</v>
      </c>
      <c r="H150" s="1">
        <v>133</v>
      </c>
      <c r="O150" s="1">
        <v>133</v>
      </c>
      <c r="AQ150" s="1">
        <v>133</v>
      </c>
      <c r="AR150" s="1">
        <v>6.8265363957414796E-2</v>
      </c>
    </row>
    <row r="151" spans="2:44" x14ac:dyDescent="0.35">
      <c r="B151" s="1">
        <v>134</v>
      </c>
      <c r="C151" s="1">
        <f t="shared" ca="1" si="17"/>
        <v>0.96585260542149032</v>
      </c>
      <c r="D151" s="1">
        <f t="shared" ca="1" si="18"/>
        <v>0.95174891911831372</v>
      </c>
      <c r="H151" s="1">
        <v>134</v>
      </c>
      <c r="O151" s="1">
        <v>134</v>
      </c>
      <c r="AQ151" s="1">
        <v>134</v>
      </c>
      <c r="AR151" s="1">
        <v>1.1782028177098001E-2</v>
      </c>
    </row>
    <row r="152" spans="2:44" x14ac:dyDescent="0.35">
      <c r="B152" s="1">
        <v>135</v>
      </c>
      <c r="C152" s="1">
        <f t="shared" ca="1" si="17"/>
        <v>1.0780198281394329</v>
      </c>
      <c r="D152" s="1">
        <f t="shared" ca="1" si="18"/>
        <v>0.95182260535602725</v>
      </c>
      <c r="H152" s="1">
        <v>135</v>
      </c>
      <c r="O152" s="1">
        <v>135</v>
      </c>
      <c r="AQ152" s="1">
        <v>135</v>
      </c>
      <c r="AR152" s="1">
        <v>6.2530482531294992E-2</v>
      </c>
    </row>
    <row r="153" spans="2:44" x14ac:dyDescent="0.35">
      <c r="B153" s="1">
        <v>136</v>
      </c>
      <c r="C153" s="1">
        <f t="shared" ca="1" si="17"/>
        <v>0.95101369778769307</v>
      </c>
      <c r="D153" s="1">
        <f t="shared" ca="1" si="18"/>
        <v>0.94856569173536465</v>
      </c>
      <c r="H153" s="1">
        <v>136</v>
      </c>
      <c r="O153" s="1">
        <v>136</v>
      </c>
      <c r="AQ153" s="1">
        <v>136</v>
      </c>
      <c r="AR153" s="1">
        <v>7.2274079008929543E-2</v>
      </c>
    </row>
    <row r="154" spans="2:44" x14ac:dyDescent="0.35">
      <c r="B154" s="1">
        <v>137</v>
      </c>
      <c r="C154" s="1">
        <f t="shared" ca="1" si="17"/>
        <v>1.053671587458674</v>
      </c>
      <c r="D154" s="1">
        <f t="shared" ca="1" si="18"/>
        <v>0.95202594477378477</v>
      </c>
      <c r="H154" s="1">
        <v>137</v>
      </c>
      <c r="O154" s="1">
        <v>137</v>
      </c>
      <c r="AQ154" s="1">
        <v>137</v>
      </c>
      <c r="AR154" s="1">
        <v>2.6261919461676664E-2</v>
      </c>
    </row>
    <row r="155" spans="2:44" x14ac:dyDescent="0.35">
      <c r="B155" s="1">
        <v>138</v>
      </c>
      <c r="C155" s="1">
        <f t="shared" ca="1" si="17"/>
        <v>0.96371477351005042</v>
      </c>
      <c r="D155" s="1">
        <f t="shared" ca="1" si="18"/>
        <v>0.95208397934368671</v>
      </c>
      <c r="H155" s="1">
        <v>138</v>
      </c>
      <c r="O155" s="1">
        <v>138</v>
      </c>
      <c r="AQ155" s="1">
        <v>138</v>
      </c>
      <c r="AR155" s="1">
        <v>0.14301193658138092</v>
      </c>
    </row>
    <row r="156" spans="2:44" x14ac:dyDescent="0.35">
      <c r="B156" s="1">
        <v>139</v>
      </c>
      <c r="C156" s="1">
        <f t="shared" ca="1" si="17"/>
        <v>0.9888906648287068</v>
      </c>
      <c r="D156" s="1">
        <f t="shared" ca="1" si="18"/>
        <v>0.95242674965065</v>
      </c>
      <c r="H156" s="1">
        <v>139</v>
      </c>
      <c r="O156" s="1">
        <v>139</v>
      </c>
      <c r="AQ156" s="1">
        <v>139</v>
      </c>
      <c r="AR156" s="1">
        <v>3.0706479899847872E-2</v>
      </c>
    </row>
    <row r="157" spans="2:44" x14ac:dyDescent="0.35">
      <c r="B157" s="1">
        <v>140</v>
      </c>
      <c r="C157" s="1">
        <f t="shared" ca="1" si="17"/>
        <v>1.0485726922833307</v>
      </c>
      <c r="D157" s="1">
        <f t="shared" ca="1" si="18"/>
        <v>0.94977735353700565</v>
      </c>
      <c r="H157" s="1">
        <v>140</v>
      </c>
      <c r="O157" s="1">
        <v>140</v>
      </c>
      <c r="AQ157" s="1">
        <v>140</v>
      </c>
      <c r="AR157" s="1">
        <v>7.1497194807597989E-2</v>
      </c>
    </row>
    <row r="158" spans="2:44" x14ac:dyDescent="0.35">
      <c r="B158" s="1">
        <v>141</v>
      </c>
      <c r="C158" s="1">
        <f t="shared" ca="1" si="17"/>
        <v>1.0706303275624578</v>
      </c>
      <c r="D158" s="1">
        <f t="shared" ca="1" si="18"/>
        <v>0.95277405141989358</v>
      </c>
      <c r="H158" s="1">
        <v>141</v>
      </c>
      <c r="O158" s="1">
        <v>141</v>
      </c>
      <c r="AQ158" s="1">
        <v>141</v>
      </c>
      <c r="AR158" s="1">
        <v>0.12784392129380692</v>
      </c>
    </row>
    <row r="159" spans="2:44" x14ac:dyDescent="0.35">
      <c r="B159" s="1">
        <v>142</v>
      </c>
      <c r="C159" s="1">
        <f t="shared" ca="1" si="17"/>
        <v>0.98982762247266887</v>
      </c>
      <c r="D159" s="1">
        <f t="shared" ca="1" si="18"/>
        <v>0.95279605650412835</v>
      </c>
      <c r="H159" s="1">
        <v>142</v>
      </c>
      <c r="O159" s="1">
        <v>142</v>
      </c>
      <c r="AQ159" s="1">
        <v>142</v>
      </c>
      <c r="AR159" s="1">
        <v>7.326530267172672E-2</v>
      </c>
    </row>
    <row r="160" spans="2:44" x14ac:dyDescent="0.35">
      <c r="B160" s="1">
        <v>143</v>
      </c>
      <c r="C160" s="1">
        <f t="shared" ca="1" si="17"/>
        <v>0.96068864704329326</v>
      </c>
      <c r="D160" s="1">
        <f t="shared" ca="1" si="18"/>
        <v>0.95329079899486946</v>
      </c>
      <c r="H160" s="1">
        <v>143</v>
      </c>
      <c r="O160" s="1">
        <v>143</v>
      </c>
      <c r="AQ160" s="1">
        <v>143</v>
      </c>
      <c r="AR160" s="1">
        <v>3.61569603945689E-2</v>
      </c>
    </row>
    <row r="161" spans="2:44" x14ac:dyDescent="0.35">
      <c r="B161" s="1">
        <v>144</v>
      </c>
      <c r="C161" s="1">
        <f t="shared" ca="1" si="17"/>
        <v>1.1141297772072125</v>
      </c>
      <c r="D161" s="1">
        <f t="shared" ca="1" si="18"/>
        <v>0.95013768915726704</v>
      </c>
      <c r="H161" s="1">
        <v>144</v>
      </c>
      <c r="O161" s="1">
        <v>144</v>
      </c>
      <c r="AQ161" s="1">
        <v>144</v>
      </c>
      <c r="AR161" s="1">
        <v>2.3701766538141461E-2</v>
      </c>
    </row>
    <row r="162" spans="2:44" x14ac:dyDescent="0.35">
      <c r="B162" s="1">
        <v>145</v>
      </c>
      <c r="C162" s="1">
        <f t="shared" ca="1" si="17"/>
        <v>1.0713198931867678</v>
      </c>
      <c r="D162" s="1">
        <f t="shared" ca="1" si="18"/>
        <v>0.95377329052690552</v>
      </c>
      <c r="H162" s="1">
        <v>145</v>
      </c>
      <c r="O162" s="1">
        <v>145</v>
      </c>
      <c r="AQ162" s="1">
        <v>145</v>
      </c>
      <c r="AR162" s="1">
        <v>5.5181503265805426E-2</v>
      </c>
    </row>
    <row r="163" spans="2:44" x14ac:dyDescent="0.35">
      <c r="B163" s="1">
        <v>146</v>
      </c>
      <c r="C163" s="1">
        <f t="shared" ca="1" si="17"/>
        <v>1.0183335904590296</v>
      </c>
      <c r="D163" s="1">
        <f t="shared" ca="1" si="18"/>
        <v>0.95412219736763448</v>
      </c>
      <c r="H163" s="1">
        <v>146</v>
      </c>
      <c r="O163" s="1">
        <v>146</v>
      </c>
      <c r="AQ163" s="1">
        <v>146</v>
      </c>
      <c r="AR163" s="1">
        <v>3.8174993711788043E-2</v>
      </c>
    </row>
    <row r="164" spans="2:44" x14ac:dyDescent="0.35">
      <c r="B164" s="1">
        <v>147</v>
      </c>
      <c r="C164" s="1">
        <f t="shared" ca="1" si="17"/>
        <v>1.0125832254760518</v>
      </c>
      <c r="D164" s="1">
        <f t="shared" ca="1" si="18"/>
        <v>0.95497100008627256</v>
      </c>
      <c r="H164" s="1">
        <v>147</v>
      </c>
      <c r="O164" s="1">
        <v>147</v>
      </c>
      <c r="AQ164" s="1">
        <v>147</v>
      </c>
      <c r="AR164" s="1">
        <v>3.3280727014876242E-2</v>
      </c>
    </row>
    <row r="165" spans="2:44" x14ac:dyDescent="0.35">
      <c r="B165" s="1">
        <v>148</v>
      </c>
      <c r="C165" s="1">
        <f t="shared" ca="1" si="17"/>
        <v>0.95304064571124347</v>
      </c>
      <c r="D165" s="1">
        <f t="shared" ca="1" si="18"/>
        <v>0.95101369778769307</v>
      </c>
      <c r="H165" s="1">
        <v>148</v>
      </c>
      <c r="O165" s="1">
        <v>148</v>
      </c>
      <c r="AQ165" s="1">
        <v>148</v>
      </c>
      <c r="AR165" s="1">
        <v>2.0514981257922563E-2</v>
      </c>
    </row>
    <row r="166" spans="2:44" x14ac:dyDescent="0.35">
      <c r="B166" s="1">
        <v>149</v>
      </c>
      <c r="C166" s="1">
        <f t="shared" ca="1" si="17"/>
        <v>0.96272167085261062</v>
      </c>
      <c r="D166" s="1">
        <f t="shared" ca="1" si="18"/>
        <v>0.95632374864518577</v>
      </c>
      <c r="H166" s="1">
        <v>149</v>
      </c>
      <c r="O166" s="1">
        <v>149</v>
      </c>
      <c r="AQ166" s="1">
        <v>149</v>
      </c>
      <c r="AR166" s="1">
        <v>1.7964729388747894E-2</v>
      </c>
    </row>
    <row r="167" spans="2:44" x14ac:dyDescent="0.35">
      <c r="B167" s="1">
        <v>150</v>
      </c>
      <c r="C167" s="1">
        <f t="shared" ca="1" si="17"/>
        <v>0.9885654070457508</v>
      </c>
      <c r="D167" s="1">
        <f t="shared" ca="1" si="18"/>
        <v>0.95656331197854716</v>
      </c>
      <c r="H167" s="1">
        <v>150</v>
      </c>
      <c r="O167" s="1">
        <v>150</v>
      </c>
      <c r="AQ167" s="1">
        <v>150</v>
      </c>
      <c r="AR167" s="1">
        <v>5.6372658302907509E-3</v>
      </c>
    </row>
    <row r="168" spans="2:44" x14ac:dyDescent="0.35">
      <c r="B168" s="1">
        <v>151</v>
      </c>
      <c r="C168" s="1">
        <f t="shared" ca="1" si="17"/>
        <v>1.0652369616936859</v>
      </c>
      <c r="D168" s="1">
        <f t="shared" ca="1" si="18"/>
        <v>0.95681702352826314</v>
      </c>
      <c r="H168" s="1">
        <v>151</v>
      </c>
      <c r="O168" s="1">
        <v>151</v>
      </c>
      <c r="AQ168" s="1">
        <v>151</v>
      </c>
      <c r="AR168" s="1">
        <v>4.2512221340791828E-2</v>
      </c>
    </row>
    <row r="169" spans="2:44" x14ac:dyDescent="0.35">
      <c r="B169" s="1">
        <v>152</v>
      </c>
      <c r="C169" s="1">
        <f t="shared" ca="1" si="17"/>
        <v>0.9484897459102517</v>
      </c>
      <c r="D169" s="1">
        <f t="shared" ca="1" si="18"/>
        <v>0.95192990091526697</v>
      </c>
      <c r="H169" s="1">
        <v>152</v>
      </c>
      <c r="O169" s="1">
        <v>152</v>
      </c>
      <c r="AQ169" s="1">
        <v>152</v>
      </c>
      <c r="AR169" s="1">
        <v>4.4943419190129417E-2</v>
      </c>
    </row>
    <row r="170" spans="2:44" x14ac:dyDescent="0.35">
      <c r="B170" s="1">
        <v>153</v>
      </c>
      <c r="C170" s="1">
        <f t="shared" ca="1" si="17"/>
        <v>0.96872323981601682</v>
      </c>
      <c r="D170" s="1">
        <f t="shared" ca="1" si="18"/>
        <v>0.95703962380379948</v>
      </c>
      <c r="H170" s="1">
        <v>153</v>
      </c>
      <c r="O170" s="1">
        <v>153</v>
      </c>
      <c r="AQ170" s="1">
        <v>153</v>
      </c>
      <c r="AR170" s="1">
        <v>3.3375650393762488E-2</v>
      </c>
    </row>
    <row r="171" spans="2:44" x14ac:dyDescent="0.35">
      <c r="B171" s="1">
        <v>154</v>
      </c>
      <c r="C171" s="1">
        <f t="shared" ca="1" si="17"/>
        <v>0.99014233190159795</v>
      </c>
      <c r="D171" s="1">
        <f t="shared" ca="1" si="18"/>
        <v>0.95733170195531836</v>
      </c>
      <c r="H171" s="1">
        <v>154</v>
      </c>
      <c r="O171" s="1">
        <v>154</v>
      </c>
      <c r="AQ171" s="1">
        <v>154</v>
      </c>
      <c r="AR171" s="1">
        <v>4.1435258943563327E-2</v>
      </c>
    </row>
    <row r="172" spans="2:44" x14ac:dyDescent="0.35">
      <c r="B172" s="1">
        <v>155</v>
      </c>
      <c r="C172" s="1">
        <f t="shared" ca="1" si="17"/>
        <v>1.0468863204263668</v>
      </c>
      <c r="D172" s="1">
        <f t="shared" ca="1" si="18"/>
        <v>0.95773453658264418</v>
      </c>
      <c r="H172" s="1">
        <v>155</v>
      </c>
      <c r="O172" s="1">
        <v>155</v>
      </c>
      <c r="AQ172" s="1">
        <v>155</v>
      </c>
      <c r="AR172" s="1">
        <v>1.7357554383588398E-2</v>
      </c>
    </row>
    <row r="173" spans="2:44" x14ac:dyDescent="0.35">
      <c r="B173" s="1">
        <v>156</v>
      </c>
      <c r="C173" s="1">
        <f t="shared" ca="1" si="17"/>
        <v>1.0561759411835305</v>
      </c>
      <c r="D173" s="1">
        <f t="shared" ca="1" si="18"/>
        <v>0.95217608128876752</v>
      </c>
      <c r="H173" s="1">
        <v>156</v>
      </c>
      <c r="O173" s="1">
        <v>156</v>
      </c>
      <c r="AQ173" s="1">
        <v>156</v>
      </c>
      <c r="AR173" s="1">
        <v>2.2538601100648478E-2</v>
      </c>
    </row>
    <row r="174" spans="2:44" x14ac:dyDescent="0.35">
      <c r="B174" s="1">
        <v>157</v>
      </c>
      <c r="C174" s="1">
        <f t="shared" ca="1" si="17"/>
        <v>0.95376221635232528</v>
      </c>
      <c r="D174" s="1">
        <f t="shared" ca="1" si="18"/>
        <v>0.95809431451949489</v>
      </c>
      <c r="H174" s="1">
        <v>157</v>
      </c>
      <c r="O174" s="1">
        <v>157</v>
      </c>
      <c r="AQ174" s="1">
        <v>157</v>
      </c>
      <c r="AR174" s="1">
        <v>1.722973980289965E-2</v>
      </c>
    </row>
    <row r="175" spans="2:44" x14ac:dyDescent="0.35">
      <c r="B175" s="1">
        <v>158</v>
      </c>
      <c r="C175" s="1">
        <f t="shared" ca="1" si="17"/>
        <v>1.0031651904761429</v>
      </c>
      <c r="D175" s="1">
        <f t="shared" ca="1" si="18"/>
        <v>0.95819958052082976</v>
      </c>
      <c r="H175" s="1">
        <v>158</v>
      </c>
      <c r="O175" s="1">
        <v>158</v>
      </c>
      <c r="AQ175" s="1">
        <v>158</v>
      </c>
      <c r="AR175" s="1">
        <v>5.1163638374757903E-2</v>
      </c>
    </row>
    <row r="176" spans="2:44" x14ac:dyDescent="0.35">
      <c r="B176" s="1">
        <v>159</v>
      </c>
      <c r="C176" s="1">
        <f t="shared" ca="1" si="17"/>
        <v>0.96466784348627399</v>
      </c>
      <c r="D176" s="1">
        <f t="shared" ca="1" si="18"/>
        <v>0.95856130608810886</v>
      </c>
      <c r="H176" s="1">
        <v>159</v>
      </c>
      <c r="O176" s="1">
        <v>159</v>
      </c>
      <c r="AQ176" s="1">
        <v>159</v>
      </c>
      <c r="AR176" s="1">
        <v>2.1583024582057977E-2</v>
      </c>
    </row>
    <row r="177" spans="2:44" x14ac:dyDescent="0.35">
      <c r="B177" s="1">
        <v>160</v>
      </c>
      <c r="C177" s="1">
        <f t="shared" ca="1" si="17"/>
        <v>0.96372039334684101</v>
      </c>
      <c r="D177" s="1">
        <f t="shared" ca="1" si="18"/>
        <v>0.95319997200970585</v>
      </c>
      <c r="H177" s="1">
        <v>160</v>
      </c>
      <c r="O177" s="1">
        <v>160</v>
      </c>
      <c r="AQ177" s="1">
        <v>160</v>
      </c>
      <c r="AR177" s="1">
        <v>1.8438832166691409E-2</v>
      </c>
    </row>
    <row r="178" spans="2:44" x14ac:dyDescent="0.35">
      <c r="B178" s="1">
        <v>161</v>
      </c>
      <c r="C178" s="1">
        <f t="shared" ca="1" si="17"/>
        <v>0.96353099774799611</v>
      </c>
      <c r="D178" s="1">
        <f t="shared" ca="1" si="18"/>
        <v>0.959081361880182</v>
      </c>
      <c r="H178" s="1">
        <v>161</v>
      </c>
      <c r="O178" s="1">
        <v>161</v>
      </c>
      <c r="AQ178" s="1">
        <v>161</v>
      </c>
      <c r="AR178" s="1">
        <v>3.6048638375091514E-2</v>
      </c>
    </row>
    <row r="179" spans="2:44" x14ac:dyDescent="0.35">
      <c r="B179" s="1">
        <v>162</v>
      </c>
      <c r="C179" s="1">
        <f t="shared" ca="1" si="17"/>
        <v>0.98106232639336288</v>
      </c>
      <c r="D179" s="1">
        <f t="shared" ca="1" si="18"/>
        <v>0.95941417652123617</v>
      </c>
      <c r="H179" s="1">
        <v>162</v>
      </c>
      <c r="O179" s="1">
        <v>162</v>
      </c>
      <c r="AQ179" s="1">
        <v>162</v>
      </c>
      <c r="AR179" s="1">
        <v>6.3875537550067635E-3</v>
      </c>
    </row>
    <row r="180" spans="2:44" x14ac:dyDescent="0.35">
      <c r="B180" s="1">
        <v>163</v>
      </c>
      <c r="C180" s="1">
        <f t="shared" ca="1" si="17"/>
        <v>1.0085323820236012</v>
      </c>
      <c r="D180" s="1">
        <f t="shared" ca="1" si="18"/>
        <v>0.95962366115527831</v>
      </c>
      <c r="H180" s="1">
        <v>163</v>
      </c>
      <c r="O180" s="1">
        <v>163</v>
      </c>
      <c r="AQ180" s="1">
        <v>163</v>
      </c>
      <c r="AR180" s="1">
        <v>0.20656646092495901</v>
      </c>
    </row>
    <row r="181" spans="2:44" x14ac:dyDescent="0.35">
      <c r="B181" s="1">
        <v>164</v>
      </c>
      <c r="C181" s="1">
        <f t="shared" ca="1" si="17"/>
        <v>1.0361385428695524</v>
      </c>
      <c r="D181" s="1">
        <f t="shared" ca="1" si="18"/>
        <v>0.95390456105412735</v>
      </c>
      <c r="H181" s="1">
        <v>164</v>
      </c>
      <c r="O181" s="1">
        <v>164</v>
      </c>
      <c r="AQ181" s="1">
        <v>164</v>
      </c>
      <c r="AR181" s="1">
        <v>1.275833827207049E-2</v>
      </c>
    </row>
    <row r="182" spans="2:44" x14ac:dyDescent="0.35">
      <c r="B182" s="1">
        <v>165</v>
      </c>
      <c r="C182" s="1">
        <f t="shared" ca="1" si="17"/>
        <v>1.0466933523743684</v>
      </c>
      <c r="D182" s="1">
        <f t="shared" ca="1" si="18"/>
        <v>0.96011420215764609</v>
      </c>
      <c r="H182" s="1">
        <v>165</v>
      </c>
      <c r="O182" s="1">
        <v>165</v>
      </c>
      <c r="AQ182" s="1">
        <v>165</v>
      </c>
      <c r="AR182" s="1">
        <v>6.0807797331522494E-2</v>
      </c>
    </row>
    <row r="183" spans="2:44" x14ac:dyDescent="0.35">
      <c r="B183" s="1">
        <v>166</v>
      </c>
      <c r="C183" s="1">
        <f t="shared" ca="1" si="17"/>
        <v>0.95491606630043657</v>
      </c>
      <c r="D183" s="1">
        <f t="shared" ca="1" si="18"/>
        <v>0.96023031901604761</v>
      </c>
      <c r="H183" s="1">
        <v>166</v>
      </c>
      <c r="O183" s="1">
        <v>166</v>
      </c>
      <c r="AQ183" s="1">
        <v>166</v>
      </c>
      <c r="AR183" s="1">
        <v>6.3452083767270698E-2</v>
      </c>
    </row>
    <row r="184" spans="2:44" x14ac:dyDescent="0.35">
      <c r="B184" s="1">
        <v>167</v>
      </c>
      <c r="C184" s="1">
        <f t="shared" ca="1" si="17"/>
        <v>1.0323993393993505</v>
      </c>
      <c r="D184" s="1">
        <f t="shared" ca="1" si="18"/>
        <v>0.96058893347174301</v>
      </c>
      <c r="H184" s="1">
        <v>167</v>
      </c>
      <c r="O184" s="1">
        <v>167</v>
      </c>
      <c r="AQ184" s="1">
        <v>167</v>
      </c>
      <c r="AR184" s="1">
        <v>6.0501323957876663E-2</v>
      </c>
    </row>
    <row r="185" spans="2:44" x14ac:dyDescent="0.35">
      <c r="B185" s="1">
        <v>168</v>
      </c>
      <c r="C185" s="1">
        <f t="shared" ca="1" si="17"/>
        <v>1.0412780390140137</v>
      </c>
      <c r="D185" s="1">
        <f t="shared" ca="1" si="18"/>
        <v>0.95432315418646341</v>
      </c>
      <c r="H185" s="1">
        <v>168</v>
      </c>
      <c r="O185" s="1">
        <v>168</v>
      </c>
      <c r="AQ185" s="1">
        <v>168</v>
      </c>
      <c r="AR185" s="1">
        <v>9.3167645865282311E-2</v>
      </c>
    </row>
    <row r="186" spans="2:44" x14ac:dyDescent="0.35">
      <c r="B186" s="1">
        <v>169</v>
      </c>
      <c r="C186" s="1">
        <f t="shared" ca="1" si="17"/>
        <v>1.0513817162053951</v>
      </c>
      <c r="D186" s="1">
        <f t="shared" ca="1" si="18"/>
        <v>0.96073847066721152</v>
      </c>
      <c r="H186" s="1">
        <v>169</v>
      </c>
      <c r="O186" s="1">
        <v>169</v>
      </c>
      <c r="AQ186" s="1">
        <v>169</v>
      </c>
      <c r="AR186" s="1">
        <v>1.6407487957539841E-2</v>
      </c>
    </row>
    <row r="187" spans="2:44" x14ac:dyDescent="0.35">
      <c r="B187" s="1">
        <v>170</v>
      </c>
      <c r="C187" s="1">
        <f t="shared" ca="1" si="17"/>
        <v>1.0839730042935196</v>
      </c>
      <c r="D187" s="1">
        <f t="shared" ca="1" si="18"/>
        <v>0.96097351329679159</v>
      </c>
      <c r="H187" s="1">
        <v>170</v>
      </c>
      <c r="O187" s="1">
        <v>170</v>
      </c>
      <c r="AQ187" s="1">
        <v>170</v>
      </c>
      <c r="AR187" s="1">
        <v>3.1223643908172571E-2</v>
      </c>
    </row>
    <row r="188" spans="2:44" x14ac:dyDescent="0.35">
      <c r="B188" s="1">
        <v>171</v>
      </c>
      <c r="C188" s="1">
        <f t="shared" ca="1" si="17"/>
        <v>0.99345674138816764</v>
      </c>
      <c r="D188" s="1">
        <f t="shared" ca="1" si="18"/>
        <v>0.96122893395078024</v>
      </c>
      <c r="H188" s="1">
        <v>171</v>
      </c>
      <c r="O188" s="1">
        <v>171</v>
      </c>
      <c r="AQ188" s="1">
        <v>171</v>
      </c>
      <c r="AR188" s="1">
        <v>1.8307871438160577E-2</v>
      </c>
    </row>
    <row r="189" spans="2:44" x14ac:dyDescent="0.35">
      <c r="B189" s="1">
        <v>172</v>
      </c>
      <c r="C189" s="1">
        <f t="shared" ca="1" si="17"/>
        <v>1.0321576022524521</v>
      </c>
      <c r="D189" s="1">
        <f t="shared" ca="1" si="18"/>
        <v>0.95491606630043657</v>
      </c>
      <c r="H189" s="1">
        <v>172</v>
      </c>
      <c r="O189" s="1">
        <v>172</v>
      </c>
      <c r="AQ189" s="1">
        <v>172</v>
      </c>
      <c r="AR189" s="1">
        <v>4.9991723181392687E-2</v>
      </c>
    </row>
    <row r="190" spans="2:44" x14ac:dyDescent="0.35">
      <c r="B190" s="1">
        <v>173</v>
      </c>
      <c r="C190" s="1">
        <f t="shared" ca="1" si="17"/>
        <v>1.0504080292908529</v>
      </c>
      <c r="D190" s="1">
        <f t="shared" ca="1" si="18"/>
        <v>0.96160774765218116</v>
      </c>
      <c r="H190" s="1">
        <v>173</v>
      </c>
      <c r="O190" s="1">
        <v>173</v>
      </c>
      <c r="AQ190" s="1">
        <v>173</v>
      </c>
      <c r="AR190" s="1">
        <v>7.0690062470996975E-2</v>
      </c>
    </row>
    <row r="191" spans="2:44" x14ac:dyDescent="0.35">
      <c r="B191" s="1">
        <v>174</v>
      </c>
      <c r="C191" s="1">
        <f t="shared" ca="1" si="17"/>
        <v>0.98743406494783914</v>
      </c>
      <c r="D191" s="1">
        <f t="shared" ca="1" si="18"/>
        <v>0.96169959659758808</v>
      </c>
      <c r="H191" s="1">
        <v>174</v>
      </c>
      <c r="O191" s="1">
        <v>174</v>
      </c>
      <c r="AQ191" s="1">
        <v>174</v>
      </c>
      <c r="AR191" s="1">
        <v>1.7561061934621664E-2</v>
      </c>
    </row>
    <row r="192" spans="2:44" x14ac:dyDescent="0.35">
      <c r="B192" s="1">
        <v>175</v>
      </c>
      <c r="C192" s="1">
        <f t="shared" ca="1" si="17"/>
        <v>1.1213931204066472</v>
      </c>
      <c r="D192" s="1">
        <f t="shared" ca="1" si="18"/>
        <v>0.96186707303038088</v>
      </c>
      <c r="H192" s="1">
        <v>175</v>
      </c>
      <c r="O192" s="1">
        <v>175</v>
      </c>
      <c r="AQ192" s="1">
        <v>175</v>
      </c>
      <c r="AR192" s="1">
        <v>4.0269604204834455E-2</v>
      </c>
    </row>
    <row r="193" spans="2:44" x14ac:dyDescent="0.35">
      <c r="B193" s="1">
        <v>176</v>
      </c>
      <c r="C193" s="1">
        <f t="shared" ca="1" si="17"/>
        <v>1.0397710298909353</v>
      </c>
      <c r="D193" s="1">
        <f t="shared" ca="1" si="18"/>
        <v>0.95535502911608861</v>
      </c>
      <c r="H193" s="1">
        <v>176</v>
      </c>
      <c r="O193" s="1">
        <v>176</v>
      </c>
      <c r="AQ193" s="1">
        <v>176</v>
      </c>
      <c r="AR193" s="1">
        <v>1.0653500824264398E-2</v>
      </c>
    </row>
    <row r="194" spans="2:44" x14ac:dyDescent="0.35">
      <c r="B194" s="1">
        <v>177</v>
      </c>
      <c r="C194" s="1">
        <f t="shared" ca="1" si="17"/>
        <v>0.95889469027505336</v>
      </c>
      <c r="D194" s="1">
        <f t="shared" ca="1" si="18"/>
        <v>0.96246992635452167</v>
      </c>
      <c r="H194" s="1">
        <v>177</v>
      </c>
      <c r="O194" s="1">
        <v>177</v>
      </c>
      <c r="AQ194" s="1">
        <v>177</v>
      </c>
      <c r="AR194" s="1">
        <v>0.10069577187164906</v>
      </c>
    </row>
    <row r="195" spans="2:44" x14ac:dyDescent="0.35">
      <c r="B195" s="1">
        <v>178</v>
      </c>
      <c r="C195" s="1">
        <f t="shared" ca="1" si="17"/>
        <v>1.1002876303413736</v>
      </c>
      <c r="D195" s="1">
        <f t="shared" ca="1" si="18"/>
        <v>0.96252566362949388</v>
      </c>
      <c r="H195" s="1">
        <v>178</v>
      </c>
      <c r="O195" s="1">
        <v>178</v>
      </c>
      <c r="AQ195" s="1">
        <v>178</v>
      </c>
      <c r="AR195" s="1">
        <v>4.0605724243837739E-3</v>
      </c>
    </row>
    <row r="196" spans="2:44" x14ac:dyDescent="0.35">
      <c r="B196" s="1">
        <v>179</v>
      </c>
      <c r="C196" s="1">
        <f t="shared" ca="1" si="17"/>
        <v>0.96881919935886296</v>
      </c>
      <c r="D196" s="1">
        <f t="shared" ca="1" si="18"/>
        <v>0.96283278590087684</v>
      </c>
      <c r="H196" s="1">
        <v>179</v>
      </c>
      <c r="O196" s="1">
        <v>179</v>
      </c>
      <c r="AQ196" s="1">
        <v>179</v>
      </c>
      <c r="AR196" s="1">
        <v>4.449866893565523E-3</v>
      </c>
    </row>
    <row r="197" spans="2:44" x14ac:dyDescent="0.35">
      <c r="B197" s="1">
        <v>180</v>
      </c>
      <c r="C197" s="1">
        <f t="shared" ca="1" si="17"/>
        <v>0.94984860667737003</v>
      </c>
      <c r="D197" s="1">
        <f t="shared" ca="1" si="18"/>
        <v>0.95590344195130783</v>
      </c>
      <c r="H197" s="1">
        <v>180</v>
      </c>
      <c r="O197" s="1">
        <v>180</v>
      </c>
      <c r="AQ197" s="1">
        <v>180</v>
      </c>
      <c r="AR197" s="1">
        <v>2.3997807488222837E-2</v>
      </c>
    </row>
    <row r="198" spans="2:44" x14ac:dyDescent="0.35">
      <c r="B198" s="1">
        <v>181</v>
      </c>
      <c r="C198" s="1">
        <f t="shared" ca="1" si="17"/>
        <v>1.064957157855922</v>
      </c>
      <c r="D198" s="1">
        <f t="shared" ca="1" si="18"/>
        <v>0.96311249506568941</v>
      </c>
      <c r="H198" s="1">
        <v>181</v>
      </c>
      <c r="O198" s="1">
        <v>181</v>
      </c>
      <c r="AQ198" s="1">
        <v>181</v>
      </c>
      <c r="AR198" s="1">
        <v>2.4430491012595489E-2</v>
      </c>
    </row>
    <row r="199" spans="2:44" x14ac:dyDescent="0.35">
      <c r="B199" s="1">
        <v>182</v>
      </c>
      <c r="C199" s="1">
        <f t="shared" ca="1" si="17"/>
        <v>1.036713162844882</v>
      </c>
      <c r="D199" s="1">
        <f t="shared" ca="1" si="18"/>
        <v>0.96344505211490672</v>
      </c>
      <c r="H199" s="1">
        <v>182</v>
      </c>
      <c r="O199" s="1">
        <v>182</v>
      </c>
      <c r="AQ199" s="1">
        <v>182</v>
      </c>
      <c r="AR199" s="1">
        <v>6.990808632295141E-2</v>
      </c>
    </row>
    <row r="200" spans="2:44" x14ac:dyDescent="0.35">
      <c r="B200" s="1">
        <v>183</v>
      </c>
      <c r="C200" s="1">
        <f t="shared" ca="1" si="17"/>
        <v>0.97179399999807758</v>
      </c>
      <c r="D200" s="1">
        <f t="shared" ca="1" si="18"/>
        <v>0.963801337111449</v>
      </c>
      <c r="H200" s="1">
        <v>183</v>
      </c>
      <c r="O200" s="1">
        <v>183</v>
      </c>
      <c r="AQ200" s="1">
        <v>183</v>
      </c>
      <c r="AR200" s="1">
        <v>9.349461886250127E-3</v>
      </c>
    </row>
    <row r="201" spans="2:44" x14ac:dyDescent="0.35">
      <c r="B201" s="1">
        <v>184</v>
      </c>
      <c r="C201" s="1">
        <f t="shared" ca="1" si="17"/>
        <v>0.96783965087326651</v>
      </c>
      <c r="D201" s="1">
        <f t="shared" ca="1" si="18"/>
        <v>0.95682940594938604</v>
      </c>
      <c r="H201" s="1">
        <v>184</v>
      </c>
      <c r="O201" s="1">
        <v>184</v>
      </c>
      <c r="AQ201" s="1">
        <v>184</v>
      </c>
      <c r="AR201" s="1">
        <v>2.0938025752307892E-2</v>
      </c>
    </row>
    <row r="202" spans="2:44" x14ac:dyDescent="0.35">
      <c r="B202" s="1">
        <v>185</v>
      </c>
      <c r="C202" s="1">
        <f t="shared" ca="1" si="17"/>
        <v>0.98402366198349489</v>
      </c>
      <c r="D202" s="1">
        <f t="shared" ca="1" si="18"/>
        <v>0.96392764414330379</v>
      </c>
      <c r="H202" s="1">
        <v>185</v>
      </c>
      <c r="O202" s="1">
        <v>185</v>
      </c>
      <c r="AQ202" s="1">
        <v>185</v>
      </c>
      <c r="AR202" s="1">
        <v>5.3133906365468005E-2</v>
      </c>
    </row>
    <row r="203" spans="2:44" x14ac:dyDescent="0.35">
      <c r="B203" s="1">
        <v>186</v>
      </c>
      <c r="C203" s="1">
        <f t="shared" ca="1" si="17"/>
        <v>0.92678424795149106</v>
      </c>
      <c r="D203" s="1">
        <f t="shared" ca="1" si="18"/>
        <v>0.96399404190031235</v>
      </c>
      <c r="H203" s="1">
        <v>186</v>
      </c>
      <c r="O203" s="1">
        <v>186</v>
      </c>
      <c r="AQ203" s="1">
        <v>186</v>
      </c>
      <c r="AR203" s="1">
        <v>6.0724070682039361E-2</v>
      </c>
    </row>
    <row r="204" spans="2:44" x14ac:dyDescent="0.35">
      <c r="B204" s="1">
        <v>187</v>
      </c>
      <c r="C204" s="1">
        <f t="shared" ca="1" si="17"/>
        <v>1.0298856932197988</v>
      </c>
      <c r="D204" s="1">
        <f t="shared" ca="1" si="18"/>
        <v>0.95705781765405729</v>
      </c>
      <c r="H204" s="1">
        <v>187</v>
      </c>
      <c r="O204" s="1">
        <v>187</v>
      </c>
      <c r="AQ204" s="1">
        <v>187</v>
      </c>
      <c r="AR204" s="1">
        <v>7.5417101273754561E-2</v>
      </c>
    </row>
    <row r="205" spans="2:44" x14ac:dyDescent="0.35">
      <c r="B205" s="1">
        <v>188</v>
      </c>
      <c r="C205" s="1">
        <f t="shared" ca="1" si="17"/>
        <v>0.97453037772940199</v>
      </c>
      <c r="D205" s="1">
        <f t="shared" ca="1" si="18"/>
        <v>0.95723290129424021</v>
      </c>
      <c r="H205" s="1">
        <v>188</v>
      </c>
      <c r="O205" s="1">
        <v>188</v>
      </c>
      <c r="AQ205" s="1">
        <v>188</v>
      </c>
      <c r="AR205" s="1">
        <v>2.4733637389596604E-2</v>
      </c>
    </row>
    <row r="206" spans="2:44" x14ac:dyDescent="0.35">
      <c r="B206" s="1">
        <v>189</v>
      </c>
      <c r="C206" s="1">
        <f t="shared" ca="1" si="17"/>
        <v>0.97819921532151122</v>
      </c>
      <c r="D206" s="1">
        <f t="shared" ca="1" si="18"/>
        <v>0.96453390044425291</v>
      </c>
      <c r="H206" s="1">
        <v>189</v>
      </c>
      <c r="O206" s="1">
        <v>189</v>
      </c>
      <c r="AQ206" s="1">
        <v>189</v>
      </c>
      <c r="AR206" s="1">
        <v>2.0836883552193469E-2</v>
      </c>
    </row>
    <row r="207" spans="2:44" x14ac:dyDescent="0.35">
      <c r="B207" s="1">
        <v>190</v>
      </c>
      <c r="C207" s="1">
        <f t="shared" ca="1" si="17"/>
        <v>0.9789119044067387</v>
      </c>
      <c r="D207" s="1">
        <f t="shared" ca="1" si="18"/>
        <v>0.96484633368592787</v>
      </c>
      <c r="H207" s="1">
        <v>190</v>
      </c>
      <c r="O207" s="1">
        <v>190</v>
      </c>
      <c r="AQ207" s="1">
        <v>190</v>
      </c>
      <c r="AR207" s="1">
        <v>0.1305551374788835</v>
      </c>
    </row>
    <row r="208" spans="2:44" x14ac:dyDescent="0.35">
      <c r="B208" s="1">
        <v>191</v>
      </c>
      <c r="C208" s="1">
        <f t="shared" ca="1" si="17"/>
        <v>0.89473497604439678</v>
      </c>
      <c r="D208" s="1">
        <f t="shared" ca="1" si="18"/>
        <v>0.95792385870363894</v>
      </c>
      <c r="H208" s="1">
        <v>191</v>
      </c>
      <c r="O208" s="1">
        <v>191</v>
      </c>
      <c r="AQ208" s="1">
        <v>191</v>
      </c>
      <c r="AR208" s="1">
        <v>4.3854918351859125E-2</v>
      </c>
    </row>
    <row r="209" spans="2:44" x14ac:dyDescent="0.35">
      <c r="B209" s="1">
        <v>192</v>
      </c>
      <c r="C209" s="1">
        <f t="shared" ca="1" si="17"/>
        <v>1.0208126968350315</v>
      </c>
      <c r="D209" s="1">
        <f t="shared" ca="1" si="18"/>
        <v>0.95794373087494045</v>
      </c>
      <c r="H209" s="1">
        <v>192</v>
      </c>
      <c r="O209" s="1">
        <v>192</v>
      </c>
      <c r="AQ209" s="1">
        <v>192</v>
      </c>
      <c r="AR209" s="1">
        <v>5.4242086188183013E-2</v>
      </c>
    </row>
    <row r="210" spans="2:44" x14ac:dyDescent="0.35">
      <c r="B210" s="1">
        <v>193</v>
      </c>
      <c r="C210" s="1">
        <f t="shared" ref="C210:C273" ca="1" si="19">EXP((mu-0.5*sigma^2)*dt*days+sigma*SQRT(dt*days)*_xlfn.NORM.S.INV(RAND()))</f>
        <v>0.9701980381264601</v>
      </c>
      <c r="D210" s="1">
        <f t="shared" ca="1" si="18"/>
        <v>0.95852381493093841</v>
      </c>
      <c r="H210" s="1">
        <v>193</v>
      </c>
      <c r="O210" s="1">
        <v>193</v>
      </c>
      <c r="AQ210" s="1">
        <v>193</v>
      </c>
      <c r="AR210" s="1">
        <v>2.2949587913934585E-2</v>
      </c>
    </row>
    <row r="211" spans="2:44" x14ac:dyDescent="0.35">
      <c r="B211" s="1">
        <v>194</v>
      </c>
      <c r="C211" s="1">
        <f t="shared" ca="1" si="19"/>
        <v>1.0089051031847622</v>
      </c>
      <c r="D211" s="1">
        <f t="shared" ref="D211:D274" ca="1" si="20">SMALL($C$18:$C$1017,B211)</f>
        <v>0.96555536454499125</v>
      </c>
      <c r="H211" s="1">
        <v>194</v>
      </c>
      <c r="O211" s="1">
        <v>194</v>
      </c>
      <c r="AQ211" s="1">
        <v>194</v>
      </c>
      <c r="AR211" s="1">
        <v>2.9205908831535201E-2</v>
      </c>
    </row>
    <row r="212" spans="2:44" x14ac:dyDescent="0.35">
      <c r="B212" s="1">
        <v>195</v>
      </c>
      <c r="C212" s="1">
        <f t="shared" ca="1" si="19"/>
        <v>1.0206143294416787</v>
      </c>
      <c r="D212" s="1">
        <f t="shared" ca="1" si="20"/>
        <v>0.95867284920510343</v>
      </c>
      <c r="H212" s="1">
        <v>195</v>
      </c>
      <c r="O212" s="1">
        <v>195</v>
      </c>
      <c r="AQ212" s="1">
        <v>195</v>
      </c>
      <c r="AR212" s="1">
        <v>4.1729396130650548E-2</v>
      </c>
    </row>
    <row r="213" spans="2:44" x14ac:dyDescent="0.35">
      <c r="B213" s="1">
        <v>196</v>
      </c>
      <c r="C213" s="1">
        <f t="shared" ca="1" si="19"/>
        <v>0.94775278964272447</v>
      </c>
      <c r="D213" s="1">
        <f t="shared" ca="1" si="20"/>
        <v>0.95871557807420327</v>
      </c>
      <c r="H213" s="1">
        <v>196</v>
      </c>
      <c r="O213" s="1">
        <v>196</v>
      </c>
      <c r="AQ213" s="1">
        <v>196</v>
      </c>
      <c r="AR213" s="1">
        <v>9.8937362052241185E-2</v>
      </c>
    </row>
    <row r="214" spans="2:44" x14ac:dyDescent="0.35">
      <c r="B214" s="1">
        <v>197</v>
      </c>
      <c r="C214" s="1">
        <f t="shared" ca="1" si="19"/>
        <v>0.9973850361831037</v>
      </c>
      <c r="D214" s="1">
        <f t="shared" ca="1" si="20"/>
        <v>0.96583565426040618</v>
      </c>
      <c r="H214" s="1">
        <v>197</v>
      </c>
      <c r="O214" s="1">
        <v>197</v>
      </c>
      <c r="AQ214" s="1">
        <v>197</v>
      </c>
      <c r="AR214" s="1">
        <v>5.8697637630212275E-2</v>
      </c>
    </row>
    <row r="215" spans="2:44" x14ac:dyDescent="0.35">
      <c r="B215" s="1">
        <v>198</v>
      </c>
      <c r="C215" s="1">
        <f t="shared" ca="1" si="19"/>
        <v>0.95217608128876752</v>
      </c>
      <c r="D215" s="1">
        <f t="shared" ca="1" si="20"/>
        <v>0.96587780223429953</v>
      </c>
      <c r="H215" s="1">
        <v>198</v>
      </c>
      <c r="O215" s="1">
        <v>198</v>
      </c>
      <c r="AQ215" s="1">
        <v>198</v>
      </c>
      <c r="AR215" s="1">
        <v>1.1257840679458293E-2</v>
      </c>
    </row>
    <row r="216" spans="2:44" x14ac:dyDescent="0.35">
      <c r="B216" s="1">
        <v>199</v>
      </c>
      <c r="C216" s="1">
        <f t="shared" ca="1" si="19"/>
        <v>1.0265098108619426</v>
      </c>
      <c r="D216" s="1">
        <f t="shared" ca="1" si="20"/>
        <v>0.9596623413280142</v>
      </c>
      <c r="H216" s="1">
        <v>199</v>
      </c>
      <c r="O216" s="1">
        <v>199</v>
      </c>
      <c r="AQ216" s="1">
        <v>199</v>
      </c>
      <c r="AR216" s="1">
        <v>1.4007540910642336E-2</v>
      </c>
    </row>
    <row r="217" spans="2:44" x14ac:dyDescent="0.35">
      <c r="B217" s="1">
        <v>200</v>
      </c>
      <c r="C217" s="1">
        <f t="shared" ca="1" si="19"/>
        <v>1.0115961765000074</v>
      </c>
      <c r="D217" s="1">
        <f t="shared" ca="1" si="20"/>
        <v>0.95982360498676023</v>
      </c>
      <c r="H217" s="1">
        <v>200</v>
      </c>
      <c r="O217" s="1">
        <v>200</v>
      </c>
      <c r="AQ217" s="1">
        <v>200</v>
      </c>
      <c r="AR217" s="1">
        <v>1.6209828211540069E-2</v>
      </c>
    </row>
    <row r="218" spans="2:44" x14ac:dyDescent="0.35">
      <c r="B218" s="1">
        <v>201</v>
      </c>
      <c r="C218" s="1">
        <f t="shared" ca="1" si="19"/>
        <v>0.92740922103509715</v>
      </c>
      <c r="D218" s="1">
        <f t="shared" ca="1" si="20"/>
        <v>0.96691901219117582</v>
      </c>
      <c r="H218" s="1">
        <v>201</v>
      </c>
      <c r="O218" s="1">
        <v>201</v>
      </c>
      <c r="AQ218" s="1">
        <v>201</v>
      </c>
      <c r="AR218" s="1">
        <v>4.7215281624808135E-3</v>
      </c>
    </row>
    <row r="219" spans="2:44" x14ac:dyDescent="0.35">
      <c r="B219" s="1">
        <v>202</v>
      </c>
      <c r="C219" s="1">
        <f t="shared" ca="1" si="19"/>
        <v>0.96919679089716559</v>
      </c>
      <c r="D219" s="1">
        <f t="shared" ca="1" si="20"/>
        <v>0.96705293089262667</v>
      </c>
      <c r="H219" s="1">
        <v>202</v>
      </c>
      <c r="O219" s="1">
        <v>202</v>
      </c>
      <c r="AQ219" s="1">
        <v>202</v>
      </c>
      <c r="AR219" s="1">
        <v>7.438052420803574E-3</v>
      </c>
    </row>
    <row r="220" spans="2:44" x14ac:dyDescent="0.35">
      <c r="B220" s="1">
        <v>203</v>
      </c>
      <c r="C220" s="1">
        <f t="shared" ca="1" si="19"/>
        <v>0.96071044891611501</v>
      </c>
      <c r="D220" s="1">
        <f t="shared" ca="1" si="20"/>
        <v>0.96044447747791184</v>
      </c>
      <c r="H220" s="1">
        <v>203</v>
      </c>
      <c r="O220" s="1">
        <v>203</v>
      </c>
      <c r="AQ220" s="1">
        <v>203</v>
      </c>
      <c r="AR220" s="1">
        <v>1.1428040125269054E-2</v>
      </c>
    </row>
    <row r="221" spans="2:44" x14ac:dyDescent="0.35">
      <c r="B221" s="1">
        <v>204</v>
      </c>
      <c r="C221" s="1">
        <f t="shared" ca="1" si="19"/>
        <v>1.0040152504887061</v>
      </c>
      <c r="D221" s="1">
        <f t="shared" ca="1" si="20"/>
        <v>0.96056359518223333</v>
      </c>
      <c r="H221" s="1">
        <v>204</v>
      </c>
      <c r="O221" s="1">
        <v>204</v>
      </c>
      <c r="AQ221" s="1">
        <v>204</v>
      </c>
      <c r="AR221" s="1">
        <v>3.2805232119533997E-2</v>
      </c>
    </row>
    <row r="222" spans="2:44" x14ac:dyDescent="0.35">
      <c r="B222" s="1">
        <v>205</v>
      </c>
      <c r="C222" s="1">
        <f t="shared" ca="1" si="19"/>
        <v>1.0479829036826931</v>
      </c>
      <c r="D222" s="1">
        <f t="shared" ca="1" si="20"/>
        <v>0.96753905486096592</v>
      </c>
      <c r="H222" s="1">
        <v>205</v>
      </c>
      <c r="O222" s="1">
        <v>205</v>
      </c>
      <c r="AQ222" s="1">
        <v>205</v>
      </c>
      <c r="AR222" s="1">
        <v>8.6591820061372393E-2</v>
      </c>
    </row>
    <row r="223" spans="2:44" x14ac:dyDescent="0.35">
      <c r="B223" s="1">
        <v>206</v>
      </c>
      <c r="C223" s="1">
        <f t="shared" ca="1" si="19"/>
        <v>1.0747777967606629</v>
      </c>
      <c r="D223" s="1">
        <f t="shared" ca="1" si="20"/>
        <v>0.96068864704329326</v>
      </c>
      <c r="H223" s="1">
        <v>206</v>
      </c>
      <c r="O223" s="1">
        <v>206</v>
      </c>
      <c r="AQ223" s="1">
        <v>206</v>
      </c>
      <c r="AR223" s="1">
        <v>4.0422544367776238E-2</v>
      </c>
    </row>
    <row r="224" spans="2:44" x14ac:dyDescent="0.35">
      <c r="B224" s="1">
        <v>207</v>
      </c>
      <c r="C224" s="1">
        <f t="shared" ca="1" si="19"/>
        <v>1.0698561279190348</v>
      </c>
      <c r="D224" s="1">
        <f t="shared" ca="1" si="20"/>
        <v>0.96070555476666897</v>
      </c>
      <c r="H224" s="1">
        <v>207</v>
      </c>
      <c r="O224" s="1">
        <v>207</v>
      </c>
      <c r="AQ224" s="1">
        <v>207</v>
      </c>
      <c r="AR224" s="1">
        <v>0.18330967572539117</v>
      </c>
    </row>
    <row r="225" spans="2:44" x14ac:dyDescent="0.35">
      <c r="B225" s="1">
        <v>208</v>
      </c>
      <c r="C225" s="1">
        <f t="shared" ca="1" si="19"/>
        <v>1.0643029981204981</v>
      </c>
      <c r="D225" s="1">
        <f t="shared" ca="1" si="20"/>
        <v>0.96071044891611501</v>
      </c>
      <c r="H225" s="1">
        <v>208</v>
      </c>
      <c r="O225" s="1">
        <v>208</v>
      </c>
      <c r="AQ225" s="1">
        <v>208</v>
      </c>
      <c r="AR225" s="1">
        <v>1.912440379641418E-3</v>
      </c>
    </row>
    <row r="226" spans="2:44" x14ac:dyDescent="0.35">
      <c r="B226" s="1">
        <v>209</v>
      </c>
      <c r="C226" s="1">
        <f t="shared" ca="1" si="19"/>
        <v>1.0638017238191673</v>
      </c>
      <c r="D226" s="1">
        <f t="shared" ca="1" si="20"/>
        <v>0.96838426402982214</v>
      </c>
      <c r="H226" s="1">
        <v>209</v>
      </c>
      <c r="O226" s="1">
        <v>209</v>
      </c>
      <c r="AQ226" s="1">
        <v>209</v>
      </c>
      <c r="AR226" s="1">
        <v>3.6502348472434977E-2</v>
      </c>
    </row>
    <row r="227" spans="2:44" x14ac:dyDescent="0.35">
      <c r="B227" s="1">
        <v>210</v>
      </c>
      <c r="C227" s="1">
        <f t="shared" ca="1" si="19"/>
        <v>0.99743938653131314</v>
      </c>
      <c r="D227" s="1">
        <f t="shared" ca="1" si="20"/>
        <v>0.96870100192548425</v>
      </c>
      <c r="H227" s="1">
        <v>210</v>
      </c>
      <c r="O227" s="1">
        <v>210</v>
      </c>
      <c r="AQ227" s="1">
        <v>210</v>
      </c>
      <c r="AR227" s="1">
        <v>1.5138230809290477E-2</v>
      </c>
    </row>
    <row r="228" spans="2:44" x14ac:dyDescent="0.35">
      <c r="B228" s="1">
        <v>211</v>
      </c>
      <c r="C228" s="1">
        <f t="shared" ca="1" si="19"/>
        <v>0.98204402468122842</v>
      </c>
      <c r="D228" s="1">
        <f t="shared" ca="1" si="20"/>
        <v>0.96090852190778997</v>
      </c>
      <c r="H228" s="1">
        <v>211</v>
      </c>
      <c r="O228" s="1">
        <v>211</v>
      </c>
      <c r="AQ228" s="1">
        <v>211</v>
      </c>
      <c r="AR228" s="1">
        <v>0.13174602782810471</v>
      </c>
    </row>
    <row r="229" spans="2:44" x14ac:dyDescent="0.35">
      <c r="B229" s="1">
        <v>212</v>
      </c>
      <c r="C229" s="1">
        <f t="shared" ca="1" si="19"/>
        <v>0.97125638299073824</v>
      </c>
      <c r="D229" s="1">
        <f t="shared" ca="1" si="20"/>
        <v>0.96140214194190932</v>
      </c>
      <c r="H229" s="1">
        <v>212</v>
      </c>
      <c r="O229" s="1">
        <v>212</v>
      </c>
      <c r="AQ229" s="1">
        <v>212</v>
      </c>
      <c r="AR229" s="1">
        <v>4.6461285253260591E-2</v>
      </c>
    </row>
    <row r="230" spans="2:44" x14ac:dyDescent="0.35">
      <c r="B230" s="1">
        <v>213</v>
      </c>
      <c r="C230" s="1">
        <f t="shared" ca="1" si="19"/>
        <v>1.0011262577889786</v>
      </c>
      <c r="D230" s="1">
        <f t="shared" ca="1" si="20"/>
        <v>0.96171075893098379</v>
      </c>
      <c r="H230" s="1">
        <v>213</v>
      </c>
      <c r="O230" s="1">
        <v>213</v>
      </c>
      <c r="AQ230" s="1">
        <v>213</v>
      </c>
      <c r="AR230" s="1">
        <v>2.0988691668427307E-2</v>
      </c>
    </row>
    <row r="231" spans="2:44" x14ac:dyDescent="0.35">
      <c r="B231" s="1">
        <v>214</v>
      </c>
      <c r="C231" s="1">
        <f t="shared" ca="1" si="19"/>
        <v>1.0500813761213108</v>
      </c>
      <c r="D231" s="1">
        <f t="shared" ca="1" si="20"/>
        <v>0.96208414293552935</v>
      </c>
      <c r="H231" s="1">
        <v>214</v>
      </c>
      <c r="O231" s="1">
        <v>214</v>
      </c>
      <c r="AQ231" s="1">
        <v>214</v>
      </c>
      <c r="AR231" s="1">
        <v>2.1140308587555515E-2</v>
      </c>
    </row>
    <row r="232" spans="2:44" x14ac:dyDescent="0.35">
      <c r="B232" s="1">
        <v>215</v>
      </c>
      <c r="C232" s="1">
        <f t="shared" ca="1" si="19"/>
        <v>1.0061304632277441</v>
      </c>
      <c r="D232" s="1">
        <f t="shared" ca="1" si="20"/>
        <v>0.96216818165116946</v>
      </c>
      <c r="H232" s="1">
        <v>215</v>
      </c>
      <c r="O232" s="1">
        <v>215</v>
      </c>
      <c r="AQ232" s="1">
        <v>215</v>
      </c>
      <c r="AR232" s="1">
        <v>4.6922554400778423E-2</v>
      </c>
    </row>
    <row r="233" spans="2:44" x14ac:dyDescent="0.35">
      <c r="B233" s="1">
        <v>216</v>
      </c>
      <c r="C233" s="1">
        <f t="shared" ca="1" si="19"/>
        <v>1.0024312996565845</v>
      </c>
      <c r="D233" s="1">
        <f t="shared" ca="1" si="20"/>
        <v>0.96222322589587128</v>
      </c>
      <c r="H233" s="1">
        <v>216</v>
      </c>
      <c r="O233" s="1">
        <v>216</v>
      </c>
      <c r="AQ233" s="1">
        <v>216</v>
      </c>
      <c r="AR233" s="1">
        <v>2.1555095169627531E-2</v>
      </c>
    </row>
    <row r="234" spans="2:44" x14ac:dyDescent="0.35">
      <c r="B234" s="1">
        <v>217</v>
      </c>
      <c r="C234" s="1">
        <f t="shared" ca="1" si="19"/>
        <v>1.0007574517932019</v>
      </c>
      <c r="D234" s="1">
        <f t="shared" ca="1" si="20"/>
        <v>0.96947835369553503</v>
      </c>
      <c r="H234" s="1">
        <v>217</v>
      </c>
      <c r="O234" s="1">
        <v>217</v>
      </c>
      <c r="AQ234" s="1">
        <v>217</v>
      </c>
      <c r="AR234" s="1">
        <v>6.6992509029955363E-2</v>
      </c>
    </row>
    <row r="235" spans="2:44" x14ac:dyDescent="0.35">
      <c r="B235" s="1">
        <v>218</v>
      </c>
      <c r="C235" s="1">
        <f t="shared" ca="1" si="19"/>
        <v>0.99639097040506497</v>
      </c>
      <c r="D235" s="1">
        <f t="shared" ca="1" si="20"/>
        <v>0.96272167085261062</v>
      </c>
      <c r="H235" s="1">
        <v>218</v>
      </c>
      <c r="O235" s="1">
        <v>218</v>
      </c>
      <c r="AQ235" s="1">
        <v>218</v>
      </c>
      <c r="AR235" s="1">
        <v>4.4238624862793514E-2</v>
      </c>
    </row>
    <row r="236" spans="2:44" x14ac:dyDescent="0.35">
      <c r="B236" s="1">
        <v>219</v>
      </c>
      <c r="C236" s="1">
        <f t="shared" ca="1" si="19"/>
        <v>0.95792385870363894</v>
      </c>
      <c r="D236" s="1">
        <f t="shared" ca="1" si="20"/>
        <v>0.962886858844613</v>
      </c>
      <c r="H236" s="1">
        <v>219</v>
      </c>
      <c r="O236" s="1">
        <v>219</v>
      </c>
      <c r="AQ236" s="1">
        <v>219</v>
      </c>
      <c r="AR236" s="1">
        <v>4.2261196336810865E-2</v>
      </c>
    </row>
    <row r="237" spans="2:44" x14ac:dyDescent="0.35">
      <c r="B237" s="1">
        <v>220</v>
      </c>
      <c r="C237" s="1">
        <f t="shared" ca="1" si="19"/>
        <v>1.0650028929071935</v>
      </c>
      <c r="D237" s="1">
        <f t="shared" ca="1" si="20"/>
        <v>0.96353099774799611</v>
      </c>
      <c r="H237" s="1">
        <v>220</v>
      </c>
      <c r="O237" s="1">
        <v>220</v>
      </c>
      <c r="AQ237" s="1">
        <v>220</v>
      </c>
      <c r="AR237" s="1">
        <v>2.073277107733152E-2</v>
      </c>
    </row>
    <row r="238" spans="2:44" x14ac:dyDescent="0.35">
      <c r="B238" s="1">
        <v>221</v>
      </c>
      <c r="C238" s="1">
        <f t="shared" ca="1" si="19"/>
        <v>0.9177739847504317</v>
      </c>
      <c r="D238" s="1">
        <f t="shared" ca="1" si="20"/>
        <v>0.96371477351005042</v>
      </c>
      <c r="H238" s="1">
        <v>221</v>
      </c>
      <c r="O238" s="1">
        <v>221</v>
      </c>
      <c r="AQ238" s="1">
        <v>221</v>
      </c>
      <c r="AR238" s="1">
        <v>1.6095361428199489E-2</v>
      </c>
    </row>
    <row r="239" spans="2:44" x14ac:dyDescent="0.35">
      <c r="B239" s="1">
        <v>222</v>
      </c>
      <c r="C239" s="1">
        <f t="shared" ca="1" si="19"/>
        <v>1.0422379225040643</v>
      </c>
      <c r="D239" s="1">
        <f t="shared" ca="1" si="20"/>
        <v>0.96372039334684101</v>
      </c>
      <c r="H239" s="1">
        <v>222</v>
      </c>
      <c r="O239" s="1">
        <v>222</v>
      </c>
      <c r="AQ239" s="1">
        <v>222</v>
      </c>
      <c r="AR239" s="1">
        <v>0.18645356691406267</v>
      </c>
    </row>
    <row r="240" spans="2:44" x14ac:dyDescent="0.35">
      <c r="B240" s="1">
        <v>223</v>
      </c>
      <c r="C240" s="1">
        <f t="shared" ca="1" si="19"/>
        <v>1.0678809652091512</v>
      </c>
      <c r="D240" s="1">
        <f t="shared" ca="1" si="20"/>
        <v>0.96388767807051978</v>
      </c>
      <c r="H240" s="1">
        <v>223</v>
      </c>
      <c r="O240" s="1">
        <v>223</v>
      </c>
      <c r="AQ240" s="1">
        <v>223</v>
      </c>
      <c r="AR240" s="1">
        <v>1.376546771357647E-2</v>
      </c>
    </row>
    <row r="241" spans="2:44" x14ac:dyDescent="0.35">
      <c r="B241" s="1">
        <v>224</v>
      </c>
      <c r="C241" s="1">
        <f t="shared" ca="1" si="19"/>
        <v>1.0401792283166087</v>
      </c>
      <c r="D241" s="1">
        <f t="shared" ca="1" si="20"/>
        <v>0.96395801846283169</v>
      </c>
      <c r="H241" s="1">
        <v>224</v>
      </c>
      <c r="O241" s="1">
        <v>224</v>
      </c>
      <c r="AQ241" s="1">
        <v>224</v>
      </c>
      <c r="AR241" s="1">
        <v>9.4615249046247334E-3</v>
      </c>
    </row>
    <row r="242" spans="2:44" x14ac:dyDescent="0.35">
      <c r="B242" s="1">
        <v>225</v>
      </c>
      <c r="C242" s="1">
        <f t="shared" ca="1" si="19"/>
        <v>0.89785706823586009</v>
      </c>
      <c r="D242" s="1">
        <f t="shared" ca="1" si="20"/>
        <v>0.97003067619147021</v>
      </c>
      <c r="H242" s="1">
        <v>225</v>
      </c>
      <c r="O242" s="1">
        <v>225</v>
      </c>
      <c r="AQ242" s="1">
        <v>225</v>
      </c>
      <c r="AR242" s="1">
        <v>1.6360957849729678E-2</v>
      </c>
    </row>
    <row r="243" spans="2:44" x14ac:dyDescent="0.35">
      <c r="B243" s="1">
        <v>226</v>
      </c>
      <c r="C243" s="1">
        <f t="shared" ca="1" si="19"/>
        <v>0.96936066087537398</v>
      </c>
      <c r="D243" s="1">
        <f t="shared" ca="1" si="20"/>
        <v>0.96423369159819639</v>
      </c>
      <c r="H243" s="1">
        <v>226</v>
      </c>
      <c r="O243" s="1">
        <v>226</v>
      </c>
      <c r="AQ243" s="1">
        <v>226</v>
      </c>
      <c r="AR243" s="1">
        <v>3.5219557958401253E-2</v>
      </c>
    </row>
    <row r="244" spans="2:44" x14ac:dyDescent="0.35">
      <c r="B244" s="1">
        <v>227</v>
      </c>
      <c r="C244" s="1">
        <f t="shared" ca="1" si="19"/>
        <v>0.98042257086196027</v>
      </c>
      <c r="D244" s="1">
        <f t="shared" ca="1" si="20"/>
        <v>0.96452611364916951</v>
      </c>
      <c r="H244" s="1">
        <v>227</v>
      </c>
      <c r="O244" s="1">
        <v>227</v>
      </c>
      <c r="AQ244" s="1">
        <v>227</v>
      </c>
      <c r="AR244" s="1">
        <v>5.872581493715797E-2</v>
      </c>
    </row>
    <row r="245" spans="2:44" x14ac:dyDescent="0.35">
      <c r="B245" s="1">
        <v>228</v>
      </c>
      <c r="C245" s="1">
        <f t="shared" ca="1" si="19"/>
        <v>1.0264321162401071</v>
      </c>
      <c r="D245" s="1">
        <f t="shared" ca="1" si="20"/>
        <v>0.96466784348627399</v>
      </c>
      <c r="H245" s="1">
        <v>228</v>
      </c>
      <c r="O245" s="1">
        <v>228</v>
      </c>
      <c r="AQ245" s="1">
        <v>228</v>
      </c>
      <c r="AR245" s="1">
        <v>1.6312104311589515E-2</v>
      </c>
    </row>
    <row r="246" spans="2:44" x14ac:dyDescent="0.35">
      <c r="B246" s="1">
        <v>229</v>
      </c>
      <c r="C246" s="1">
        <f t="shared" ca="1" si="19"/>
        <v>0.91868498510523799</v>
      </c>
      <c r="D246" s="1">
        <f t="shared" ca="1" si="20"/>
        <v>0.96472245196400019</v>
      </c>
      <c r="H246" s="1">
        <v>229</v>
      </c>
      <c r="O246" s="1">
        <v>229</v>
      </c>
      <c r="AQ246" s="1">
        <v>229</v>
      </c>
      <c r="AR246" s="1">
        <v>2.7173260923751816E-2</v>
      </c>
    </row>
    <row r="247" spans="2:44" x14ac:dyDescent="0.35">
      <c r="B247" s="1">
        <v>230</v>
      </c>
      <c r="C247" s="1">
        <f t="shared" ca="1" si="19"/>
        <v>1.0461348963560917</v>
      </c>
      <c r="D247" s="1">
        <f t="shared" ca="1" si="20"/>
        <v>0.96480497613570582</v>
      </c>
      <c r="H247" s="1">
        <v>230</v>
      </c>
      <c r="O247" s="1">
        <v>230</v>
      </c>
      <c r="AQ247" s="1">
        <v>230</v>
      </c>
      <c r="AR247" s="1">
        <v>3.2128285744478242E-2</v>
      </c>
    </row>
    <row r="248" spans="2:44" x14ac:dyDescent="0.35">
      <c r="B248" s="1">
        <v>231</v>
      </c>
      <c r="C248" s="1">
        <f t="shared" ca="1" si="19"/>
        <v>0.91763673976239346</v>
      </c>
      <c r="D248" s="1">
        <f t="shared" ca="1" si="20"/>
        <v>0.96501858613729208</v>
      </c>
      <c r="H248" s="1">
        <v>231</v>
      </c>
      <c r="O248" s="1">
        <v>231</v>
      </c>
      <c r="AQ248" s="1">
        <v>231</v>
      </c>
      <c r="AR248" s="1">
        <v>4.6805595258095174E-3</v>
      </c>
    </row>
    <row r="249" spans="2:44" x14ac:dyDescent="0.35">
      <c r="B249" s="1">
        <v>232</v>
      </c>
      <c r="C249" s="1">
        <f t="shared" ca="1" si="19"/>
        <v>0.97532158161854843</v>
      </c>
      <c r="D249" s="1">
        <f t="shared" ca="1" si="20"/>
        <v>0.96504800264932544</v>
      </c>
      <c r="H249" s="1">
        <v>232</v>
      </c>
      <c r="O249" s="1">
        <v>232</v>
      </c>
      <c r="AQ249" s="1">
        <v>232</v>
      </c>
      <c r="AR249" s="1">
        <v>3.8419098079936757E-2</v>
      </c>
    </row>
    <row r="250" spans="2:44" x14ac:dyDescent="0.35">
      <c r="B250" s="1">
        <v>233</v>
      </c>
      <c r="C250" s="1">
        <f t="shared" ca="1" si="19"/>
        <v>1.0545876261026546</v>
      </c>
      <c r="D250" s="1">
        <f t="shared" ca="1" si="20"/>
        <v>0.97063332941921721</v>
      </c>
      <c r="H250" s="1">
        <v>233</v>
      </c>
      <c r="O250" s="1">
        <v>233</v>
      </c>
      <c r="AQ250" s="1">
        <v>233</v>
      </c>
      <c r="AR250" s="1">
        <v>2.1989286137596094E-2</v>
      </c>
    </row>
    <row r="251" spans="2:44" x14ac:dyDescent="0.35">
      <c r="B251" s="1">
        <v>234</v>
      </c>
      <c r="C251" s="1">
        <f t="shared" ca="1" si="19"/>
        <v>1.0441690521883222</v>
      </c>
      <c r="D251" s="1">
        <f t="shared" ca="1" si="20"/>
        <v>0.96556262312169183</v>
      </c>
      <c r="H251" s="1">
        <v>234</v>
      </c>
      <c r="O251" s="1">
        <v>234</v>
      </c>
      <c r="AQ251" s="1">
        <v>234</v>
      </c>
      <c r="AR251" s="1">
        <v>2.655224404239229E-2</v>
      </c>
    </row>
    <row r="252" spans="2:44" x14ac:dyDescent="0.35">
      <c r="B252" s="1">
        <v>235</v>
      </c>
      <c r="C252" s="1">
        <f t="shared" ca="1" si="19"/>
        <v>0.97347320144652427</v>
      </c>
      <c r="D252" s="1">
        <f t="shared" ca="1" si="20"/>
        <v>0.96585260542149032</v>
      </c>
      <c r="H252" s="1">
        <v>235</v>
      </c>
      <c r="O252" s="1">
        <v>235</v>
      </c>
      <c r="AQ252" s="1">
        <v>235</v>
      </c>
      <c r="AR252" s="1">
        <v>3.7736277798049056E-2</v>
      </c>
    </row>
    <row r="253" spans="2:44" x14ac:dyDescent="0.35">
      <c r="B253" s="1">
        <v>236</v>
      </c>
      <c r="C253" s="1">
        <f t="shared" ca="1" si="19"/>
        <v>1.0739997469288294</v>
      </c>
      <c r="D253" s="1">
        <f t="shared" ca="1" si="20"/>
        <v>0.96585997002188051</v>
      </c>
      <c r="H253" s="1">
        <v>236</v>
      </c>
      <c r="O253" s="1">
        <v>236</v>
      </c>
      <c r="AQ253" s="1">
        <v>236</v>
      </c>
      <c r="AR253" s="1">
        <v>2.00741408240677E-2</v>
      </c>
    </row>
    <row r="254" spans="2:44" x14ac:dyDescent="0.35">
      <c r="B254" s="1">
        <v>237</v>
      </c>
      <c r="C254" s="1">
        <f t="shared" ca="1" si="19"/>
        <v>0.99787788259867627</v>
      </c>
      <c r="D254" s="1">
        <f t="shared" ca="1" si="20"/>
        <v>0.9659786539505717</v>
      </c>
      <c r="H254" s="1">
        <v>237</v>
      </c>
      <c r="O254" s="1">
        <v>237</v>
      </c>
      <c r="AQ254" s="1">
        <v>237</v>
      </c>
      <c r="AR254" s="1">
        <v>7.599678148728019E-3</v>
      </c>
    </row>
    <row r="255" spans="2:44" x14ac:dyDescent="0.35">
      <c r="B255" s="1">
        <v>238</v>
      </c>
      <c r="C255" s="1">
        <f t="shared" ca="1" si="19"/>
        <v>1.0383832371224999</v>
      </c>
      <c r="D255" s="1">
        <f t="shared" ca="1" si="20"/>
        <v>0.96602910996807212</v>
      </c>
      <c r="H255" s="1">
        <v>238</v>
      </c>
      <c r="O255" s="1">
        <v>238</v>
      </c>
      <c r="AQ255" s="1">
        <v>238</v>
      </c>
      <c r="AR255" s="1">
        <v>6.6285731744153455E-3</v>
      </c>
    </row>
    <row r="256" spans="2:44" x14ac:dyDescent="0.35">
      <c r="B256" s="1">
        <v>239</v>
      </c>
      <c r="C256" s="1">
        <f t="shared" ca="1" si="19"/>
        <v>1.0536831825228137</v>
      </c>
      <c r="D256" s="1">
        <f t="shared" ca="1" si="20"/>
        <v>0.96617178001886228</v>
      </c>
      <c r="H256" s="1">
        <v>239</v>
      </c>
      <c r="O256" s="1">
        <v>239</v>
      </c>
      <c r="AQ256" s="1">
        <v>239</v>
      </c>
      <c r="AR256" s="1">
        <v>2.0909894631106443E-2</v>
      </c>
    </row>
    <row r="257" spans="2:44" x14ac:dyDescent="0.35">
      <c r="B257" s="1">
        <v>240</v>
      </c>
      <c r="C257" s="1">
        <f t="shared" ca="1" si="19"/>
        <v>1.0054073325076098</v>
      </c>
      <c r="D257" s="1">
        <f t="shared" ca="1" si="20"/>
        <v>0.96618700099137833</v>
      </c>
      <c r="H257" s="1">
        <v>240</v>
      </c>
      <c r="O257" s="1">
        <v>240</v>
      </c>
      <c r="AQ257" s="1">
        <v>240</v>
      </c>
      <c r="AR257" s="1">
        <v>2.1383893209209859E-2</v>
      </c>
    </row>
    <row r="258" spans="2:44" x14ac:dyDescent="0.35">
      <c r="B258" s="1">
        <v>241</v>
      </c>
      <c r="C258" s="1">
        <f t="shared" ca="1" si="19"/>
        <v>1.0620168313677045</v>
      </c>
      <c r="D258" s="1">
        <f t="shared" ca="1" si="20"/>
        <v>0.97119875125215427</v>
      </c>
      <c r="H258" s="1">
        <v>241</v>
      </c>
      <c r="O258" s="1">
        <v>241</v>
      </c>
      <c r="AQ258" s="1">
        <v>241</v>
      </c>
      <c r="AR258" s="1">
        <v>2.5811093782641865E-2</v>
      </c>
    </row>
    <row r="259" spans="2:44" x14ac:dyDescent="0.35">
      <c r="B259" s="1">
        <v>242</v>
      </c>
      <c r="C259" s="1">
        <f t="shared" ca="1" si="19"/>
        <v>1.0083239288683461</v>
      </c>
      <c r="D259" s="1">
        <f t="shared" ca="1" si="20"/>
        <v>0.96628506463144559</v>
      </c>
      <c r="H259" s="1">
        <v>242</v>
      </c>
      <c r="O259" s="1">
        <v>242</v>
      </c>
      <c r="AQ259" s="1">
        <v>242</v>
      </c>
      <c r="AR259" s="1">
        <v>1.4264839844989509E-2</v>
      </c>
    </row>
    <row r="260" spans="2:44" x14ac:dyDescent="0.35">
      <c r="B260" s="1">
        <v>243</v>
      </c>
      <c r="C260" s="1">
        <f t="shared" ca="1" si="19"/>
        <v>1.0759915868769787</v>
      </c>
      <c r="D260" s="1">
        <f t="shared" ca="1" si="20"/>
        <v>0.96637405174336966</v>
      </c>
      <c r="H260" s="1">
        <v>243</v>
      </c>
      <c r="O260" s="1">
        <v>243</v>
      </c>
      <c r="AQ260" s="1">
        <v>243</v>
      </c>
      <c r="AR260" s="1">
        <v>1.3925409413701366E-2</v>
      </c>
    </row>
    <row r="261" spans="2:44" x14ac:dyDescent="0.35">
      <c r="B261" s="1">
        <v>244</v>
      </c>
      <c r="C261" s="1">
        <f t="shared" ca="1" si="19"/>
        <v>1.0175966158843059</v>
      </c>
      <c r="D261" s="1">
        <f t="shared" ca="1" si="20"/>
        <v>0.96657611359383722</v>
      </c>
      <c r="H261" s="1">
        <v>244</v>
      </c>
      <c r="O261" s="1">
        <v>244</v>
      </c>
      <c r="AQ261" s="1">
        <v>244</v>
      </c>
      <c r="AR261" s="1">
        <v>6.261297995622464E-2</v>
      </c>
    </row>
    <row r="262" spans="2:44" x14ac:dyDescent="0.35">
      <c r="B262" s="1">
        <v>245</v>
      </c>
      <c r="C262" s="1">
        <f t="shared" ca="1" si="19"/>
        <v>0.92310190895829325</v>
      </c>
      <c r="D262" s="1">
        <f t="shared" ca="1" si="20"/>
        <v>0.96683313875833887</v>
      </c>
      <c r="H262" s="1">
        <v>245</v>
      </c>
      <c r="O262" s="1">
        <v>245</v>
      </c>
      <c r="AQ262" s="1">
        <v>245</v>
      </c>
      <c r="AR262" s="1">
        <v>1.3484306421263864E-2</v>
      </c>
    </row>
    <row r="263" spans="2:44" x14ac:dyDescent="0.35">
      <c r="B263" s="1">
        <v>246</v>
      </c>
      <c r="C263" s="1">
        <f t="shared" ca="1" si="19"/>
        <v>1.0665052057282072</v>
      </c>
      <c r="D263" s="1">
        <f t="shared" ca="1" si="20"/>
        <v>0.96685933019959747</v>
      </c>
      <c r="H263" s="1">
        <v>246</v>
      </c>
      <c r="O263" s="1">
        <v>246</v>
      </c>
      <c r="AQ263" s="1">
        <v>246</v>
      </c>
      <c r="AR263" s="1">
        <v>0.14966412325126696</v>
      </c>
    </row>
    <row r="264" spans="2:44" x14ac:dyDescent="0.35">
      <c r="B264" s="1">
        <v>247</v>
      </c>
      <c r="C264" s="1">
        <f t="shared" ca="1" si="19"/>
        <v>1.0358628018254279</v>
      </c>
      <c r="D264" s="1">
        <f t="shared" ca="1" si="20"/>
        <v>0.96692358661563438</v>
      </c>
      <c r="H264" s="1">
        <v>247</v>
      </c>
      <c r="O264" s="1">
        <v>247</v>
      </c>
      <c r="AQ264" s="1">
        <v>247</v>
      </c>
      <c r="AR264" s="1">
        <v>3.9418906476840357E-3</v>
      </c>
    </row>
    <row r="265" spans="2:44" x14ac:dyDescent="0.35">
      <c r="B265" s="1">
        <v>248</v>
      </c>
      <c r="C265" s="1">
        <f t="shared" ca="1" si="19"/>
        <v>0.90819722484531318</v>
      </c>
      <c r="D265" s="1">
        <f t="shared" ca="1" si="20"/>
        <v>0.96702410967773766</v>
      </c>
      <c r="H265" s="1">
        <v>248</v>
      </c>
      <c r="O265" s="1">
        <v>248</v>
      </c>
      <c r="AQ265" s="1">
        <v>248</v>
      </c>
      <c r="AR265" s="1">
        <v>7.3540671622662937E-2</v>
      </c>
    </row>
    <row r="266" spans="2:44" x14ac:dyDescent="0.35">
      <c r="B266" s="1">
        <v>249</v>
      </c>
      <c r="C266" s="1">
        <f t="shared" ca="1" si="19"/>
        <v>1.0538730027566643</v>
      </c>
      <c r="D266" s="1">
        <f t="shared" ca="1" si="20"/>
        <v>0.97286444679567086</v>
      </c>
      <c r="H266" s="1">
        <v>249</v>
      </c>
      <c r="O266" s="1">
        <v>249</v>
      </c>
      <c r="AQ266" s="1">
        <v>249</v>
      </c>
      <c r="AR266" s="1">
        <v>4.0241099146724336E-2</v>
      </c>
    </row>
    <row r="267" spans="2:44" x14ac:dyDescent="0.35">
      <c r="B267" s="1">
        <v>250</v>
      </c>
      <c r="C267" s="1">
        <f t="shared" ca="1" si="19"/>
        <v>0.95527410186047368</v>
      </c>
      <c r="D267" s="1">
        <f t="shared" ca="1" si="20"/>
        <v>0.96742809918529982</v>
      </c>
      <c r="H267" s="1">
        <v>250</v>
      </c>
      <c r="O267" s="1">
        <v>250</v>
      </c>
      <c r="AQ267" s="1">
        <v>250</v>
      </c>
      <c r="AR267" s="1">
        <v>6.1923646739846884E-2</v>
      </c>
    </row>
    <row r="268" spans="2:44" x14ac:dyDescent="0.35">
      <c r="B268" s="1">
        <v>251</v>
      </c>
      <c r="C268" s="1">
        <f t="shared" ca="1" si="19"/>
        <v>0.9579077550069468</v>
      </c>
      <c r="D268" s="1">
        <f t="shared" ca="1" si="20"/>
        <v>0.96744294622668159</v>
      </c>
      <c r="H268" s="1">
        <v>251</v>
      </c>
      <c r="O268" s="1">
        <v>251</v>
      </c>
      <c r="AQ268" s="1">
        <v>251</v>
      </c>
      <c r="AR268" s="1">
        <v>1.5606086600789168E-2</v>
      </c>
    </row>
    <row r="269" spans="2:44" x14ac:dyDescent="0.35">
      <c r="B269" s="1">
        <v>252</v>
      </c>
      <c r="C269" s="1">
        <f t="shared" ca="1" si="19"/>
        <v>1.0450610027262068</v>
      </c>
      <c r="D269" s="1">
        <f t="shared" ca="1" si="20"/>
        <v>0.96756478322849571</v>
      </c>
      <c r="H269" s="1">
        <v>252</v>
      </c>
      <c r="O269" s="1">
        <v>252</v>
      </c>
      <c r="AQ269" s="1">
        <v>252</v>
      </c>
      <c r="AR269" s="1">
        <v>1.1134288327617231E-2</v>
      </c>
    </row>
    <row r="270" spans="2:44" x14ac:dyDescent="0.35">
      <c r="B270" s="1">
        <v>253</v>
      </c>
      <c r="C270" s="1">
        <f t="shared" ca="1" si="19"/>
        <v>1.091896094900473</v>
      </c>
      <c r="D270" s="1">
        <f t="shared" ca="1" si="20"/>
        <v>0.96758439361307169</v>
      </c>
      <c r="H270" s="1">
        <v>253</v>
      </c>
      <c r="O270" s="1">
        <v>253</v>
      </c>
      <c r="AQ270" s="1">
        <v>253</v>
      </c>
      <c r="AR270" s="1">
        <v>5.7228858357063365E-2</v>
      </c>
    </row>
    <row r="271" spans="2:44" x14ac:dyDescent="0.35">
      <c r="B271" s="1">
        <v>254</v>
      </c>
      <c r="C271" s="1">
        <f t="shared" ca="1" si="19"/>
        <v>1.0170873658410704</v>
      </c>
      <c r="D271" s="1">
        <f t="shared" ca="1" si="20"/>
        <v>0.96762643549834015</v>
      </c>
      <c r="H271" s="1">
        <v>254</v>
      </c>
      <c r="O271" s="1">
        <v>254</v>
      </c>
      <c r="AQ271" s="1">
        <v>254</v>
      </c>
      <c r="AR271" s="1">
        <v>3.1812871510152309E-2</v>
      </c>
    </row>
    <row r="272" spans="2:44" x14ac:dyDescent="0.35">
      <c r="B272" s="1">
        <v>255</v>
      </c>
      <c r="C272" s="1">
        <f t="shared" ca="1" si="19"/>
        <v>0.97472270467457078</v>
      </c>
      <c r="D272" s="1">
        <f t="shared" ca="1" si="20"/>
        <v>0.96769239030311371</v>
      </c>
      <c r="H272" s="1">
        <v>255</v>
      </c>
      <c r="O272" s="1">
        <v>255</v>
      </c>
      <c r="AQ272" s="1">
        <v>255</v>
      </c>
      <c r="AR272" s="1">
        <v>1.2896829343846243E-2</v>
      </c>
    </row>
    <row r="273" spans="2:44" x14ac:dyDescent="0.35">
      <c r="B273" s="1">
        <v>256</v>
      </c>
      <c r="C273" s="1">
        <f t="shared" ca="1" si="19"/>
        <v>0.99001133694925925</v>
      </c>
      <c r="D273" s="1">
        <f t="shared" ca="1" si="20"/>
        <v>0.96783965087326651</v>
      </c>
      <c r="H273" s="1">
        <v>256</v>
      </c>
      <c r="O273" s="1">
        <v>256</v>
      </c>
      <c r="AQ273" s="1">
        <v>256</v>
      </c>
      <c r="AR273" s="1">
        <v>2.2577840954750517E-2</v>
      </c>
    </row>
    <row r="274" spans="2:44" x14ac:dyDescent="0.35">
      <c r="B274" s="1">
        <v>257</v>
      </c>
      <c r="C274" s="1">
        <f t="shared" ref="C274:C337" ca="1" si="21">EXP((mu-0.5*sigma^2)*dt*days+sigma*SQRT(dt*days)*_xlfn.NORM.S.INV(RAND()))</f>
        <v>0.99434241455449957</v>
      </c>
      <c r="D274" s="1">
        <f t="shared" ca="1" si="20"/>
        <v>0.97466236545557505</v>
      </c>
      <c r="H274" s="1">
        <v>257</v>
      </c>
      <c r="O274" s="1">
        <v>257</v>
      </c>
      <c r="AQ274" s="1">
        <v>257</v>
      </c>
      <c r="AR274" s="1">
        <v>2.5793759730761017E-2</v>
      </c>
    </row>
    <row r="275" spans="2:44" x14ac:dyDescent="0.35">
      <c r="B275" s="1">
        <v>258</v>
      </c>
      <c r="C275" s="1">
        <f t="shared" ca="1" si="21"/>
        <v>0.97076603568540909</v>
      </c>
      <c r="D275" s="1">
        <f t="shared" ref="D275:D338" ca="1" si="22">SMALL($C$18:$C$1017,B275)</f>
        <v>0.96872323981601682</v>
      </c>
      <c r="H275" s="1">
        <v>258</v>
      </c>
      <c r="O275" s="1">
        <v>258</v>
      </c>
      <c r="AQ275" s="1">
        <v>258</v>
      </c>
      <c r="AR275" s="1">
        <v>2.441418968562642E-2</v>
      </c>
    </row>
    <row r="276" spans="2:44" x14ac:dyDescent="0.35">
      <c r="B276" s="1">
        <v>259</v>
      </c>
      <c r="C276" s="1">
        <f t="shared" ca="1" si="21"/>
        <v>1.0026781828650864</v>
      </c>
      <c r="D276" s="1">
        <f t="shared" ca="1" si="22"/>
        <v>0.96873765601950879</v>
      </c>
      <c r="H276" s="1">
        <v>259</v>
      </c>
      <c r="O276" s="1">
        <v>259</v>
      </c>
      <c r="AQ276" s="1">
        <v>259</v>
      </c>
      <c r="AR276" s="1">
        <v>7.3334803774436602E-2</v>
      </c>
    </row>
    <row r="277" spans="2:44" x14ac:dyDescent="0.35">
      <c r="B277" s="1">
        <v>260</v>
      </c>
      <c r="C277" s="1">
        <f t="shared" ca="1" si="21"/>
        <v>1.0510827607676712</v>
      </c>
      <c r="D277" s="1">
        <f t="shared" ca="1" si="22"/>
        <v>0.96881919935886296</v>
      </c>
      <c r="H277" s="1">
        <v>260</v>
      </c>
      <c r="O277" s="1">
        <v>260</v>
      </c>
      <c r="AQ277" s="1">
        <v>260</v>
      </c>
      <c r="AR277" s="1">
        <v>1.503191488777908E-2</v>
      </c>
    </row>
    <row r="278" spans="2:44" x14ac:dyDescent="0.35">
      <c r="B278" s="1">
        <v>261</v>
      </c>
      <c r="C278" s="1">
        <f t="shared" ca="1" si="21"/>
        <v>0.99353163975855785</v>
      </c>
      <c r="D278" s="1">
        <f t="shared" ca="1" si="22"/>
        <v>0.96915159199433243</v>
      </c>
      <c r="H278" s="1">
        <v>261</v>
      </c>
      <c r="O278" s="1">
        <v>261</v>
      </c>
      <c r="AQ278" s="1">
        <v>261</v>
      </c>
      <c r="AR278" s="1">
        <v>1.8529634130293602E-2</v>
      </c>
    </row>
    <row r="279" spans="2:44" x14ac:dyDescent="0.35">
      <c r="B279" s="1">
        <v>262</v>
      </c>
      <c r="C279" s="1">
        <f t="shared" ca="1" si="21"/>
        <v>0.96724513803026879</v>
      </c>
      <c r="D279" s="1">
        <f t="shared" ca="1" si="22"/>
        <v>0.96919124506696352</v>
      </c>
      <c r="H279" s="1">
        <v>262</v>
      </c>
      <c r="O279" s="1">
        <v>262</v>
      </c>
      <c r="AQ279" s="1">
        <v>262</v>
      </c>
      <c r="AR279" s="1">
        <v>2.9623027031666166E-2</v>
      </c>
    </row>
    <row r="280" spans="2:44" x14ac:dyDescent="0.35">
      <c r="B280" s="1">
        <v>263</v>
      </c>
      <c r="C280" s="1">
        <f t="shared" ca="1" si="21"/>
        <v>1.0577204986932425</v>
      </c>
      <c r="D280" s="1">
        <f t="shared" ca="1" si="22"/>
        <v>0.96919679089716559</v>
      </c>
      <c r="H280" s="1">
        <v>263</v>
      </c>
      <c r="O280" s="1">
        <v>263</v>
      </c>
      <c r="AQ280" s="1">
        <v>263</v>
      </c>
      <c r="AR280" s="1">
        <v>1.5883689776242455E-2</v>
      </c>
    </row>
    <row r="281" spans="2:44" x14ac:dyDescent="0.35">
      <c r="B281" s="1">
        <v>264</v>
      </c>
      <c r="C281" s="1">
        <f t="shared" ca="1" si="21"/>
        <v>1.0085802443250693</v>
      </c>
      <c r="D281" s="1">
        <f t="shared" ca="1" si="22"/>
        <v>0.96925954249487212</v>
      </c>
      <c r="H281" s="1">
        <v>264</v>
      </c>
      <c r="O281" s="1">
        <v>264</v>
      </c>
      <c r="AQ281" s="1">
        <v>264</v>
      </c>
      <c r="AR281" s="1">
        <v>2.987621522613906E-2</v>
      </c>
    </row>
    <row r="282" spans="2:44" x14ac:dyDescent="0.35">
      <c r="B282" s="1">
        <v>265</v>
      </c>
      <c r="C282" s="1">
        <f t="shared" ca="1" si="21"/>
        <v>0.91732735890175632</v>
      </c>
      <c r="D282" s="1">
        <f t="shared" ca="1" si="22"/>
        <v>0.97526064802519863</v>
      </c>
      <c r="H282" s="1">
        <v>265</v>
      </c>
      <c r="O282" s="1">
        <v>265</v>
      </c>
      <c r="AQ282" s="1">
        <v>265</v>
      </c>
      <c r="AR282" s="1">
        <v>5.2450130313148489E-3</v>
      </c>
    </row>
    <row r="283" spans="2:44" x14ac:dyDescent="0.35">
      <c r="B283" s="1">
        <v>266</v>
      </c>
      <c r="C283" s="1">
        <f t="shared" ca="1" si="21"/>
        <v>0.99860355112033783</v>
      </c>
      <c r="D283" s="1">
        <f t="shared" ca="1" si="22"/>
        <v>0.96968515593170546</v>
      </c>
      <c r="H283" s="1">
        <v>266</v>
      </c>
      <c r="O283" s="1">
        <v>266</v>
      </c>
      <c r="AQ283" s="1">
        <v>266</v>
      </c>
      <c r="AR283" s="1">
        <v>1.9782977124641127E-2</v>
      </c>
    </row>
    <row r="284" spans="2:44" x14ac:dyDescent="0.35">
      <c r="B284" s="1">
        <v>267</v>
      </c>
      <c r="C284" s="1">
        <f t="shared" ca="1" si="21"/>
        <v>1.0282434821012347</v>
      </c>
      <c r="D284" s="1">
        <f t="shared" ca="1" si="22"/>
        <v>0.96978160780291622</v>
      </c>
      <c r="H284" s="1">
        <v>267</v>
      </c>
      <c r="O284" s="1">
        <v>267</v>
      </c>
      <c r="AQ284" s="1">
        <v>267</v>
      </c>
      <c r="AR284" s="1">
        <v>3.8287052953164404E-2</v>
      </c>
    </row>
    <row r="285" spans="2:44" x14ac:dyDescent="0.35">
      <c r="B285" s="1">
        <v>268</v>
      </c>
      <c r="C285" s="1">
        <f t="shared" ca="1" si="21"/>
        <v>1.0516629463202312</v>
      </c>
      <c r="D285" s="1">
        <f t="shared" ca="1" si="22"/>
        <v>0.96998396848744728</v>
      </c>
      <c r="H285" s="1">
        <v>268</v>
      </c>
      <c r="O285" s="1">
        <v>268</v>
      </c>
      <c r="AQ285" s="1">
        <v>268</v>
      </c>
      <c r="AR285" s="1">
        <v>0.1734041929854184</v>
      </c>
    </row>
    <row r="286" spans="2:44" x14ac:dyDescent="0.35">
      <c r="B286" s="1">
        <v>269</v>
      </c>
      <c r="C286" s="1">
        <f t="shared" ca="1" si="21"/>
        <v>1.0525766706903059</v>
      </c>
      <c r="D286" s="1">
        <f t="shared" ca="1" si="22"/>
        <v>0.9701980381264601</v>
      </c>
      <c r="H286" s="1">
        <v>269</v>
      </c>
      <c r="O286" s="1">
        <v>269</v>
      </c>
      <c r="AQ286" s="1">
        <v>269</v>
      </c>
      <c r="AR286" s="1">
        <v>2.3448850523887413E-2</v>
      </c>
    </row>
    <row r="287" spans="2:44" x14ac:dyDescent="0.35">
      <c r="B287" s="1">
        <v>270</v>
      </c>
      <c r="C287" s="1">
        <f t="shared" ca="1" si="21"/>
        <v>1.0421388952615269</v>
      </c>
      <c r="D287" s="1">
        <f t="shared" ca="1" si="22"/>
        <v>0.9706530656152178</v>
      </c>
      <c r="H287" s="1">
        <v>270</v>
      </c>
      <c r="O287" s="1">
        <v>270</v>
      </c>
      <c r="AQ287" s="1">
        <v>270</v>
      </c>
      <c r="AR287" s="1">
        <v>5.5258239318363489E-2</v>
      </c>
    </row>
    <row r="288" spans="2:44" x14ac:dyDescent="0.35">
      <c r="B288" s="1">
        <v>271</v>
      </c>
      <c r="C288" s="1">
        <f t="shared" ca="1" si="21"/>
        <v>0.92966526688837692</v>
      </c>
      <c r="D288" s="1">
        <f t="shared" ca="1" si="22"/>
        <v>0.97076603568540909</v>
      </c>
      <c r="H288" s="1">
        <v>271</v>
      </c>
      <c r="O288" s="1">
        <v>271</v>
      </c>
      <c r="AQ288" s="1">
        <v>271</v>
      </c>
      <c r="AR288" s="1">
        <v>4.4506071439695406E-2</v>
      </c>
    </row>
    <row r="289" spans="2:44" x14ac:dyDescent="0.35">
      <c r="B289" s="1">
        <v>272</v>
      </c>
      <c r="C289" s="1">
        <f t="shared" ca="1" si="21"/>
        <v>0.96066287096352565</v>
      </c>
      <c r="D289" s="1">
        <f t="shared" ca="1" si="22"/>
        <v>0.9709091891632633</v>
      </c>
      <c r="H289" s="1">
        <v>272</v>
      </c>
      <c r="O289" s="1">
        <v>272</v>
      </c>
      <c r="AQ289" s="1">
        <v>272</v>
      </c>
      <c r="AR289" s="1">
        <v>1.7894934266871925E-2</v>
      </c>
    </row>
    <row r="290" spans="2:44" x14ac:dyDescent="0.35">
      <c r="B290" s="1">
        <v>273</v>
      </c>
      <c r="C290" s="1">
        <f t="shared" ca="1" si="21"/>
        <v>0.97799345367756119</v>
      </c>
      <c r="D290" s="1">
        <f t="shared" ca="1" si="22"/>
        <v>0.97661241226111362</v>
      </c>
      <c r="H290" s="1">
        <v>273</v>
      </c>
      <c r="O290" s="1">
        <v>273</v>
      </c>
      <c r="AQ290" s="1">
        <v>273</v>
      </c>
      <c r="AR290" s="1">
        <v>3.8205393294741395E-2</v>
      </c>
    </row>
    <row r="291" spans="2:44" x14ac:dyDescent="0.35">
      <c r="B291" s="1">
        <v>274</v>
      </c>
      <c r="C291" s="1">
        <f t="shared" ca="1" si="21"/>
        <v>1.0131176343110697</v>
      </c>
      <c r="D291" s="1">
        <f t="shared" ca="1" si="22"/>
        <v>0.97125638299073824</v>
      </c>
      <c r="H291" s="1">
        <v>274</v>
      </c>
      <c r="O291" s="1">
        <v>274</v>
      </c>
      <c r="AQ291" s="1">
        <v>274</v>
      </c>
      <c r="AR291" s="1">
        <v>1.7076252590491395E-2</v>
      </c>
    </row>
    <row r="292" spans="2:44" x14ac:dyDescent="0.35">
      <c r="B292" s="1">
        <v>275</v>
      </c>
      <c r="C292" s="1">
        <f t="shared" ca="1" si="21"/>
        <v>1.0310695841273105</v>
      </c>
      <c r="D292" s="1">
        <f t="shared" ca="1" si="22"/>
        <v>0.97138977498807522</v>
      </c>
      <c r="H292" s="1">
        <v>275</v>
      </c>
      <c r="O292" s="1">
        <v>275</v>
      </c>
      <c r="AQ292" s="1">
        <v>275</v>
      </c>
      <c r="AR292" s="1">
        <v>9.381284334495936E-2</v>
      </c>
    </row>
    <row r="293" spans="2:44" x14ac:dyDescent="0.35">
      <c r="B293" s="1">
        <v>276</v>
      </c>
      <c r="C293" s="1">
        <f t="shared" ca="1" si="21"/>
        <v>1.1139333266135687</v>
      </c>
      <c r="D293" s="1">
        <f t="shared" ca="1" si="22"/>
        <v>0.97164489958704603</v>
      </c>
      <c r="H293" s="1">
        <v>276</v>
      </c>
      <c r="O293" s="1">
        <v>276</v>
      </c>
      <c r="AQ293" s="1">
        <v>276</v>
      </c>
      <c r="AR293" s="1">
        <v>2.2632525111067513E-2</v>
      </c>
    </row>
    <row r="294" spans="2:44" x14ac:dyDescent="0.35">
      <c r="B294" s="1">
        <v>277</v>
      </c>
      <c r="C294" s="1">
        <f t="shared" ca="1" si="21"/>
        <v>0.99338945490073072</v>
      </c>
      <c r="D294" s="1">
        <f t="shared" ca="1" si="22"/>
        <v>0.97179399999807758</v>
      </c>
      <c r="H294" s="1">
        <v>277</v>
      </c>
      <c r="O294" s="1">
        <v>277</v>
      </c>
      <c r="AQ294" s="1">
        <v>277</v>
      </c>
      <c r="AR294" s="1">
        <v>1.6199269697752306E-2</v>
      </c>
    </row>
    <row r="295" spans="2:44" x14ac:dyDescent="0.35">
      <c r="B295" s="1">
        <v>278</v>
      </c>
      <c r="C295" s="1">
        <f t="shared" ca="1" si="21"/>
        <v>0.98317253646701852</v>
      </c>
      <c r="D295" s="1">
        <f t="shared" ca="1" si="22"/>
        <v>0.97182648365204249</v>
      </c>
      <c r="H295" s="1">
        <v>278</v>
      </c>
      <c r="O295" s="1">
        <v>278</v>
      </c>
      <c r="AQ295" s="1">
        <v>278</v>
      </c>
      <c r="AR295" s="1">
        <v>4.0038023901216697E-2</v>
      </c>
    </row>
    <row r="296" spans="2:44" x14ac:dyDescent="0.35">
      <c r="B296" s="1">
        <v>279</v>
      </c>
      <c r="C296" s="1">
        <f t="shared" ca="1" si="21"/>
        <v>1.0352050299804281</v>
      </c>
      <c r="D296" s="1">
        <f t="shared" ca="1" si="22"/>
        <v>0.9718770741399303</v>
      </c>
      <c r="H296" s="1">
        <v>279</v>
      </c>
      <c r="O296" s="1">
        <v>279</v>
      </c>
      <c r="AQ296" s="1">
        <v>279</v>
      </c>
      <c r="AR296" s="1">
        <v>2.272811457567555E-3</v>
      </c>
    </row>
    <row r="297" spans="2:44" x14ac:dyDescent="0.35">
      <c r="B297" s="1">
        <v>280</v>
      </c>
      <c r="C297" s="1">
        <f t="shared" ca="1" si="21"/>
        <v>1.0422006776560266</v>
      </c>
      <c r="D297" s="1">
        <f t="shared" ca="1" si="22"/>
        <v>0.97223582351998883</v>
      </c>
      <c r="H297" s="1">
        <v>280</v>
      </c>
      <c r="O297" s="1">
        <v>280</v>
      </c>
      <c r="AQ297" s="1">
        <v>280</v>
      </c>
      <c r="AR297" s="1">
        <v>3.0353293258785097E-2</v>
      </c>
    </row>
    <row r="298" spans="2:44" x14ac:dyDescent="0.35">
      <c r="B298" s="1">
        <v>281</v>
      </c>
      <c r="C298" s="1">
        <f t="shared" ca="1" si="21"/>
        <v>0.96208414293552935</v>
      </c>
      <c r="D298" s="1">
        <f t="shared" ca="1" si="22"/>
        <v>0.977544978828915</v>
      </c>
      <c r="H298" s="1">
        <v>281</v>
      </c>
      <c r="O298" s="1">
        <v>281</v>
      </c>
      <c r="AQ298" s="1">
        <v>281</v>
      </c>
      <c r="AR298" s="1">
        <v>2.0158824279916575E-2</v>
      </c>
    </row>
    <row r="299" spans="2:44" x14ac:dyDescent="0.35">
      <c r="B299" s="1">
        <v>282</v>
      </c>
      <c r="C299" s="1">
        <f t="shared" ca="1" si="21"/>
        <v>0.95412690366198405</v>
      </c>
      <c r="D299" s="1">
        <f t="shared" ca="1" si="22"/>
        <v>0.9725339263926841</v>
      </c>
      <c r="H299" s="1">
        <v>282</v>
      </c>
      <c r="O299" s="1">
        <v>282</v>
      </c>
      <c r="AQ299" s="1">
        <v>282</v>
      </c>
      <c r="AR299" s="1">
        <v>1.6015732455263203E-2</v>
      </c>
    </row>
    <row r="300" spans="2:44" x14ac:dyDescent="0.35">
      <c r="B300" s="1">
        <v>283</v>
      </c>
      <c r="C300" s="1">
        <f t="shared" ca="1" si="21"/>
        <v>0.93806233211557422</v>
      </c>
      <c r="D300" s="1">
        <f t="shared" ca="1" si="22"/>
        <v>0.97260235859927169</v>
      </c>
      <c r="H300" s="1">
        <v>283</v>
      </c>
      <c r="O300" s="1">
        <v>283</v>
      </c>
      <c r="AQ300" s="1">
        <v>283</v>
      </c>
      <c r="AR300" s="1">
        <v>3.9353434890688332E-3</v>
      </c>
    </row>
    <row r="301" spans="2:44" x14ac:dyDescent="0.35">
      <c r="B301" s="1">
        <v>284</v>
      </c>
      <c r="C301" s="1">
        <f t="shared" ca="1" si="21"/>
        <v>0.99602884796251512</v>
      </c>
      <c r="D301" s="1">
        <f t="shared" ca="1" si="22"/>
        <v>0.97271548968449839</v>
      </c>
      <c r="H301" s="1">
        <v>284</v>
      </c>
      <c r="O301" s="1">
        <v>284</v>
      </c>
      <c r="AQ301" s="1">
        <v>284</v>
      </c>
      <c r="AR301" s="1">
        <v>0.12365710612421778</v>
      </c>
    </row>
    <row r="302" spans="2:44" x14ac:dyDescent="0.35">
      <c r="B302" s="1">
        <v>285</v>
      </c>
      <c r="C302" s="1">
        <f t="shared" ca="1" si="21"/>
        <v>1.0102185162519122</v>
      </c>
      <c r="D302" s="1">
        <f t="shared" ca="1" si="22"/>
        <v>0.97273013629150806</v>
      </c>
      <c r="H302" s="1">
        <v>285</v>
      </c>
      <c r="O302" s="1">
        <v>285</v>
      </c>
      <c r="AQ302" s="1">
        <v>285</v>
      </c>
      <c r="AR302" s="1">
        <v>1.6525649772689822E-2</v>
      </c>
    </row>
    <row r="303" spans="2:44" x14ac:dyDescent="0.35">
      <c r="B303" s="1">
        <v>286</v>
      </c>
      <c r="C303" s="1">
        <f t="shared" ca="1" si="21"/>
        <v>0.99421175239047566</v>
      </c>
      <c r="D303" s="1">
        <f t="shared" ca="1" si="22"/>
        <v>0.97857303082172731</v>
      </c>
      <c r="H303" s="1">
        <v>286</v>
      </c>
      <c r="O303" s="1">
        <v>286</v>
      </c>
      <c r="AQ303" s="1">
        <v>286</v>
      </c>
      <c r="AR303" s="1">
        <v>3.2622721800650144E-2</v>
      </c>
    </row>
    <row r="304" spans="2:44" x14ac:dyDescent="0.35">
      <c r="B304" s="1">
        <v>287</v>
      </c>
      <c r="C304" s="1">
        <f t="shared" ca="1" si="21"/>
        <v>0.96171075893098379</v>
      </c>
      <c r="D304" s="1">
        <f t="shared" ca="1" si="22"/>
        <v>0.97893183260537331</v>
      </c>
      <c r="H304" s="1">
        <v>287</v>
      </c>
      <c r="O304" s="1">
        <v>287</v>
      </c>
      <c r="AQ304" s="1">
        <v>287</v>
      </c>
      <c r="AR304" s="1">
        <v>9.5640182715100927E-3</v>
      </c>
    </row>
    <row r="305" spans="2:44" x14ac:dyDescent="0.35">
      <c r="B305" s="1">
        <v>288</v>
      </c>
      <c r="C305" s="1">
        <f t="shared" ca="1" si="21"/>
        <v>1.0247589064388616</v>
      </c>
      <c r="D305" s="1">
        <f t="shared" ca="1" si="22"/>
        <v>0.97311888526195756</v>
      </c>
      <c r="H305" s="1">
        <v>288</v>
      </c>
      <c r="O305" s="1">
        <v>288</v>
      </c>
      <c r="AQ305" s="1">
        <v>288</v>
      </c>
      <c r="AR305" s="1">
        <v>1.1805810798121361E-2</v>
      </c>
    </row>
    <row r="306" spans="2:44" x14ac:dyDescent="0.35">
      <c r="B306" s="1">
        <v>289</v>
      </c>
      <c r="C306" s="1">
        <f t="shared" ca="1" si="21"/>
        <v>1.0096629176678222</v>
      </c>
      <c r="D306" s="1">
        <f t="shared" ca="1" si="22"/>
        <v>0.97336866031239799</v>
      </c>
      <c r="H306" s="1">
        <v>289</v>
      </c>
      <c r="O306" s="1">
        <v>289</v>
      </c>
      <c r="AQ306" s="1">
        <v>289</v>
      </c>
      <c r="AR306" s="1">
        <v>2.6461557588609505E-2</v>
      </c>
    </row>
    <row r="307" spans="2:44" x14ac:dyDescent="0.35">
      <c r="B307" s="1">
        <v>290</v>
      </c>
      <c r="C307" s="1">
        <f t="shared" ca="1" si="21"/>
        <v>1.1023022202909181</v>
      </c>
      <c r="D307" s="1">
        <f t="shared" ca="1" si="22"/>
        <v>0.97958635734545552</v>
      </c>
      <c r="H307" s="1">
        <v>290</v>
      </c>
      <c r="O307" s="1">
        <v>290</v>
      </c>
      <c r="AQ307" s="1">
        <v>290</v>
      </c>
      <c r="AR307" s="1">
        <v>7.581681539699031E-3</v>
      </c>
    </row>
    <row r="308" spans="2:44" x14ac:dyDescent="0.35">
      <c r="B308" s="1">
        <v>291</v>
      </c>
      <c r="C308" s="1">
        <f t="shared" ca="1" si="21"/>
        <v>0.98560467757549342</v>
      </c>
      <c r="D308" s="1">
        <f t="shared" ca="1" si="22"/>
        <v>0.97347320144652427</v>
      </c>
      <c r="H308" s="1">
        <v>291</v>
      </c>
      <c r="O308" s="1">
        <v>291</v>
      </c>
      <c r="AQ308" s="1">
        <v>291</v>
      </c>
      <c r="AR308" s="1">
        <v>2.6183942216200223E-2</v>
      </c>
    </row>
    <row r="309" spans="2:44" x14ac:dyDescent="0.35">
      <c r="B309" s="1">
        <v>292</v>
      </c>
      <c r="C309" s="1">
        <f t="shared" ca="1" si="21"/>
        <v>0.96083144533834353</v>
      </c>
      <c r="D309" s="1">
        <f t="shared" ca="1" si="22"/>
        <v>0.97356516500644519</v>
      </c>
      <c r="H309" s="1">
        <v>292</v>
      </c>
      <c r="O309" s="1">
        <v>292</v>
      </c>
      <c r="AQ309" s="1">
        <v>292</v>
      </c>
      <c r="AR309" s="1">
        <v>6.6359785618441011E-2</v>
      </c>
    </row>
    <row r="310" spans="2:44" x14ac:dyDescent="0.35">
      <c r="B310" s="1">
        <v>293</v>
      </c>
      <c r="C310" s="1">
        <f t="shared" ca="1" si="21"/>
        <v>1.0252495359507572</v>
      </c>
      <c r="D310" s="1">
        <f t="shared" ca="1" si="22"/>
        <v>0.97393701776393293</v>
      </c>
      <c r="H310" s="1">
        <v>293</v>
      </c>
      <c r="O310" s="1">
        <v>293</v>
      </c>
      <c r="AQ310" s="1">
        <v>293</v>
      </c>
      <c r="AR310" s="1">
        <v>1.0799077897771325E-2</v>
      </c>
    </row>
    <row r="311" spans="2:44" x14ac:dyDescent="0.35">
      <c r="B311" s="1">
        <v>294</v>
      </c>
      <c r="C311" s="1">
        <f t="shared" ca="1" si="21"/>
        <v>0.92863370529764289</v>
      </c>
      <c r="D311" s="1">
        <f t="shared" ca="1" si="22"/>
        <v>0.97433424645118105</v>
      </c>
      <c r="H311" s="1">
        <v>294</v>
      </c>
      <c r="O311" s="1">
        <v>294</v>
      </c>
      <c r="AQ311" s="1">
        <v>294</v>
      </c>
      <c r="AR311" s="1">
        <v>1.3477900815887928E-2</v>
      </c>
    </row>
    <row r="312" spans="2:44" x14ac:dyDescent="0.35">
      <c r="B312" s="1">
        <v>295</v>
      </c>
      <c r="C312" s="1">
        <f t="shared" ca="1" si="21"/>
        <v>1.1179518752538071</v>
      </c>
      <c r="D312" s="1">
        <f t="shared" ca="1" si="22"/>
        <v>0.98010079374824388</v>
      </c>
      <c r="H312" s="1">
        <v>295</v>
      </c>
      <c r="O312" s="1">
        <v>295</v>
      </c>
      <c r="AQ312" s="1">
        <v>295</v>
      </c>
      <c r="AR312" s="1">
        <v>7.6803538634480875E-2</v>
      </c>
    </row>
    <row r="313" spans="2:44" x14ac:dyDescent="0.35">
      <c r="B313" s="1">
        <v>296</v>
      </c>
      <c r="C313" s="1">
        <f t="shared" ca="1" si="21"/>
        <v>1.0485959362693784</v>
      </c>
      <c r="D313" s="1">
        <f t="shared" ca="1" si="22"/>
        <v>0.9801462458292497</v>
      </c>
      <c r="H313" s="1">
        <v>296</v>
      </c>
      <c r="O313" s="1">
        <v>296</v>
      </c>
      <c r="AQ313" s="1">
        <v>296</v>
      </c>
      <c r="AR313" s="1">
        <v>2.7002831794148016E-2</v>
      </c>
    </row>
    <row r="314" spans="2:44" x14ac:dyDescent="0.35">
      <c r="B314" s="1">
        <v>297</v>
      </c>
      <c r="C314" s="1">
        <f t="shared" ca="1" si="21"/>
        <v>0.98472103593498017</v>
      </c>
      <c r="D314" s="1">
        <f t="shared" ca="1" si="22"/>
        <v>0.97453037772940199</v>
      </c>
      <c r="H314" s="1">
        <v>297</v>
      </c>
      <c r="O314" s="1">
        <v>297</v>
      </c>
      <c r="AQ314" s="1">
        <v>297</v>
      </c>
      <c r="AR314" s="1">
        <v>4.1124747328916703E-2</v>
      </c>
    </row>
    <row r="315" spans="2:44" x14ac:dyDescent="0.35">
      <c r="B315" s="1">
        <v>298</v>
      </c>
      <c r="C315" s="1">
        <f t="shared" ca="1" si="21"/>
        <v>0.96388767807051978</v>
      </c>
      <c r="D315" s="1">
        <f t="shared" ca="1" si="22"/>
        <v>0.97469997521018181</v>
      </c>
      <c r="H315" s="1">
        <v>298</v>
      </c>
      <c r="O315" s="1">
        <v>298</v>
      </c>
      <c r="AQ315" s="1">
        <v>298</v>
      </c>
      <c r="AR315" s="1">
        <v>1.8798963915212838E-2</v>
      </c>
    </row>
    <row r="316" spans="2:44" x14ac:dyDescent="0.35">
      <c r="B316" s="1">
        <v>299</v>
      </c>
      <c r="C316" s="1">
        <f t="shared" ca="1" si="21"/>
        <v>0.97285869346950127</v>
      </c>
      <c r="D316" s="1">
        <f t="shared" ca="1" si="22"/>
        <v>0.98057317127699428</v>
      </c>
      <c r="H316" s="1">
        <v>299</v>
      </c>
      <c r="O316" s="1">
        <v>299</v>
      </c>
      <c r="AQ316" s="1">
        <v>299</v>
      </c>
      <c r="AR316" s="1">
        <v>1.346656560902848E-2</v>
      </c>
    </row>
    <row r="317" spans="2:44" x14ac:dyDescent="0.35">
      <c r="B317" s="1">
        <v>300</v>
      </c>
      <c r="C317" s="1">
        <f t="shared" ca="1" si="21"/>
        <v>0.98883270167853921</v>
      </c>
      <c r="D317" s="1">
        <f t="shared" ca="1" si="22"/>
        <v>0.97481126921799033</v>
      </c>
      <c r="H317" s="1">
        <v>300</v>
      </c>
      <c r="O317" s="1">
        <v>300</v>
      </c>
      <c r="AQ317" s="1">
        <v>300</v>
      </c>
      <c r="AR317" s="1">
        <v>0.13316606989010285</v>
      </c>
    </row>
    <row r="318" spans="2:44" x14ac:dyDescent="0.35">
      <c r="B318" s="1">
        <v>301</v>
      </c>
      <c r="C318" s="1">
        <f t="shared" ca="1" si="21"/>
        <v>0.99109125743735282</v>
      </c>
      <c r="D318" s="1">
        <f t="shared" ca="1" si="22"/>
        <v>0.97532158161854843</v>
      </c>
      <c r="H318" s="1">
        <v>301</v>
      </c>
      <c r="O318" s="1">
        <v>301</v>
      </c>
      <c r="AQ318" s="1">
        <v>301</v>
      </c>
      <c r="AR318" s="1">
        <v>1.6844760370883002E-2</v>
      </c>
    </row>
    <row r="319" spans="2:44" x14ac:dyDescent="0.35">
      <c r="B319" s="1">
        <v>302</v>
      </c>
      <c r="C319" s="1">
        <f t="shared" ca="1" si="21"/>
        <v>0.97918215245915941</v>
      </c>
      <c r="D319" s="1">
        <f t="shared" ca="1" si="22"/>
        <v>0.97581663730267088</v>
      </c>
      <c r="H319" s="1">
        <v>302</v>
      </c>
      <c r="O319" s="1">
        <v>302</v>
      </c>
      <c r="AQ319" s="1">
        <v>302</v>
      </c>
      <c r="AR319" s="1">
        <v>3.9195529514967214E-2</v>
      </c>
    </row>
    <row r="320" spans="2:44" x14ac:dyDescent="0.35">
      <c r="B320" s="1">
        <v>303</v>
      </c>
      <c r="C320" s="1">
        <f t="shared" ca="1" si="21"/>
        <v>0.94756718060030132</v>
      </c>
      <c r="D320" s="1">
        <f t="shared" ca="1" si="22"/>
        <v>0.97586895738700608</v>
      </c>
      <c r="H320" s="1">
        <v>303</v>
      </c>
      <c r="O320" s="1">
        <v>303</v>
      </c>
      <c r="AQ320" s="1">
        <v>303</v>
      </c>
      <c r="AR320" s="1">
        <v>9.3149596532969337E-2</v>
      </c>
    </row>
    <row r="321" spans="2:44" x14ac:dyDescent="0.35">
      <c r="B321" s="1">
        <v>304</v>
      </c>
      <c r="C321" s="1">
        <f t="shared" ca="1" si="21"/>
        <v>0.98113044219917067</v>
      </c>
      <c r="D321" s="1">
        <f t="shared" ca="1" si="22"/>
        <v>0.98092664393441764</v>
      </c>
      <c r="H321" s="1">
        <v>304</v>
      </c>
      <c r="O321" s="1">
        <v>304</v>
      </c>
      <c r="AQ321" s="1">
        <v>304</v>
      </c>
      <c r="AR321" s="1">
        <v>1.5312447472538316E-2</v>
      </c>
    </row>
    <row r="322" spans="2:44" x14ac:dyDescent="0.35">
      <c r="B322" s="1">
        <v>305</v>
      </c>
      <c r="C322" s="1">
        <f t="shared" ca="1" si="21"/>
        <v>1.0557899543436944</v>
      </c>
      <c r="D322" s="1">
        <f t="shared" ca="1" si="22"/>
        <v>0.97604619554798444</v>
      </c>
      <c r="H322" s="1">
        <v>305</v>
      </c>
      <c r="O322" s="1">
        <v>305</v>
      </c>
      <c r="AQ322" s="1">
        <v>305</v>
      </c>
      <c r="AR322" s="1">
        <v>3.4518300435328829E-3</v>
      </c>
    </row>
    <row r="323" spans="2:44" x14ac:dyDescent="0.35">
      <c r="B323" s="1">
        <v>306</v>
      </c>
      <c r="C323" s="1">
        <f t="shared" ca="1" si="21"/>
        <v>0.92322783224048777</v>
      </c>
      <c r="D323" s="1">
        <f t="shared" ca="1" si="22"/>
        <v>0.97618364306161653</v>
      </c>
      <c r="H323" s="1">
        <v>306</v>
      </c>
      <c r="O323" s="1">
        <v>306</v>
      </c>
      <c r="AQ323" s="1">
        <v>306</v>
      </c>
      <c r="AR323" s="1">
        <v>4.0262168052798884E-2</v>
      </c>
    </row>
    <row r="324" spans="2:44" x14ac:dyDescent="0.35">
      <c r="B324" s="1">
        <v>307</v>
      </c>
      <c r="C324" s="1">
        <f t="shared" ca="1" si="21"/>
        <v>0.95445612471562735</v>
      </c>
      <c r="D324" s="1">
        <f t="shared" ca="1" si="22"/>
        <v>0.97629043657434555</v>
      </c>
      <c r="H324" s="1">
        <v>307</v>
      </c>
      <c r="O324" s="1">
        <v>307</v>
      </c>
      <c r="AQ324" s="1">
        <v>307</v>
      </c>
      <c r="AR324" s="1">
        <v>1.4001297718709478E-2</v>
      </c>
    </row>
    <row r="325" spans="2:44" x14ac:dyDescent="0.35">
      <c r="B325" s="1">
        <v>308</v>
      </c>
      <c r="C325" s="1">
        <f t="shared" ca="1" si="21"/>
        <v>0.98179195206895609</v>
      </c>
      <c r="D325" s="1">
        <f t="shared" ca="1" si="22"/>
        <v>0.98129181450356773</v>
      </c>
      <c r="H325" s="1">
        <v>308</v>
      </c>
      <c r="O325" s="1">
        <v>308</v>
      </c>
      <c r="AQ325" s="1">
        <v>308</v>
      </c>
      <c r="AR325" s="1">
        <v>4.4892918304539889E-3</v>
      </c>
    </row>
    <row r="326" spans="2:44" x14ac:dyDescent="0.35">
      <c r="B326" s="1">
        <v>309</v>
      </c>
      <c r="C326" s="1">
        <f t="shared" ca="1" si="21"/>
        <v>0.99959299845267224</v>
      </c>
      <c r="D326" s="1">
        <f t="shared" ca="1" si="22"/>
        <v>0.97681096141698276</v>
      </c>
      <c r="H326" s="1">
        <v>309</v>
      </c>
      <c r="O326" s="1">
        <v>309</v>
      </c>
      <c r="AQ326" s="1">
        <v>309</v>
      </c>
      <c r="AR326" s="1">
        <v>4.9003886569166023E-2</v>
      </c>
    </row>
    <row r="327" spans="2:44" x14ac:dyDescent="0.35">
      <c r="B327" s="1">
        <v>310</v>
      </c>
      <c r="C327" s="1">
        <f t="shared" ca="1" si="21"/>
        <v>1.0834281539076143</v>
      </c>
      <c r="D327" s="1">
        <f t="shared" ca="1" si="22"/>
        <v>0.98164943066604049</v>
      </c>
      <c r="H327" s="1">
        <v>310</v>
      </c>
      <c r="O327" s="1">
        <v>310</v>
      </c>
      <c r="AQ327" s="1">
        <v>310</v>
      </c>
      <c r="AR327" s="1">
        <v>1.7752626851833899E-2</v>
      </c>
    </row>
    <row r="328" spans="2:44" x14ac:dyDescent="0.35">
      <c r="B328" s="1">
        <v>311</v>
      </c>
      <c r="C328" s="1">
        <f t="shared" ca="1" si="21"/>
        <v>0.99624133062030251</v>
      </c>
      <c r="D328" s="1">
        <f t="shared" ca="1" si="22"/>
        <v>0.97698868768001679</v>
      </c>
      <c r="H328" s="1">
        <v>311</v>
      </c>
      <c r="O328" s="1">
        <v>311</v>
      </c>
      <c r="AQ328" s="1">
        <v>311</v>
      </c>
      <c r="AR328" s="1">
        <v>1.7937940665641184E-2</v>
      </c>
    </row>
    <row r="329" spans="2:44" x14ac:dyDescent="0.35">
      <c r="B329" s="1">
        <v>312</v>
      </c>
      <c r="C329" s="1">
        <f t="shared" ca="1" si="21"/>
        <v>0.98122736094951346</v>
      </c>
      <c r="D329" s="1">
        <f t="shared" ca="1" si="22"/>
        <v>0.97699085072775738</v>
      </c>
      <c r="H329" s="1">
        <v>312</v>
      </c>
      <c r="O329" s="1">
        <v>312</v>
      </c>
      <c r="AQ329" s="1">
        <v>312</v>
      </c>
      <c r="AR329" s="1">
        <v>3.1198227056137653E-3</v>
      </c>
    </row>
    <row r="330" spans="2:44" x14ac:dyDescent="0.35">
      <c r="B330" s="1">
        <v>313</v>
      </c>
      <c r="C330" s="1">
        <f t="shared" ca="1" si="21"/>
        <v>0.96472245196400019</v>
      </c>
      <c r="D330" s="1">
        <f t="shared" ca="1" si="22"/>
        <v>0.97703390643095456</v>
      </c>
      <c r="H330" s="1">
        <v>313</v>
      </c>
      <c r="O330" s="1">
        <v>313</v>
      </c>
      <c r="AQ330" s="1">
        <v>313</v>
      </c>
      <c r="AR330" s="1">
        <v>6.3736016273781865E-2</v>
      </c>
    </row>
    <row r="331" spans="2:44" x14ac:dyDescent="0.35">
      <c r="B331" s="1">
        <v>314</v>
      </c>
      <c r="C331" s="1">
        <f t="shared" ca="1" si="21"/>
        <v>1.1189873221042108</v>
      </c>
      <c r="D331" s="1">
        <f t="shared" ca="1" si="22"/>
        <v>0.97765493813371085</v>
      </c>
      <c r="H331" s="1">
        <v>314</v>
      </c>
      <c r="O331" s="1">
        <v>314</v>
      </c>
      <c r="AQ331" s="1">
        <v>314</v>
      </c>
      <c r="AR331" s="1">
        <v>3.1003207951090201E-2</v>
      </c>
    </row>
    <row r="332" spans="2:44" x14ac:dyDescent="0.35">
      <c r="B332" s="1">
        <v>315</v>
      </c>
      <c r="C332" s="1">
        <f t="shared" ca="1" si="21"/>
        <v>0.96140214194190932</v>
      </c>
      <c r="D332" s="1">
        <f t="shared" ca="1" si="22"/>
        <v>0.97778238368932868</v>
      </c>
      <c r="H332" s="1">
        <v>315</v>
      </c>
      <c r="O332" s="1">
        <v>315</v>
      </c>
      <c r="AQ332" s="1">
        <v>315</v>
      </c>
      <c r="AR332" s="1">
        <v>5.1194311593332383E-3</v>
      </c>
    </row>
    <row r="333" spans="2:44" x14ac:dyDescent="0.35">
      <c r="B333" s="1">
        <v>316</v>
      </c>
      <c r="C333" s="1">
        <f t="shared" ca="1" si="21"/>
        <v>1.1148688758934615</v>
      </c>
      <c r="D333" s="1">
        <f t="shared" ca="1" si="22"/>
        <v>0.97780849261754754</v>
      </c>
      <c r="H333" s="1">
        <v>316</v>
      </c>
      <c r="O333" s="1">
        <v>316</v>
      </c>
      <c r="AQ333" s="1">
        <v>316</v>
      </c>
      <c r="AR333" s="1">
        <v>7.9359985294095048E-2</v>
      </c>
    </row>
    <row r="334" spans="2:44" x14ac:dyDescent="0.35">
      <c r="B334" s="1">
        <v>317</v>
      </c>
      <c r="C334" s="1">
        <f t="shared" ca="1" si="21"/>
        <v>0.99700650982470296</v>
      </c>
      <c r="D334" s="1">
        <f t="shared" ca="1" si="22"/>
        <v>0.9778233267923796</v>
      </c>
      <c r="H334" s="1">
        <v>317</v>
      </c>
      <c r="O334" s="1">
        <v>317</v>
      </c>
      <c r="AQ334" s="1">
        <v>317</v>
      </c>
      <c r="AR334" s="1">
        <v>5.7514408932448696E-3</v>
      </c>
    </row>
    <row r="335" spans="2:44" x14ac:dyDescent="0.35">
      <c r="B335" s="1">
        <v>318</v>
      </c>
      <c r="C335" s="1">
        <f t="shared" ca="1" si="21"/>
        <v>0.99323312237750461</v>
      </c>
      <c r="D335" s="1">
        <f t="shared" ca="1" si="22"/>
        <v>0.98237633562267457</v>
      </c>
      <c r="H335" s="1">
        <v>318</v>
      </c>
      <c r="O335" s="1">
        <v>318</v>
      </c>
      <c r="AQ335" s="1">
        <v>318</v>
      </c>
      <c r="AR335" s="1">
        <v>2.2244882322949243E-3</v>
      </c>
    </row>
    <row r="336" spans="2:44" x14ac:dyDescent="0.35">
      <c r="B336" s="1">
        <v>319</v>
      </c>
      <c r="C336" s="1">
        <f t="shared" ca="1" si="21"/>
        <v>1.0322430895584727</v>
      </c>
      <c r="D336" s="1">
        <f t="shared" ca="1" si="22"/>
        <v>0.98258468243209285</v>
      </c>
      <c r="H336" s="1">
        <v>319</v>
      </c>
      <c r="O336" s="1">
        <v>319</v>
      </c>
      <c r="AQ336" s="1">
        <v>319</v>
      </c>
      <c r="AR336" s="1">
        <v>4.65333889815037E-2</v>
      </c>
    </row>
    <row r="337" spans="2:44" x14ac:dyDescent="0.35">
      <c r="B337" s="1">
        <v>320</v>
      </c>
      <c r="C337" s="1">
        <f t="shared" ca="1" si="21"/>
        <v>0.93432453042835906</v>
      </c>
      <c r="D337" s="1">
        <f t="shared" ca="1" si="22"/>
        <v>0.97799345367756119</v>
      </c>
      <c r="H337" s="1">
        <v>320</v>
      </c>
      <c r="O337" s="1">
        <v>320</v>
      </c>
      <c r="AQ337" s="1">
        <v>320</v>
      </c>
      <c r="AR337" s="1">
        <v>5.3511960238473093E-2</v>
      </c>
    </row>
    <row r="338" spans="2:44" x14ac:dyDescent="0.35">
      <c r="B338" s="1">
        <v>321</v>
      </c>
      <c r="C338" s="1">
        <f t="shared" ref="C338:C401" ca="1" si="23">EXP((mu-0.5*sigma^2)*dt*days+sigma*SQRT(dt*days)*_xlfn.NORM.S.INV(RAND()))</f>
        <v>0.9743376979382492</v>
      </c>
      <c r="D338" s="1">
        <f t="shared" ca="1" si="22"/>
        <v>0.97799808475528915</v>
      </c>
      <c r="H338" s="1">
        <v>321</v>
      </c>
      <c r="O338" s="1">
        <v>321</v>
      </c>
      <c r="AQ338" s="1">
        <v>321</v>
      </c>
      <c r="AR338" s="1">
        <v>2.4549341369635925E-2</v>
      </c>
    </row>
    <row r="339" spans="2:44" x14ac:dyDescent="0.35">
      <c r="B339" s="1">
        <v>322</v>
      </c>
      <c r="C339" s="1">
        <f t="shared" ca="1" si="23"/>
        <v>0.934996870312231</v>
      </c>
      <c r="D339" s="1">
        <f t="shared" ref="D339:D402" ca="1" si="24">SMALL($C$18:$C$1017,B339)</f>
        <v>0.97813458921008345</v>
      </c>
      <c r="H339" s="1">
        <v>322</v>
      </c>
      <c r="O339" s="1">
        <v>322</v>
      </c>
      <c r="AQ339" s="1">
        <v>322</v>
      </c>
      <c r="AR339" s="1">
        <v>1.4179787275005283E-2</v>
      </c>
    </row>
    <row r="340" spans="2:44" x14ac:dyDescent="0.35">
      <c r="B340" s="1">
        <v>323</v>
      </c>
      <c r="C340" s="1">
        <f t="shared" ca="1" si="23"/>
        <v>1.0341186599647914</v>
      </c>
      <c r="D340" s="1">
        <f t="shared" ca="1" si="24"/>
        <v>0.97819921532151122</v>
      </c>
      <c r="H340" s="1">
        <v>323</v>
      </c>
      <c r="O340" s="1">
        <v>323</v>
      </c>
      <c r="AQ340" s="1">
        <v>323</v>
      </c>
      <c r="AR340" s="1">
        <v>9.8950028326890913E-2</v>
      </c>
    </row>
    <row r="341" spans="2:44" x14ac:dyDescent="0.35">
      <c r="B341" s="1">
        <v>324</v>
      </c>
      <c r="C341" s="1">
        <f t="shared" ca="1" si="23"/>
        <v>1.0868248907932998</v>
      </c>
      <c r="D341" s="1">
        <f t="shared" ca="1" si="24"/>
        <v>0.97831835681130885</v>
      </c>
      <c r="H341" s="1">
        <v>324</v>
      </c>
      <c r="O341" s="1">
        <v>324</v>
      </c>
      <c r="AQ341" s="1">
        <v>324</v>
      </c>
      <c r="AR341" s="1">
        <v>2.0804210846068632E-2</v>
      </c>
    </row>
    <row r="342" spans="2:44" x14ac:dyDescent="0.35">
      <c r="B342" s="1">
        <v>325</v>
      </c>
      <c r="C342" s="1">
        <f t="shared" ca="1" si="23"/>
        <v>0.95200491106540364</v>
      </c>
      <c r="D342" s="1">
        <f t="shared" ca="1" si="24"/>
        <v>0.97874058820772492</v>
      </c>
      <c r="H342" s="1">
        <v>325</v>
      </c>
      <c r="O342" s="1">
        <v>325</v>
      </c>
      <c r="AQ342" s="1">
        <v>325</v>
      </c>
      <c r="AR342" s="1">
        <v>4.6687430430297251E-2</v>
      </c>
    </row>
    <row r="343" spans="2:44" x14ac:dyDescent="0.35">
      <c r="B343" s="1">
        <v>326</v>
      </c>
      <c r="C343" s="1">
        <f t="shared" ca="1" si="23"/>
        <v>0.98504910231085696</v>
      </c>
      <c r="D343" s="1">
        <f t="shared" ca="1" si="24"/>
        <v>0.98348489903887537</v>
      </c>
      <c r="H343" s="1">
        <v>326</v>
      </c>
      <c r="O343" s="1">
        <v>326</v>
      </c>
      <c r="AQ343" s="1">
        <v>326</v>
      </c>
      <c r="AR343" s="1">
        <v>2.3036871688851147E-2</v>
      </c>
    </row>
    <row r="344" spans="2:44" x14ac:dyDescent="0.35">
      <c r="B344" s="1">
        <v>327</v>
      </c>
      <c r="C344" s="1">
        <f t="shared" ca="1" si="23"/>
        <v>1.0634549133756031</v>
      </c>
      <c r="D344" s="1">
        <f t="shared" ca="1" si="24"/>
        <v>0.98381376318657887</v>
      </c>
      <c r="H344" s="1">
        <v>327</v>
      </c>
      <c r="O344" s="1">
        <v>327</v>
      </c>
      <c r="AQ344" s="1">
        <v>327</v>
      </c>
      <c r="AR344" s="1">
        <v>0.12560352897392732</v>
      </c>
    </row>
    <row r="345" spans="2:44" x14ac:dyDescent="0.35">
      <c r="B345" s="1">
        <v>328</v>
      </c>
      <c r="C345" s="1">
        <f t="shared" ca="1" si="23"/>
        <v>1.0793387050732013</v>
      </c>
      <c r="D345" s="1">
        <f t="shared" ca="1" si="24"/>
        <v>0.98382559203862252</v>
      </c>
      <c r="H345" s="1">
        <v>328</v>
      </c>
      <c r="O345" s="1">
        <v>328</v>
      </c>
      <c r="AQ345" s="1">
        <v>328</v>
      </c>
      <c r="AR345" s="1">
        <v>8.7785358566406221E-2</v>
      </c>
    </row>
    <row r="346" spans="2:44" x14ac:dyDescent="0.35">
      <c r="B346" s="1">
        <v>329</v>
      </c>
      <c r="C346" s="1">
        <f t="shared" ca="1" si="23"/>
        <v>0.92778482712772437</v>
      </c>
      <c r="D346" s="1">
        <f t="shared" ca="1" si="24"/>
        <v>0.97934036286479353</v>
      </c>
      <c r="H346" s="1">
        <v>329</v>
      </c>
      <c r="O346" s="1">
        <v>329</v>
      </c>
      <c r="AQ346" s="1">
        <v>329</v>
      </c>
      <c r="AR346" s="1">
        <v>8.1486648261994855E-3</v>
      </c>
    </row>
    <row r="347" spans="2:44" x14ac:dyDescent="0.35">
      <c r="B347" s="1">
        <v>330</v>
      </c>
      <c r="C347" s="1">
        <f t="shared" ca="1" si="23"/>
        <v>1.0660069415317985</v>
      </c>
      <c r="D347" s="1">
        <f t="shared" ca="1" si="24"/>
        <v>0.97937203878561896</v>
      </c>
      <c r="H347" s="1">
        <v>330</v>
      </c>
      <c r="O347" s="1">
        <v>330</v>
      </c>
      <c r="AQ347" s="1">
        <v>330</v>
      </c>
      <c r="AR347" s="1">
        <v>6.1286455045928868E-3</v>
      </c>
    </row>
    <row r="348" spans="2:44" x14ac:dyDescent="0.35">
      <c r="B348" s="1">
        <v>331</v>
      </c>
      <c r="C348" s="1">
        <f t="shared" ca="1" si="23"/>
        <v>1.0209267318942541</v>
      </c>
      <c r="D348" s="1">
        <f t="shared" ca="1" si="24"/>
        <v>0.97939401463336195</v>
      </c>
      <c r="H348" s="1">
        <v>331</v>
      </c>
      <c r="O348" s="1">
        <v>331</v>
      </c>
      <c r="AQ348" s="1">
        <v>331</v>
      </c>
      <c r="AR348" s="1">
        <v>2.6566396607304702E-2</v>
      </c>
    </row>
    <row r="349" spans="2:44" x14ac:dyDescent="0.35">
      <c r="B349" s="1">
        <v>332</v>
      </c>
      <c r="C349" s="1">
        <f t="shared" ca="1" si="23"/>
        <v>1.0182630277169509</v>
      </c>
      <c r="D349" s="1">
        <f t="shared" ca="1" si="24"/>
        <v>0.97942159744539725</v>
      </c>
      <c r="H349" s="1">
        <v>332</v>
      </c>
      <c r="O349" s="1">
        <v>332</v>
      </c>
      <c r="AQ349" s="1">
        <v>332</v>
      </c>
      <c r="AR349" s="1">
        <v>8.1692897776834902E-2</v>
      </c>
    </row>
    <row r="350" spans="2:44" x14ac:dyDescent="0.35">
      <c r="B350" s="1">
        <v>333</v>
      </c>
      <c r="C350" s="1">
        <f t="shared" ca="1" si="23"/>
        <v>1.0966166724464328</v>
      </c>
      <c r="D350" s="1">
        <f t="shared" ca="1" si="24"/>
        <v>0.9795899442100201</v>
      </c>
      <c r="H350" s="1">
        <v>333</v>
      </c>
      <c r="O350" s="1">
        <v>333</v>
      </c>
      <c r="AQ350" s="1">
        <v>333</v>
      </c>
      <c r="AR350" s="1">
        <v>5.1218512344265617E-3</v>
      </c>
    </row>
    <row r="351" spans="2:44" x14ac:dyDescent="0.35">
      <c r="B351" s="1">
        <v>334</v>
      </c>
      <c r="C351" s="1">
        <f t="shared" ca="1" si="23"/>
        <v>0.96409408370506278</v>
      </c>
      <c r="D351" s="1">
        <f t="shared" ca="1" si="24"/>
        <v>0.97969646417690326</v>
      </c>
      <c r="H351" s="1">
        <v>334</v>
      </c>
      <c r="O351" s="1">
        <v>334</v>
      </c>
      <c r="AQ351" s="1">
        <v>334</v>
      </c>
      <c r="AR351" s="1">
        <v>4.0255037138860632E-2</v>
      </c>
    </row>
    <row r="352" spans="2:44" x14ac:dyDescent="0.35">
      <c r="B352" s="1">
        <v>335</v>
      </c>
      <c r="C352" s="1">
        <f t="shared" ca="1" si="23"/>
        <v>1.0018782938441575</v>
      </c>
      <c r="D352" s="1">
        <f t="shared" ca="1" si="24"/>
        <v>0.98482066876039642</v>
      </c>
      <c r="H352" s="1">
        <v>335</v>
      </c>
      <c r="O352" s="1">
        <v>335</v>
      </c>
      <c r="AQ352" s="1">
        <v>335</v>
      </c>
      <c r="AR352" s="1">
        <v>1.3884442752186643E-2</v>
      </c>
    </row>
    <row r="353" spans="2:44" x14ac:dyDescent="0.35">
      <c r="B353" s="1">
        <v>336</v>
      </c>
      <c r="C353" s="1">
        <f t="shared" ca="1" si="23"/>
        <v>1.0406309347013369</v>
      </c>
      <c r="D353" s="1">
        <f t="shared" ca="1" si="24"/>
        <v>0.98482791573039608</v>
      </c>
      <c r="H353" s="1">
        <v>336</v>
      </c>
      <c r="O353" s="1">
        <v>336</v>
      </c>
      <c r="AQ353" s="1">
        <v>336</v>
      </c>
      <c r="AR353" s="1">
        <v>2.1690941841173067E-2</v>
      </c>
    </row>
    <row r="354" spans="2:44" x14ac:dyDescent="0.35">
      <c r="B354" s="1">
        <v>337</v>
      </c>
      <c r="C354" s="1">
        <f t="shared" ca="1" si="23"/>
        <v>0.89556832980467027</v>
      </c>
      <c r="D354" s="1">
        <f t="shared" ca="1" si="24"/>
        <v>0.97989302939504963</v>
      </c>
      <c r="H354" s="1">
        <v>337</v>
      </c>
      <c r="O354" s="1">
        <v>337</v>
      </c>
      <c r="AQ354" s="1">
        <v>337</v>
      </c>
      <c r="AR354" s="1">
        <v>2.9861656979038864E-2</v>
      </c>
    </row>
    <row r="355" spans="2:44" x14ac:dyDescent="0.35">
      <c r="B355" s="1">
        <v>338</v>
      </c>
      <c r="C355" s="1">
        <f t="shared" ca="1" si="23"/>
        <v>1.054194669471108</v>
      </c>
      <c r="D355" s="1">
        <f t="shared" ca="1" si="24"/>
        <v>0.9799041697245765</v>
      </c>
      <c r="H355" s="1">
        <v>338</v>
      </c>
      <c r="O355" s="1">
        <v>338</v>
      </c>
      <c r="AQ355" s="1">
        <v>338</v>
      </c>
      <c r="AR355" s="1">
        <v>2.8676205698371329E-2</v>
      </c>
    </row>
    <row r="356" spans="2:44" x14ac:dyDescent="0.35">
      <c r="B356" s="1">
        <v>339</v>
      </c>
      <c r="C356" s="1">
        <f t="shared" ca="1" si="23"/>
        <v>0.88934037252062292</v>
      </c>
      <c r="D356" s="1">
        <f t="shared" ca="1" si="24"/>
        <v>0.97996880666540243</v>
      </c>
      <c r="H356" s="1">
        <v>339</v>
      </c>
      <c r="O356" s="1">
        <v>339</v>
      </c>
      <c r="AQ356" s="1">
        <v>339</v>
      </c>
      <c r="AR356" s="1">
        <v>9.4662108895037077E-3</v>
      </c>
    </row>
    <row r="357" spans="2:44" x14ac:dyDescent="0.35">
      <c r="B357" s="1">
        <v>340</v>
      </c>
      <c r="C357" s="1">
        <f t="shared" ca="1" si="23"/>
        <v>0.95723290129424021</v>
      </c>
      <c r="D357" s="1">
        <f t="shared" ca="1" si="24"/>
        <v>0.98022237178891403</v>
      </c>
      <c r="H357" s="1">
        <v>340</v>
      </c>
      <c r="O357" s="1">
        <v>340</v>
      </c>
      <c r="AQ357" s="1">
        <v>340</v>
      </c>
      <c r="AR357" s="1">
        <v>5.9597224457607879E-2</v>
      </c>
    </row>
    <row r="358" spans="2:44" x14ac:dyDescent="0.35">
      <c r="B358" s="1">
        <v>341</v>
      </c>
      <c r="C358" s="1">
        <f t="shared" ca="1" si="23"/>
        <v>0.95686035002513203</v>
      </c>
      <c r="D358" s="1">
        <f t="shared" ca="1" si="24"/>
        <v>0.98042257086196027</v>
      </c>
      <c r="H358" s="1">
        <v>341</v>
      </c>
      <c r="O358" s="1">
        <v>341</v>
      </c>
      <c r="AQ358" s="1">
        <v>341</v>
      </c>
      <c r="AR358" s="1">
        <v>1.4903021932191842E-2</v>
      </c>
    </row>
    <row r="359" spans="2:44" x14ac:dyDescent="0.35">
      <c r="B359" s="1">
        <v>342</v>
      </c>
      <c r="C359" s="1">
        <f t="shared" ca="1" si="23"/>
        <v>1.0036614140730724</v>
      </c>
      <c r="D359" s="1">
        <f t="shared" ca="1" si="24"/>
        <v>0.98560385271421769</v>
      </c>
      <c r="H359" s="1">
        <v>342</v>
      </c>
      <c r="O359" s="1">
        <v>342</v>
      </c>
      <c r="AQ359" s="1">
        <v>342</v>
      </c>
      <c r="AR359" s="1">
        <v>7.5732304340874829E-2</v>
      </c>
    </row>
    <row r="360" spans="2:44" x14ac:dyDescent="0.35">
      <c r="B360" s="1">
        <v>343</v>
      </c>
      <c r="C360" s="1">
        <f t="shared" ca="1" si="23"/>
        <v>0.99326944247275761</v>
      </c>
      <c r="D360" s="1">
        <f t="shared" ca="1" si="24"/>
        <v>0.98093904207106986</v>
      </c>
      <c r="H360" s="1">
        <v>343</v>
      </c>
      <c r="O360" s="1">
        <v>343</v>
      </c>
      <c r="AQ360" s="1">
        <v>343</v>
      </c>
      <c r="AR360" s="1">
        <v>5.0960948432002239E-2</v>
      </c>
    </row>
    <row r="361" spans="2:44" x14ac:dyDescent="0.35">
      <c r="B361" s="1">
        <v>344</v>
      </c>
      <c r="C361" s="1">
        <f t="shared" ca="1" si="23"/>
        <v>0.99316060738250544</v>
      </c>
      <c r="D361" s="1">
        <f t="shared" ca="1" si="24"/>
        <v>0.98591442736274204</v>
      </c>
      <c r="H361" s="1">
        <v>344</v>
      </c>
      <c r="O361" s="1">
        <v>344</v>
      </c>
      <c r="AQ361" s="1">
        <v>344</v>
      </c>
      <c r="AR361" s="1">
        <v>1.8477205746849818E-2</v>
      </c>
    </row>
    <row r="362" spans="2:44" x14ac:dyDescent="0.35">
      <c r="B362" s="1">
        <v>345</v>
      </c>
      <c r="C362" s="1">
        <f t="shared" ca="1" si="23"/>
        <v>1.1658905563211739</v>
      </c>
      <c r="D362" s="1">
        <f t="shared" ca="1" si="24"/>
        <v>0.98110362911211624</v>
      </c>
      <c r="H362" s="1">
        <v>345</v>
      </c>
      <c r="O362" s="1">
        <v>345</v>
      </c>
      <c r="AQ362" s="1">
        <v>345</v>
      </c>
      <c r="AR362" s="1">
        <v>3.1750430135326781E-2</v>
      </c>
    </row>
    <row r="363" spans="2:44" x14ac:dyDescent="0.35">
      <c r="B363" s="1">
        <v>346</v>
      </c>
      <c r="C363" s="1">
        <f t="shared" ca="1" si="23"/>
        <v>0.96978160780291622</v>
      </c>
      <c r="D363" s="1">
        <f t="shared" ca="1" si="24"/>
        <v>0.98113044219917067</v>
      </c>
      <c r="H363" s="1">
        <v>346</v>
      </c>
      <c r="O363" s="1">
        <v>346</v>
      </c>
      <c r="AQ363" s="1">
        <v>346</v>
      </c>
      <c r="AR363" s="1">
        <v>2.8757420595889645E-2</v>
      </c>
    </row>
    <row r="364" spans="2:44" x14ac:dyDescent="0.35">
      <c r="B364" s="1">
        <v>347</v>
      </c>
      <c r="C364" s="1">
        <f t="shared" ca="1" si="23"/>
        <v>0.99355941648763579</v>
      </c>
      <c r="D364" s="1">
        <f t="shared" ca="1" si="24"/>
        <v>0.98122736094951346</v>
      </c>
      <c r="H364" s="1">
        <v>347</v>
      </c>
      <c r="O364" s="1">
        <v>347</v>
      </c>
      <c r="AQ364" s="1">
        <v>347</v>
      </c>
      <c r="AR364" s="1">
        <v>3.9041923748275129E-2</v>
      </c>
    </row>
    <row r="365" spans="2:44" x14ac:dyDescent="0.35">
      <c r="B365" s="1">
        <v>348</v>
      </c>
      <c r="C365" s="1">
        <f t="shared" ca="1" si="23"/>
        <v>1.0282264468053566</v>
      </c>
      <c r="D365" s="1">
        <f t="shared" ca="1" si="24"/>
        <v>0.98129941790340414</v>
      </c>
      <c r="H365" s="1">
        <v>348</v>
      </c>
      <c r="O365" s="1">
        <v>348</v>
      </c>
      <c r="AQ365" s="1">
        <v>348</v>
      </c>
      <c r="AR365" s="1">
        <v>2.9517970896362124E-2</v>
      </c>
    </row>
    <row r="366" spans="2:44" x14ac:dyDescent="0.35">
      <c r="B366" s="1">
        <v>349</v>
      </c>
      <c r="C366" s="1">
        <f t="shared" ca="1" si="23"/>
        <v>1.0069285809043833</v>
      </c>
      <c r="D366" s="1">
        <f t="shared" ca="1" si="24"/>
        <v>0.981581712793128</v>
      </c>
      <c r="H366" s="1">
        <v>349</v>
      </c>
      <c r="O366" s="1">
        <v>349</v>
      </c>
      <c r="AQ366" s="1">
        <v>349</v>
      </c>
      <c r="AR366" s="1">
        <v>4.9159791131064409E-3</v>
      </c>
    </row>
    <row r="367" spans="2:44" x14ac:dyDescent="0.35">
      <c r="B367" s="1">
        <v>350</v>
      </c>
      <c r="C367" s="1">
        <f t="shared" ca="1" si="23"/>
        <v>0.94557378432250194</v>
      </c>
      <c r="D367" s="1">
        <f t="shared" ca="1" si="24"/>
        <v>0.98640196290891335</v>
      </c>
      <c r="H367" s="1">
        <v>350</v>
      </c>
      <c r="O367" s="1">
        <v>350</v>
      </c>
      <c r="AQ367" s="1">
        <v>350</v>
      </c>
      <c r="AR367" s="1">
        <v>9.044532091796351E-3</v>
      </c>
    </row>
    <row r="368" spans="2:44" x14ac:dyDescent="0.35">
      <c r="B368" s="1">
        <v>351</v>
      </c>
      <c r="C368" s="1">
        <f t="shared" ca="1" si="23"/>
        <v>1.003246079167351</v>
      </c>
      <c r="D368" s="1">
        <f t="shared" ca="1" si="24"/>
        <v>0.98643425362277737</v>
      </c>
      <c r="H368" s="1">
        <v>351</v>
      </c>
      <c r="O368" s="1">
        <v>351</v>
      </c>
      <c r="AQ368" s="1">
        <v>351</v>
      </c>
      <c r="AR368" s="1">
        <v>0.14023561886455685</v>
      </c>
    </row>
    <row r="369" spans="2:44" x14ac:dyDescent="0.35">
      <c r="B369" s="1">
        <v>352</v>
      </c>
      <c r="C369" s="1">
        <f t="shared" ca="1" si="23"/>
        <v>1.0035227956467547</v>
      </c>
      <c r="D369" s="1">
        <f t="shared" ca="1" si="24"/>
        <v>0.98179195206895609</v>
      </c>
      <c r="H369" s="1">
        <v>352</v>
      </c>
      <c r="O369" s="1">
        <v>352</v>
      </c>
      <c r="AQ369" s="1">
        <v>352</v>
      </c>
      <c r="AR369" s="1">
        <v>4.8430065083116446E-2</v>
      </c>
    </row>
    <row r="370" spans="2:44" x14ac:dyDescent="0.35">
      <c r="B370" s="1">
        <v>353</v>
      </c>
      <c r="C370" s="1">
        <f t="shared" ca="1" si="23"/>
        <v>0.99927984592162167</v>
      </c>
      <c r="D370" s="1">
        <f t="shared" ca="1" si="24"/>
        <v>0.98193779853069618</v>
      </c>
      <c r="H370" s="1">
        <v>353</v>
      </c>
      <c r="O370" s="1">
        <v>353</v>
      </c>
      <c r="AQ370" s="1">
        <v>353</v>
      </c>
      <c r="AR370" s="1">
        <v>3.5996842888431561E-3</v>
      </c>
    </row>
    <row r="371" spans="2:44" x14ac:dyDescent="0.35">
      <c r="B371" s="1">
        <v>354</v>
      </c>
      <c r="C371" s="1">
        <f t="shared" ca="1" si="23"/>
        <v>0.98211906052661579</v>
      </c>
      <c r="D371" s="1">
        <f t="shared" ca="1" si="24"/>
        <v>0.98676290388458454</v>
      </c>
      <c r="H371" s="1">
        <v>354</v>
      </c>
      <c r="O371" s="1">
        <v>354</v>
      </c>
      <c r="AQ371" s="1">
        <v>354</v>
      </c>
      <c r="AR371" s="1">
        <v>9.8651437765087165E-3</v>
      </c>
    </row>
    <row r="372" spans="2:44" x14ac:dyDescent="0.35">
      <c r="B372" s="1">
        <v>355</v>
      </c>
      <c r="C372" s="1">
        <f t="shared" ca="1" si="23"/>
        <v>1.034947741928183</v>
      </c>
      <c r="D372" s="1">
        <f t="shared" ca="1" si="24"/>
        <v>0.98211906052661579</v>
      </c>
      <c r="H372" s="1">
        <v>355</v>
      </c>
      <c r="O372" s="1">
        <v>355</v>
      </c>
      <c r="AQ372" s="1">
        <v>355</v>
      </c>
      <c r="AR372" s="1">
        <v>3.7847238638069679E-2</v>
      </c>
    </row>
    <row r="373" spans="2:44" x14ac:dyDescent="0.35">
      <c r="B373" s="1">
        <v>356</v>
      </c>
      <c r="C373" s="1">
        <f t="shared" ca="1" si="23"/>
        <v>0.98083577738569172</v>
      </c>
      <c r="D373" s="1">
        <f t="shared" ca="1" si="24"/>
        <v>0.98216388054280879</v>
      </c>
      <c r="H373" s="1">
        <v>356</v>
      </c>
      <c r="O373" s="1">
        <v>356</v>
      </c>
      <c r="AQ373" s="1">
        <v>356</v>
      </c>
      <c r="AR373" s="1">
        <v>7.3867451369956136E-2</v>
      </c>
    </row>
    <row r="374" spans="2:44" x14ac:dyDescent="0.35">
      <c r="B374" s="1">
        <v>357</v>
      </c>
      <c r="C374" s="1">
        <f t="shared" ca="1" si="23"/>
        <v>0.92657151557750361</v>
      </c>
      <c r="D374" s="1">
        <f t="shared" ca="1" si="24"/>
        <v>0.98232300615710255</v>
      </c>
      <c r="H374" s="1">
        <v>357</v>
      </c>
      <c r="O374" s="1">
        <v>357</v>
      </c>
      <c r="AQ374" s="1">
        <v>357</v>
      </c>
      <c r="AR374" s="1">
        <v>0.11359801944821064</v>
      </c>
    </row>
    <row r="375" spans="2:44" x14ac:dyDescent="0.35">
      <c r="B375" s="1">
        <v>358</v>
      </c>
      <c r="C375" s="1">
        <f t="shared" ca="1" si="23"/>
        <v>0.94819371385355433</v>
      </c>
      <c r="D375" s="1">
        <f t="shared" ca="1" si="24"/>
        <v>0.98235482805715568</v>
      </c>
      <c r="H375" s="1">
        <v>358</v>
      </c>
      <c r="O375" s="1">
        <v>358</v>
      </c>
      <c r="AQ375" s="1">
        <v>358</v>
      </c>
      <c r="AR375" s="1">
        <v>7.3226390965028072E-3</v>
      </c>
    </row>
    <row r="376" spans="2:44" x14ac:dyDescent="0.35">
      <c r="B376" s="1">
        <v>359</v>
      </c>
      <c r="C376" s="1">
        <f t="shared" ca="1" si="23"/>
        <v>1.1039570432393375</v>
      </c>
      <c r="D376" s="1">
        <f t="shared" ca="1" si="24"/>
        <v>0.98749641996837645</v>
      </c>
      <c r="H376" s="1">
        <v>359</v>
      </c>
      <c r="O376" s="1">
        <v>359</v>
      </c>
      <c r="AQ376" s="1">
        <v>359</v>
      </c>
      <c r="AR376" s="1">
        <v>3.189148061936041E-2</v>
      </c>
    </row>
    <row r="377" spans="2:44" x14ac:dyDescent="0.35">
      <c r="B377" s="1">
        <v>360</v>
      </c>
      <c r="C377" s="1">
        <f t="shared" ca="1" si="23"/>
        <v>0.981581712793128</v>
      </c>
      <c r="D377" s="1">
        <f t="shared" ca="1" si="24"/>
        <v>0.98771631287892525</v>
      </c>
      <c r="H377" s="1">
        <v>360</v>
      </c>
      <c r="O377" s="1">
        <v>360</v>
      </c>
      <c r="AQ377" s="1">
        <v>360</v>
      </c>
      <c r="AR377" s="1">
        <v>5.2571531715805364E-2</v>
      </c>
    </row>
    <row r="378" spans="2:44" x14ac:dyDescent="0.35">
      <c r="B378" s="1">
        <v>361</v>
      </c>
      <c r="C378" s="1">
        <f t="shared" ca="1" si="23"/>
        <v>0.99839032839622843</v>
      </c>
      <c r="D378" s="1">
        <f t="shared" ca="1" si="24"/>
        <v>0.98243846079463015</v>
      </c>
      <c r="H378" s="1">
        <v>361</v>
      </c>
      <c r="O378" s="1">
        <v>361</v>
      </c>
      <c r="AQ378" s="1">
        <v>361</v>
      </c>
      <c r="AR378" s="1">
        <v>0.1132947351833387</v>
      </c>
    </row>
    <row r="379" spans="2:44" x14ac:dyDescent="0.35">
      <c r="B379" s="1">
        <v>362</v>
      </c>
      <c r="C379" s="1">
        <f t="shared" ca="1" si="23"/>
        <v>1.0316521102215728</v>
      </c>
      <c r="D379" s="1">
        <f t="shared" ca="1" si="24"/>
        <v>0.98253765589053921</v>
      </c>
      <c r="H379" s="1">
        <v>362</v>
      </c>
      <c r="O379" s="1">
        <v>362</v>
      </c>
      <c r="AQ379" s="1">
        <v>362</v>
      </c>
      <c r="AR379" s="1">
        <v>5.2151553942146468E-2</v>
      </c>
    </row>
    <row r="380" spans="2:44" x14ac:dyDescent="0.35">
      <c r="B380" s="1">
        <v>363</v>
      </c>
      <c r="C380" s="1">
        <f t="shared" ca="1" si="23"/>
        <v>0.95275490609959113</v>
      </c>
      <c r="D380" s="1">
        <f t="shared" ca="1" si="24"/>
        <v>0.98831575744062683</v>
      </c>
      <c r="H380" s="1">
        <v>363</v>
      </c>
      <c r="O380" s="1">
        <v>363</v>
      </c>
      <c r="AQ380" s="1">
        <v>363</v>
      </c>
      <c r="AR380" s="1">
        <v>1.100663799067157E-2</v>
      </c>
    </row>
    <row r="381" spans="2:44" x14ac:dyDescent="0.35">
      <c r="B381" s="1">
        <v>364</v>
      </c>
      <c r="C381" s="1">
        <f t="shared" ca="1" si="23"/>
        <v>0.92224336809012319</v>
      </c>
      <c r="D381" s="1">
        <f t="shared" ca="1" si="24"/>
        <v>0.98270131938715555</v>
      </c>
      <c r="H381" s="1">
        <v>364</v>
      </c>
      <c r="O381" s="1">
        <v>364</v>
      </c>
      <c r="AQ381" s="1">
        <v>364</v>
      </c>
      <c r="AR381" s="1">
        <v>4.8990268831780891E-2</v>
      </c>
    </row>
    <row r="382" spans="2:44" x14ac:dyDescent="0.35">
      <c r="B382" s="1">
        <v>365</v>
      </c>
      <c r="C382" s="1">
        <f t="shared" ca="1" si="23"/>
        <v>0.98501495193604738</v>
      </c>
      <c r="D382" s="1">
        <f t="shared" ca="1" si="24"/>
        <v>0.98274014615911032</v>
      </c>
      <c r="H382" s="1">
        <v>365</v>
      </c>
      <c r="O382" s="1">
        <v>365</v>
      </c>
      <c r="AQ382" s="1">
        <v>365</v>
      </c>
      <c r="AR382" s="1">
        <v>8.9428915686732433E-2</v>
      </c>
    </row>
    <row r="383" spans="2:44" x14ac:dyDescent="0.35">
      <c r="B383" s="1">
        <v>366</v>
      </c>
      <c r="C383" s="1">
        <f t="shared" ca="1" si="23"/>
        <v>0.99277556024808222</v>
      </c>
      <c r="D383" s="1">
        <f t="shared" ca="1" si="24"/>
        <v>0.98298898037140081</v>
      </c>
      <c r="H383" s="1">
        <v>366</v>
      </c>
      <c r="O383" s="1">
        <v>366</v>
      </c>
      <c r="AQ383" s="1">
        <v>366</v>
      </c>
      <c r="AR383" s="1">
        <v>7.2649438033682463E-3</v>
      </c>
    </row>
    <row r="384" spans="2:44" x14ac:dyDescent="0.35">
      <c r="B384" s="1">
        <v>367</v>
      </c>
      <c r="C384" s="1">
        <f t="shared" ca="1" si="23"/>
        <v>0.96602910996807212</v>
      </c>
      <c r="D384" s="1">
        <f t="shared" ca="1" si="24"/>
        <v>0.98317253646701852</v>
      </c>
      <c r="H384" s="1">
        <v>367</v>
      </c>
      <c r="O384" s="1">
        <v>367</v>
      </c>
      <c r="AQ384" s="1">
        <v>367</v>
      </c>
      <c r="AR384" s="1">
        <v>2.2819997145157533E-2</v>
      </c>
    </row>
    <row r="385" spans="2:44" x14ac:dyDescent="0.35">
      <c r="B385" s="1">
        <v>368</v>
      </c>
      <c r="C385" s="1">
        <f t="shared" ca="1" si="23"/>
        <v>1.0293000736324573</v>
      </c>
      <c r="D385" s="1">
        <f t="shared" ca="1" si="24"/>
        <v>0.98879548986189614</v>
      </c>
      <c r="H385" s="1">
        <v>368</v>
      </c>
      <c r="O385" s="1">
        <v>368</v>
      </c>
      <c r="AQ385" s="1">
        <v>368</v>
      </c>
      <c r="AR385" s="1">
        <v>3.39031814503888E-2</v>
      </c>
    </row>
    <row r="386" spans="2:44" x14ac:dyDescent="0.35">
      <c r="B386" s="1">
        <v>369</v>
      </c>
      <c r="C386" s="1">
        <f t="shared" ca="1" si="23"/>
        <v>1.0722474099503381</v>
      </c>
      <c r="D386" s="1">
        <f t="shared" ca="1" si="24"/>
        <v>0.98337551949473478</v>
      </c>
      <c r="H386" s="1">
        <v>369</v>
      </c>
      <c r="O386" s="1">
        <v>369</v>
      </c>
      <c r="AQ386" s="1">
        <v>369</v>
      </c>
      <c r="AR386" s="1">
        <v>1.2493596711373919E-2</v>
      </c>
    </row>
    <row r="387" spans="2:44" x14ac:dyDescent="0.35">
      <c r="B387" s="1">
        <v>370</v>
      </c>
      <c r="C387" s="1">
        <f t="shared" ca="1" si="23"/>
        <v>1.034858830983272</v>
      </c>
      <c r="D387" s="1">
        <f t="shared" ca="1" si="24"/>
        <v>0.98351615848463703</v>
      </c>
      <c r="H387" s="1">
        <v>370</v>
      </c>
      <c r="O387" s="1">
        <v>370</v>
      </c>
      <c r="AQ387" s="1">
        <v>370</v>
      </c>
      <c r="AR387" s="1">
        <v>4.4594196633495871E-3</v>
      </c>
    </row>
    <row r="388" spans="2:44" x14ac:dyDescent="0.35">
      <c r="B388" s="1">
        <v>371</v>
      </c>
      <c r="C388" s="1">
        <f t="shared" ca="1" si="23"/>
        <v>0.99105257753944809</v>
      </c>
      <c r="D388" s="1">
        <f t="shared" ca="1" si="24"/>
        <v>0.98375714201803788</v>
      </c>
      <c r="H388" s="1">
        <v>371</v>
      </c>
      <c r="O388" s="1">
        <v>371</v>
      </c>
      <c r="AQ388" s="1">
        <v>371</v>
      </c>
      <c r="AR388" s="1">
        <v>5.6191593180998254E-3</v>
      </c>
    </row>
    <row r="389" spans="2:44" x14ac:dyDescent="0.35">
      <c r="B389" s="1">
        <v>372</v>
      </c>
      <c r="C389" s="1">
        <f t="shared" ca="1" si="23"/>
        <v>0.98753239308169949</v>
      </c>
      <c r="D389" s="1">
        <f t="shared" ca="1" si="24"/>
        <v>0.98914463597111624</v>
      </c>
      <c r="H389" s="1">
        <v>372</v>
      </c>
      <c r="O389" s="1">
        <v>372</v>
      </c>
      <c r="AQ389" s="1">
        <v>372</v>
      </c>
      <c r="AR389" s="1">
        <v>2.1314498801625479E-2</v>
      </c>
    </row>
    <row r="390" spans="2:44" x14ac:dyDescent="0.35">
      <c r="B390" s="1">
        <v>373</v>
      </c>
      <c r="C390" s="1">
        <f t="shared" ca="1" si="23"/>
        <v>0.99437557967614887</v>
      </c>
      <c r="D390" s="1">
        <f t="shared" ca="1" si="24"/>
        <v>0.9844478206460483</v>
      </c>
      <c r="H390" s="1">
        <v>373</v>
      </c>
      <c r="O390" s="1">
        <v>373</v>
      </c>
      <c r="AQ390" s="1">
        <v>373</v>
      </c>
      <c r="AR390" s="1">
        <v>5.170717395499457E-3</v>
      </c>
    </row>
    <row r="391" spans="2:44" x14ac:dyDescent="0.35">
      <c r="B391" s="1">
        <v>374</v>
      </c>
      <c r="C391" s="1">
        <f t="shared" ca="1" si="23"/>
        <v>0.9922925077141761</v>
      </c>
      <c r="D391" s="1">
        <f t="shared" ca="1" si="24"/>
        <v>0.9891658625136972</v>
      </c>
      <c r="H391" s="1">
        <v>374</v>
      </c>
      <c r="O391" s="1">
        <v>374</v>
      </c>
      <c r="AQ391" s="1">
        <v>374</v>
      </c>
      <c r="AR391" s="1">
        <v>3.8637103126219562E-2</v>
      </c>
    </row>
    <row r="392" spans="2:44" x14ac:dyDescent="0.35">
      <c r="B392" s="1">
        <v>375</v>
      </c>
      <c r="C392" s="1">
        <f t="shared" ca="1" si="23"/>
        <v>0.99359896183753327</v>
      </c>
      <c r="D392" s="1">
        <f t="shared" ca="1" si="24"/>
        <v>0.98461705722432324</v>
      </c>
      <c r="H392" s="1">
        <v>375</v>
      </c>
      <c r="O392" s="1">
        <v>375</v>
      </c>
      <c r="AQ392" s="1">
        <v>375</v>
      </c>
      <c r="AR392" s="1">
        <v>0.12129099667609962</v>
      </c>
    </row>
    <row r="393" spans="2:44" x14ac:dyDescent="0.35">
      <c r="B393" s="1">
        <v>376</v>
      </c>
      <c r="C393" s="1">
        <f t="shared" ca="1" si="23"/>
        <v>0.95590344195130783</v>
      </c>
      <c r="D393" s="1">
        <f t="shared" ca="1" si="24"/>
        <v>0.98472103593498017</v>
      </c>
      <c r="H393" s="1">
        <v>376</v>
      </c>
      <c r="O393" s="1">
        <v>376</v>
      </c>
      <c r="AQ393" s="1">
        <v>376</v>
      </c>
      <c r="AR393" s="1">
        <v>5.9751971146093145E-2</v>
      </c>
    </row>
    <row r="394" spans="2:44" x14ac:dyDescent="0.35">
      <c r="B394" s="1">
        <v>377</v>
      </c>
      <c r="C394" s="1">
        <f t="shared" ca="1" si="23"/>
        <v>1.0095515354659765</v>
      </c>
      <c r="D394" s="1">
        <f t="shared" ca="1" si="24"/>
        <v>0.9849070678464763</v>
      </c>
      <c r="H394" s="1">
        <v>377</v>
      </c>
      <c r="O394" s="1">
        <v>377</v>
      </c>
      <c r="AQ394" s="1">
        <v>377</v>
      </c>
      <c r="AR394" s="1">
        <v>2.2834236502056845E-2</v>
      </c>
    </row>
    <row r="395" spans="2:44" x14ac:dyDescent="0.35">
      <c r="B395" s="1">
        <v>378</v>
      </c>
      <c r="C395" s="1">
        <f t="shared" ca="1" si="23"/>
        <v>0.97780849261754754</v>
      </c>
      <c r="D395" s="1">
        <f t="shared" ca="1" si="24"/>
        <v>0.98501495193604738</v>
      </c>
      <c r="H395" s="1">
        <v>378</v>
      </c>
      <c r="O395" s="1">
        <v>378</v>
      </c>
      <c r="AQ395" s="1">
        <v>378</v>
      </c>
      <c r="AR395" s="1">
        <v>5.0397699482347513E-2</v>
      </c>
    </row>
    <row r="396" spans="2:44" x14ac:dyDescent="0.35">
      <c r="B396" s="1">
        <v>379</v>
      </c>
      <c r="C396" s="1">
        <f t="shared" ca="1" si="23"/>
        <v>0.951618010003352</v>
      </c>
      <c r="D396" s="1">
        <f t="shared" ca="1" si="24"/>
        <v>0.98504910231085696</v>
      </c>
      <c r="H396" s="1">
        <v>379</v>
      </c>
      <c r="O396" s="1">
        <v>379</v>
      </c>
      <c r="AQ396" s="1">
        <v>379</v>
      </c>
      <c r="AR396" s="1">
        <v>5.9139586263319442E-3</v>
      </c>
    </row>
    <row r="397" spans="2:44" x14ac:dyDescent="0.35">
      <c r="B397" s="1">
        <v>380</v>
      </c>
      <c r="C397" s="1">
        <f t="shared" ca="1" si="23"/>
        <v>0.96395801846283169</v>
      </c>
      <c r="D397" s="1">
        <f t="shared" ca="1" si="24"/>
        <v>0.98514433951795932</v>
      </c>
      <c r="H397" s="1">
        <v>380</v>
      </c>
      <c r="O397" s="1">
        <v>380</v>
      </c>
      <c r="AQ397" s="1">
        <v>380</v>
      </c>
      <c r="AR397" s="1">
        <v>1.4234867295854632E-2</v>
      </c>
    </row>
    <row r="398" spans="2:44" x14ac:dyDescent="0.35">
      <c r="B398" s="1">
        <v>381</v>
      </c>
      <c r="C398" s="1">
        <f t="shared" ca="1" si="23"/>
        <v>0.99644387718036742</v>
      </c>
      <c r="D398" s="1">
        <f t="shared" ca="1" si="24"/>
        <v>0.98529993674796557</v>
      </c>
      <c r="H398" s="1">
        <v>381</v>
      </c>
      <c r="O398" s="1">
        <v>381</v>
      </c>
      <c r="AQ398" s="1">
        <v>381</v>
      </c>
      <c r="AR398" s="1">
        <v>8.4765009521420617E-2</v>
      </c>
    </row>
    <row r="399" spans="2:44" x14ac:dyDescent="0.35">
      <c r="B399" s="1">
        <v>382</v>
      </c>
      <c r="C399" s="1">
        <f t="shared" ca="1" si="23"/>
        <v>0.99573073278206337</v>
      </c>
      <c r="D399" s="1">
        <f t="shared" ca="1" si="24"/>
        <v>0.98996020719923394</v>
      </c>
      <c r="H399" s="1">
        <v>382</v>
      </c>
      <c r="O399" s="1">
        <v>382</v>
      </c>
      <c r="AQ399" s="1">
        <v>382</v>
      </c>
      <c r="AR399" s="1">
        <v>9.6440794293338478E-3</v>
      </c>
    </row>
    <row r="400" spans="2:44" x14ac:dyDescent="0.35">
      <c r="B400" s="1">
        <v>383</v>
      </c>
      <c r="C400" s="1">
        <f t="shared" ca="1" si="23"/>
        <v>1.0002797519519433</v>
      </c>
      <c r="D400" s="1">
        <f t="shared" ca="1" si="24"/>
        <v>0.99014289397156152</v>
      </c>
      <c r="H400" s="1">
        <v>383</v>
      </c>
      <c r="O400" s="1">
        <v>383</v>
      </c>
      <c r="AQ400" s="1">
        <v>383</v>
      </c>
      <c r="AR400" s="1">
        <v>7.2377069963588461E-3</v>
      </c>
    </row>
    <row r="401" spans="2:44" x14ac:dyDescent="0.35">
      <c r="B401" s="1">
        <v>384</v>
      </c>
      <c r="C401" s="1">
        <f t="shared" ca="1" si="23"/>
        <v>1.0030127993449696</v>
      </c>
      <c r="D401" s="1">
        <f t="shared" ca="1" si="24"/>
        <v>0.98562170675835992</v>
      </c>
      <c r="H401" s="1">
        <v>384</v>
      </c>
      <c r="O401" s="1">
        <v>384</v>
      </c>
      <c r="AQ401" s="1">
        <v>384</v>
      </c>
      <c r="AR401" s="1">
        <v>8.7026173684630434E-2</v>
      </c>
    </row>
    <row r="402" spans="2:44" x14ac:dyDescent="0.35">
      <c r="B402" s="1">
        <v>385</v>
      </c>
      <c r="C402" s="1">
        <f t="shared" ref="C402:C465" ca="1" si="25">EXP((mu-0.5*sigma^2)*dt*days+sigma*SQRT(dt*days)*_xlfn.NORM.S.INV(RAND()))</f>
        <v>0.97813458921008345</v>
      </c>
      <c r="D402" s="1">
        <f t="shared" ca="1" si="24"/>
        <v>0.98581025749972662</v>
      </c>
      <c r="H402" s="1">
        <v>385</v>
      </c>
      <c r="O402" s="1">
        <v>385</v>
      </c>
      <c r="AQ402" s="1">
        <v>385</v>
      </c>
      <c r="AR402" s="1">
        <v>6.3006695258146631E-2</v>
      </c>
    </row>
    <row r="403" spans="2:44" x14ac:dyDescent="0.35">
      <c r="B403" s="1">
        <v>386</v>
      </c>
      <c r="C403" s="1">
        <f t="shared" ca="1" si="25"/>
        <v>1.0906840824618487</v>
      </c>
      <c r="D403" s="1">
        <f t="shared" ref="D403:D466" ca="1" si="26">SMALL($C$18:$C$1017,B403)</f>
        <v>0.98604247202230955</v>
      </c>
      <c r="H403" s="1">
        <v>386</v>
      </c>
      <c r="O403" s="1">
        <v>386</v>
      </c>
      <c r="AQ403" s="1">
        <v>386</v>
      </c>
      <c r="AR403" s="1">
        <v>0.10704190184295716</v>
      </c>
    </row>
    <row r="404" spans="2:44" x14ac:dyDescent="0.35">
      <c r="B404" s="1">
        <v>387</v>
      </c>
      <c r="C404" s="1">
        <f t="shared" ca="1" si="25"/>
        <v>1.1047577303287781</v>
      </c>
      <c r="D404" s="1">
        <f t="shared" ca="1" si="26"/>
        <v>0.98610960377285561</v>
      </c>
      <c r="H404" s="1">
        <v>387</v>
      </c>
      <c r="O404" s="1">
        <v>387</v>
      </c>
      <c r="AQ404" s="1">
        <v>387</v>
      </c>
      <c r="AR404" s="1">
        <v>5.8739137498600075E-2</v>
      </c>
    </row>
    <row r="405" spans="2:44" x14ac:dyDescent="0.35">
      <c r="B405" s="1">
        <v>388</v>
      </c>
      <c r="C405" s="1">
        <f t="shared" ca="1" si="25"/>
        <v>1.0524456813149117</v>
      </c>
      <c r="D405" s="1">
        <f t="shared" ca="1" si="26"/>
        <v>0.98626355911972985</v>
      </c>
      <c r="H405" s="1">
        <v>388</v>
      </c>
      <c r="O405" s="1">
        <v>388</v>
      </c>
      <c r="AQ405" s="1">
        <v>388</v>
      </c>
      <c r="AR405" s="1">
        <v>7.8121519935099235E-2</v>
      </c>
    </row>
    <row r="406" spans="2:44" x14ac:dyDescent="0.35">
      <c r="B406" s="1">
        <v>389</v>
      </c>
      <c r="C406" s="1">
        <f t="shared" ca="1" si="25"/>
        <v>1.0736037342804385</v>
      </c>
      <c r="D406" s="1">
        <f t="shared" ca="1" si="26"/>
        <v>0.98681406390219006</v>
      </c>
      <c r="H406" s="1">
        <v>389</v>
      </c>
      <c r="O406" s="1">
        <v>389</v>
      </c>
      <c r="AQ406" s="1">
        <v>389</v>
      </c>
      <c r="AR406" s="1">
        <v>1.4076636422336085E-2</v>
      </c>
    </row>
    <row r="407" spans="2:44" x14ac:dyDescent="0.35">
      <c r="B407" s="1">
        <v>390</v>
      </c>
      <c r="C407" s="1">
        <f t="shared" ca="1" si="25"/>
        <v>1.0094355005377491</v>
      </c>
      <c r="D407" s="1">
        <f t="shared" ca="1" si="26"/>
        <v>0.99109062508139323</v>
      </c>
      <c r="H407" s="1">
        <v>390</v>
      </c>
      <c r="O407" s="1">
        <v>390</v>
      </c>
      <c r="AQ407" s="1">
        <v>390</v>
      </c>
      <c r="AR407" s="1">
        <v>7.8417485400827831E-3</v>
      </c>
    </row>
    <row r="408" spans="2:44" x14ac:dyDescent="0.35">
      <c r="B408" s="1">
        <v>391</v>
      </c>
      <c r="C408" s="1">
        <f t="shared" ca="1" si="25"/>
        <v>0.97336866031239799</v>
      </c>
      <c r="D408" s="1">
        <f t="shared" ca="1" si="26"/>
        <v>0.9910924318521791</v>
      </c>
      <c r="H408" s="1">
        <v>391</v>
      </c>
      <c r="O408" s="1">
        <v>391</v>
      </c>
      <c r="AQ408" s="1">
        <v>391</v>
      </c>
      <c r="AR408" s="1">
        <v>2.0962510047167104E-2</v>
      </c>
    </row>
    <row r="409" spans="2:44" x14ac:dyDescent="0.35">
      <c r="B409" s="1">
        <v>392</v>
      </c>
      <c r="C409" s="1">
        <f t="shared" ca="1" si="25"/>
        <v>1.0015736589288955</v>
      </c>
      <c r="D409" s="1">
        <f t="shared" ca="1" si="26"/>
        <v>0.99139995246708845</v>
      </c>
      <c r="H409" s="1">
        <v>392</v>
      </c>
      <c r="O409" s="1">
        <v>392</v>
      </c>
      <c r="AQ409" s="1">
        <v>392</v>
      </c>
      <c r="AR409" s="1">
        <v>7.0353909944530793E-2</v>
      </c>
    </row>
    <row r="410" spans="2:44" x14ac:dyDescent="0.35">
      <c r="B410" s="1">
        <v>393</v>
      </c>
      <c r="C410" s="1">
        <f t="shared" ca="1" si="25"/>
        <v>0.97593353394758209</v>
      </c>
      <c r="D410" s="1">
        <f t="shared" ca="1" si="26"/>
        <v>0.98762122236234695</v>
      </c>
      <c r="H410" s="1">
        <v>393</v>
      </c>
      <c r="O410" s="1">
        <v>393</v>
      </c>
      <c r="AQ410" s="1">
        <v>393</v>
      </c>
      <c r="AR410" s="1">
        <v>8.8085684462110569E-3</v>
      </c>
    </row>
    <row r="411" spans="2:44" x14ac:dyDescent="0.35">
      <c r="B411" s="1">
        <v>394</v>
      </c>
      <c r="C411" s="1">
        <f t="shared" ca="1" si="25"/>
        <v>0.99022911208202025</v>
      </c>
      <c r="D411" s="1">
        <f t="shared" ca="1" si="26"/>
        <v>0.9878053275208325</v>
      </c>
      <c r="H411" s="1">
        <v>394</v>
      </c>
      <c r="O411" s="1">
        <v>394</v>
      </c>
      <c r="AQ411" s="1">
        <v>394</v>
      </c>
      <c r="AR411" s="1">
        <v>6.1051469731274004E-3</v>
      </c>
    </row>
    <row r="412" spans="2:44" x14ac:dyDescent="0.35">
      <c r="B412" s="1">
        <v>395</v>
      </c>
      <c r="C412" s="1">
        <f t="shared" ca="1" si="25"/>
        <v>0.95861749797728635</v>
      </c>
      <c r="D412" s="1">
        <f t="shared" ca="1" si="26"/>
        <v>0.98801114273597779</v>
      </c>
      <c r="H412" s="1">
        <v>395</v>
      </c>
      <c r="O412" s="1">
        <v>395</v>
      </c>
      <c r="AQ412" s="1">
        <v>395</v>
      </c>
      <c r="AR412" s="1">
        <v>2.2091069551645384E-2</v>
      </c>
    </row>
    <row r="413" spans="2:44" x14ac:dyDescent="0.35">
      <c r="B413" s="1">
        <v>396</v>
      </c>
      <c r="C413" s="1">
        <f t="shared" ca="1" si="25"/>
        <v>0.97937203878561896</v>
      </c>
      <c r="D413" s="1">
        <f t="shared" ca="1" si="26"/>
        <v>0.98843174269330181</v>
      </c>
      <c r="H413" s="1">
        <v>396</v>
      </c>
      <c r="O413" s="1">
        <v>396</v>
      </c>
      <c r="AQ413" s="1">
        <v>396</v>
      </c>
      <c r="AR413" s="1">
        <v>1.7842199143384384E-2</v>
      </c>
    </row>
    <row r="414" spans="2:44" x14ac:dyDescent="0.35">
      <c r="B414" s="1">
        <v>397</v>
      </c>
      <c r="C414" s="1">
        <f t="shared" ca="1" si="25"/>
        <v>0.93960225403585185</v>
      </c>
      <c r="D414" s="1">
        <f t="shared" ca="1" si="26"/>
        <v>0.9885654070457508</v>
      </c>
      <c r="H414" s="1">
        <v>397</v>
      </c>
      <c r="O414" s="1">
        <v>397</v>
      </c>
      <c r="AQ414" s="1">
        <v>397</v>
      </c>
      <c r="AR414" s="1">
        <v>3.6147344017074694E-2</v>
      </c>
    </row>
    <row r="415" spans="2:44" x14ac:dyDescent="0.35">
      <c r="B415" s="1">
        <v>398</v>
      </c>
      <c r="C415" s="1">
        <f t="shared" ca="1" si="25"/>
        <v>0.98681406390219006</v>
      </c>
      <c r="D415" s="1">
        <f t="shared" ca="1" si="26"/>
        <v>0.9888273531503885</v>
      </c>
      <c r="H415" s="1">
        <v>398</v>
      </c>
      <c r="O415" s="1">
        <v>398</v>
      </c>
      <c r="AQ415" s="1">
        <v>398</v>
      </c>
      <c r="AR415" s="1">
        <v>1.0952542632644889E-2</v>
      </c>
    </row>
    <row r="416" spans="2:44" x14ac:dyDescent="0.35">
      <c r="B416" s="1">
        <v>399</v>
      </c>
      <c r="C416" s="1">
        <f t="shared" ca="1" si="25"/>
        <v>1.008882784995671</v>
      </c>
      <c r="D416" s="1">
        <f t="shared" ca="1" si="26"/>
        <v>0.98883270167853921</v>
      </c>
      <c r="H416" s="1">
        <v>399</v>
      </c>
      <c r="O416" s="1">
        <v>399</v>
      </c>
      <c r="AQ416" s="1">
        <v>399</v>
      </c>
      <c r="AR416" s="1">
        <v>1.2902491218965209E-2</v>
      </c>
    </row>
    <row r="417" spans="2:44" x14ac:dyDescent="0.35">
      <c r="B417" s="1">
        <v>400</v>
      </c>
      <c r="C417" s="1">
        <f t="shared" ca="1" si="25"/>
        <v>0.9940273191840211</v>
      </c>
      <c r="D417" s="1">
        <f t="shared" ca="1" si="26"/>
        <v>0.99234680963384725</v>
      </c>
      <c r="H417" s="1">
        <v>400</v>
      </c>
      <c r="O417" s="1">
        <v>400</v>
      </c>
      <c r="AQ417" s="1">
        <v>400</v>
      </c>
      <c r="AR417" s="1">
        <v>2.7065363172171893E-2</v>
      </c>
    </row>
    <row r="418" spans="2:44" x14ac:dyDescent="0.35">
      <c r="B418" s="1">
        <v>401</v>
      </c>
      <c r="C418" s="1">
        <f t="shared" ca="1" si="25"/>
        <v>0.94977735353700565</v>
      </c>
      <c r="D418" s="1">
        <f t="shared" ca="1" si="26"/>
        <v>0.9888906648287068</v>
      </c>
      <c r="H418" s="1">
        <v>401</v>
      </c>
      <c r="O418" s="1">
        <v>401</v>
      </c>
      <c r="AQ418" s="1">
        <v>401</v>
      </c>
      <c r="AR418" s="1">
        <v>6.9303681183322585E-2</v>
      </c>
    </row>
    <row r="419" spans="2:44" x14ac:dyDescent="0.35">
      <c r="B419" s="1">
        <v>402</v>
      </c>
      <c r="C419" s="1">
        <f t="shared" ca="1" si="25"/>
        <v>0.98216388054280879</v>
      </c>
      <c r="D419" s="1">
        <f t="shared" ca="1" si="26"/>
        <v>0.98889137334623045</v>
      </c>
      <c r="H419" s="1">
        <v>402</v>
      </c>
      <c r="O419" s="1">
        <v>402</v>
      </c>
      <c r="AQ419" s="1">
        <v>402</v>
      </c>
      <c r="AR419" s="1">
        <v>1.781476147681807E-2</v>
      </c>
    </row>
    <row r="420" spans="2:44" x14ac:dyDescent="0.35">
      <c r="B420" s="1">
        <v>403</v>
      </c>
      <c r="C420" s="1">
        <f t="shared" ca="1" si="25"/>
        <v>1.0225108117025379</v>
      </c>
      <c r="D420" s="1">
        <f t="shared" ca="1" si="26"/>
        <v>0.98921451845330177</v>
      </c>
      <c r="H420" s="1">
        <v>403</v>
      </c>
      <c r="O420" s="1">
        <v>403</v>
      </c>
      <c r="AQ420" s="1">
        <v>403</v>
      </c>
      <c r="AR420" s="1">
        <v>2.6125637710016438E-2</v>
      </c>
    </row>
    <row r="421" spans="2:44" x14ac:dyDescent="0.35">
      <c r="B421" s="1">
        <v>404</v>
      </c>
      <c r="C421" s="1">
        <f t="shared" ca="1" si="25"/>
        <v>1.022347451085142</v>
      </c>
      <c r="D421" s="1">
        <f t="shared" ca="1" si="26"/>
        <v>0.98928813935466375</v>
      </c>
      <c r="H421" s="1">
        <v>404</v>
      </c>
      <c r="O421" s="1">
        <v>404</v>
      </c>
      <c r="AQ421" s="1">
        <v>404</v>
      </c>
      <c r="AR421" s="1">
        <v>9.4191141839422721E-3</v>
      </c>
    </row>
    <row r="422" spans="2:44" x14ac:dyDescent="0.35">
      <c r="B422" s="1">
        <v>405</v>
      </c>
      <c r="C422" s="1">
        <f t="shared" ca="1" si="25"/>
        <v>1.0193024175517087</v>
      </c>
      <c r="D422" s="1">
        <f t="shared" ca="1" si="26"/>
        <v>0.98937509230010989</v>
      </c>
      <c r="H422" s="1">
        <v>405</v>
      </c>
      <c r="O422" s="1">
        <v>405</v>
      </c>
      <c r="AQ422" s="1">
        <v>405</v>
      </c>
      <c r="AR422" s="1">
        <v>3.2535040492100396E-2</v>
      </c>
    </row>
    <row r="423" spans="2:44" x14ac:dyDescent="0.35">
      <c r="B423" s="1">
        <v>406</v>
      </c>
      <c r="C423" s="1">
        <f t="shared" ca="1" si="25"/>
        <v>0.96011832608176206</v>
      </c>
      <c r="D423" s="1">
        <f t="shared" ca="1" si="26"/>
        <v>0.98946769595090556</v>
      </c>
      <c r="H423" s="1">
        <v>406</v>
      </c>
      <c r="O423" s="1">
        <v>406</v>
      </c>
      <c r="AQ423" s="1">
        <v>406</v>
      </c>
      <c r="AR423" s="1">
        <v>7.7769254773953592E-2</v>
      </c>
    </row>
    <row r="424" spans="2:44" x14ac:dyDescent="0.35">
      <c r="B424" s="1">
        <v>407</v>
      </c>
      <c r="C424" s="1">
        <f t="shared" ca="1" si="25"/>
        <v>1.0399980519010821</v>
      </c>
      <c r="D424" s="1">
        <f t="shared" ca="1" si="26"/>
        <v>0.98958910416017443</v>
      </c>
      <c r="H424" s="1">
        <v>407</v>
      </c>
      <c r="O424" s="1">
        <v>407</v>
      </c>
      <c r="AQ424" s="1">
        <v>407</v>
      </c>
      <c r="AR424" s="1">
        <v>5.648400405548557E-3</v>
      </c>
    </row>
    <row r="425" spans="2:44" x14ac:dyDescent="0.35">
      <c r="B425" s="1">
        <v>408</v>
      </c>
      <c r="C425" s="1">
        <f t="shared" ca="1" si="25"/>
        <v>1.1282321649039699</v>
      </c>
      <c r="D425" s="1">
        <f t="shared" ca="1" si="26"/>
        <v>0.98968791546566937</v>
      </c>
      <c r="H425" s="1">
        <v>408</v>
      </c>
      <c r="O425" s="1">
        <v>408</v>
      </c>
      <c r="AQ425" s="1">
        <v>408</v>
      </c>
      <c r="AR425" s="1">
        <v>3.643657427640544E-2</v>
      </c>
    </row>
    <row r="426" spans="2:44" x14ac:dyDescent="0.35">
      <c r="B426" s="1">
        <v>409</v>
      </c>
      <c r="C426" s="1">
        <f t="shared" ca="1" si="25"/>
        <v>0.95867284920510343</v>
      </c>
      <c r="D426" s="1">
        <f t="shared" ca="1" si="26"/>
        <v>0.98982762247266887</v>
      </c>
      <c r="H426" s="1">
        <v>409</v>
      </c>
      <c r="O426" s="1">
        <v>409</v>
      </c>
      <c r="AQ426" s="1">
        <v>409</v>
      </c>
      <c r="AR426" s="1">
        <v>3.7007658396095759E-2</v>
      </c>
    </row>
    <row r="427" spans="2:44" x14ac:dyDescent="0.35">
      <c r="B427" s="1">
        <v>410</v>
      </c>
      <c r="C427" s="1">
        <f t="shared" ca="1" si="25"/>
        <v>1.0262454445528493</v>
      </c>
      <c r="D427" s="1">
        <f t="shared" ca="1" si="26"/>
        <v>0.99001133694925925</v>
      </c>
      <c r="H427" s="1">
        <v>410</v>
      </c>
      <c r="O427" s="1">
        <v>410</v>
      </c>
      <c r="AQ427" s="1">
        <v>410</v>
      </c>
      <c r="AR427" s="1">
        <v>2.1580037993030429E-2</v>
      </c>
    </row>
    <row r="428" spans="2:44" x14ac:dyDescent="0.35">
      <c r="B428" s="1">
        <v>411</v>
      </c>
      <c r="C428" s="1">
        <f t="shared" ca="1" si="25"/>
        <v>0.93039597411023101</v>
      </c>
      <c r="D428" s="1">
        <f t="shared" ca="1" si="26"/>
        <v>0.9933792414027427</v>
      </c>
      <c r="H428" s="1">
        <v>411</v>
      </c>
      <c r="O428" s="1">
        <v>411</v>
      </c>
      <c r="AQ428" s="1">
        <v>411</v>
      </c>
      <c r="AR428" s="1">
        <v>8.1536813221031831E-2</v>
      </c>
    </row>
    <row r="429" spans="2:44" x14ac:dyDescent="0.35">
      <c r="B429" s="1">
        <v>412</v>
      </c>
      <c r="C429" s="1">
        <f t="shared" ca="1" si="25"/>
        <v>0.98958910416017443</v>
      </c>
      <c r="D429" s="1">
        <f t="shared" ca="1" si="26"/>
        <v>0.99010590249891406</v>
      </c>
      <c r="H429" s="1">
        <v>412</v>
      </c>
      <c r="O429" s="1">
        <v>412</v>
      </c>
      <c r="AQ429" s="1">
        <v>412</v>
      </c>
      <c r="AR429" s="1">
        <v>3.8937852773034097E-2</v>
      </c>
    </row>
    <row r="430" spans="2:44" x14ac:dyDescent="0.35">
      <c r="B430" s="1">
        <v>413</v>
      </c>
      <c r="C430" s="1">
        <f t="shared" ca="1" si="25"/>
        <v>1.0010529354003073</v>
      </c>
      <c r="D430" s="1">
        <f t="shared" ca="1" si="26"/>
        <v>0.99014233190159795</v>
      </c>
      <c r="H430" s="1">
        <v>413</v>
      </c>
      <c r="O430" s="1">
        <v>413</v>
      </c>
      <c r="AQ430" s="1">
        <v>413</v>
      </c>
      <c r="AR430" s="1">
        <v>1.4935506492194113E-2</v>
      </c>
    </row>
    <row r="431" spans="2:44" x14ac:dyDescent="0.35">
      <c r="B431" s="1">
        <v>414</v>
      </c>
      <c r="C431" s="1">
        <f t="shared" ca="1" si="25"/>
        <v>0.94313782037964566</v>
      </c>
      <c r="D431" s="1">
        <f t="shared" ca="1" si="26"/>
        <v>0.99022911208202025</v>
      </c>
      <c r="H431" s="1">
        <v>414</v>
      </c>
      <c r="O431" s="1">
        <v>414</v>
      </c>
      <c r="AQ431" s="1">
        <v>414</v>
      </c>
      <c r="AR431" s="1">
        <v>1.9203112716341907E-2</v>
      </c>
    </row>
    <row r="432" spans="2:44" x14ac:dyDescent="0.35">
      <c r="B432" s="1">
        <v>415</v>
      </c>
      <c r="C432" s="1">
        <f t="shared" ca="1" si="25"/>
        <v>0.94984472141628695</v>
      </c>
      <c r="D432" s="1">
        <f t="shared" ca="1" si="26"/>
        <v>0.99024820481208398</v>
      </c>
      <c r="H432" s="1">
        <v>415</v>
      </c>
      <c r="O432" s="1">
        <v>415</v>
      </c>
      <c r="AQ432" s="1">
        <v>415</v>
      </c>
      <c r="AR432" s="1">
        <v>1.0018752736312636E-2</v>
      </c>
    </row>
    <row r="433" spans="2:44" x14ac:dyDescent="0.35">
      <c r="B433" s="1">
        <v>416</v>
      </c>
      <c r="C433" s="1">
        <f t="shared" ca="1" si="25"/>
        <v>1.0406887453236933</v>
      </c>
      <c r="D433" s="1">
        <f t="shared" ca="1" si="26"/>
        <v>0.99027208599540195</v>
      </c>
      <c r="H433" s="1">
        <v>416</v>
      </c>
      <c r="O433" s="1">
        <v>416</v>
      </c>
      <c r="AQ433" s="1">
        <v>416</v>
      </c>
      <c r="AR433" s="1">
        <v>5.9287920542356468E-3</v>
      </c>
    </row>
    <row r="434" spans="2:44" x14ac:dyDescent="0.35">
      <c r="B434" s="1">
        <v>417</v>
      </c>
      <c r="C434" s="1">
        <f t="shared" ca="1" si="25"/>
        <v>1.0179871373487852</v>
      </c>
      <c r="D434" s="1">
        <f t="shared" ca="1" si="26"/>
        <v>0.99047259311605373</v>
      </c>
      <c r="H434" s="1">
        <v>417</v>
      </c>
      <c r="O434" s="1">
        <v>417</v>
      </c>
      <c r="AQ434" s="1">
        <v>417</v>
      </c>
      <c r="AR434" s="1">
        <v>9.838203875923917E-3</v>
      </c>
    </row>
    <row r="435" spans="2:44" x14ac:dyDescent="0.35">
      <c r="B435" s="1">
        <v>418</v>
      </c>
      <c r="C435" s="1">
        <f t="shared" ca="1" si="25"/>
        <v>0.94330118403423735</v>
      </c>
      <c r="D435" s="1">
        <f t="shared" ca="1" si="26"/>
        <v>0.99054652680147093</v>
      </c>
      <c r="H435" s="1">
        <v>418</v>
      </c>
      <c r="O435" s="1">
        <v>418</v>
      </c>
      <c r="AQ435" s="1">
        <v>418</v>
      </c>
      <c r="AR435" s="1">
        <v>1.3482339061509098E-2</v>
      </c>
    </row>
    <row r="436" spans="2:44" x14ac:dyDescent="0.35">
      <c r="B436" s="1">
        <v>419</v>
      </c>
      <c r="C436" s="1">
        <f t="shared" ca="1" si="25"/>
        <v>0.99538459970414717</v>
      </c>
      <c r="D436" s="1">
        <f t="shared" ca="1" si="26"/>
        <v>0.99058878275106799</v>
      </c>
      <c r="H436" s="1">
        <v>419</v>
      </c>
      <c r="O436" s="1">
        <v>419</v>
      </c>
      <c r="AQ436" s="1">
        <v>419</v>
      </c>
      <c r="AR436" s="1">
        <v>6.8122800771171402E-2</v>
      </c>
    </row>
    <row r="437" spans="2:44" x14ac:dyDescent="0.35">
      <c r="B437" s="1">
        <v>420</v>
      </c>
      <c r="C437" s="1">
        <f t="shared" ca="1" si="25"/>
        <v>0.97618364306161653</v>
      </c>
      <c r="D437" s="1">
        <f t="shared" ca="1" si="26"/>
        <v>0.99061117985043023</v>
      </c>
      <c r="H437" s="1">
        <v>420</v>
      </c>
      <c r="O437" s="1">
        <v>420</v>
      </c>
      <c r="AQ437" s="1">
        <v>420</v>
      </c>
      <c r="AR437" s="1">
        <v>1.3222776818942987E-2</v>
      </c>
    </row>
    <row r="438" spans="2:44" x14ac:dyDescent="0.35">
      <c r="B438" s="1">
        <v>421</v>
      </c>
      <c r="C438" s="1">
        <f t="shared" ca="1" si="25"/>
        <v>0.95794373087494045</v>
      </c>
      <c r="D438" s="1">
        <f t="shared" ca="1" si="26"/>
        <v>0.99067666188185122</v>
      </c>
      <c r="H438" s="1">
        <v>421</v>
      </c>
      <c r="O438" s="1">
        <v>421</v>
      </c>
      <c r="AQ438" s="1">
        <v>421</v>
      </c>
      <c r="AR438" s="1">
        <v>1.950506520059879E-2</v>
      </c>
    </row>
    <row r="439" spans="2:44" x14ac:dyDescent="0.35">
      <c r="B439" s="1">
        <v>422</v>
      </c>
      <c r="C439" s="1">
        <f t="shared" ca="1" si="25"/>
        <v>0.9913639373834936</v>
      </c>
      <c r="D439" s="1">
        <f t="shared" ca="1" si="26"/>
        <v>0.9948657881140851</v>
      </c>
      <c r="H439" s="1">
        <v>422</v>
      </c>
      <c r="O439" s="1">
        <v>422</v>
      </c>
      <c r="AQ439" s="1">
        <v>422</v>
      </c>
      <c r="AR439" s="1">
        <v>1.0415139713599071E-2</v>
      </c>
    </row>
    <row r="440" spans="2:44" x14ac:dyDescent="0.35">
      <c r="B440" s="1">
        <v>423</v>
      </c>
      <c r="C440" s="1">
        <f t="shared" ca="1" si="25"/>
        <v>0.96070555476666897</v>
      </c>
      <c r="D440" s="1">
        <f t="shared" ca="1" si="26"/>
        <v>0.99079530119386727</v>
      </c>
      <c r="H440" s="1">
        <v>423</v>
      </c>
      <c r="O440" s="1">
        <v>423</v>
      </c>
      <c r="AQ440" s="1">
        <v>423</v>
      </c>
      <c r="AR440" s="1">
        <v>1.1152577898228856E-2</v>
      </c>
    </row>
    <row r="441" spans="2:44" x14ac:dyDescent="0.35">
      <c r="B441" s="1">
        <v>424</v>
      </c>
      <c r="C441" s="1">
        <f t="shared" ca="1" si="25"/>
        <v>1.0197153486230306</v>
      </c>
      <c r="D441" s="1">
        <f t="shared" ca="1" si="26"/>
        <v>0.99081339174774485</v>
      </c>
      <c r="H441" s="1">
        <v>424</v>
      </c>
      <c r="O441" s="1">
        <v>424</v>
      </c>
      <c r="AQ441" s="1">
        <v>424</v>
      </c>
      <c r="AR441" s="1">
        <v>6.0424969548925504E-2</v>
      </c>
    </row>
    <row r="442" spans="2:44" x14ac:dyDescent="0.35">
      <c r="B442" s="1">
        <v>425</v>
      </c>
      <c r="C442" s="1">
        <f t="shared" ca="1" si="25"/>
        <v>1.0160716564137133</v>
      </c>
      <c r="D442" s="1">
        <f t="shared" ca="1" si="26"/>
        <v>0.99104382860201901</v>
      </c>
      <c r="H442" s="1">
        <v>425</v>
      </c>
      <c r="O442" s="1">
        <v>425</v>
      </c>
      <c r="AQ442" s="1">
        <v>425</v>
      </c>
      <c r="AR442" s="1">
        <v>7.8087020845890752E-3</v>
      </c>
    </row>
    <row r="443" spans="2:44" x14ac:dyDescent="0.35">
      <c r="B443" s="1">
        <v>426</v>
      </c>
      <c r="C443" s="1">
        <f t="shared" ca="1" si="25"/>
        <v>0.96618700099137833</v>
      </c>
      <c r="D443" s="1">
        <f t="shared" ca="1" si="26"/>
        <v>0.99105257753944809</v>
      </c>
      <c r="H443" s="1">
        <v>426</v>
      </c>
      <c r="O443" s="1">
        <v>426</v>
      </c>
      <c r="AQ443" s="1">
        <v>426</v>
      </c>
      <c r="AR443" s="1">
        <v>8.3875969021180038E-2</v>
      </c>
    </row>
    <row r="444" spans="2:44" x14ac:dyDescent="0.35">
      <c r="B444" s="1">
        <v>427</v>
      </c>
      <c r="C444" s="1">
        <f t="shared" ca="1" si="25"/>
        <v>0.88816251224080212</v>
      </c>
      <c r="D444" s="1">
        <f t="shared" ca="1" si="26"/>
        <v>0.99109125743735282</v>
      </c>
      <c r="H444" s="1">
        <v>427</v>
      </c>
      <c r="O444" s="1">
        <v>427</v>
      </c>
      <c r="AQ444" s="1">
        <v>427</v>
      </c>
      <c r="AR444" s="1">
        <v>6.1370387389009906E-2</v>
      </c>
    </row>
    <row r="445" spans="2:44" x14ac:dyDescent="0.35">
      <c r="B445" s="1">
        <v>428</v>
      </c>
      <c r="C445" s="1">
        <f t="shared" ca="1" si="25"/>
        <v>0.99228932630282662</v>
      </c>
      <c r="D445" s="1">
        <f t="shared" ca="1" si="26"/>
        <v>0.99112582143151839</v>
      </c>
      <c r="H445" s="1">
        <v>428</v>
      </c>
      <c r="O445" s="1">
        <v>428</v>
      </c>
      <c r="AQ445" s="1">
        <v>428</v>
      </c>
      <c r="AR445" s="1">
        <v>1.2256918937386707E-2</v>
      </c>
    </row>
    <row r="446" spans="2:44" x14ac:dyDescent="0.35">
      <c r="B446" s="1">
        <v>429</v>
      </c>
      <c r="C446" s="1">
        <f t="shared" ca="1" si="25"/>
        <v>0.98946769595090556</v>
      </c>
      <c r="D446" s="1">
        <f t="shared" ca="1" si="26"/>
        <v>0.9912667894451247</v>
      </c>
      <c r="H446" s="1">
        <v>429</v>
      </c>
      <c r="O446" s="1">
        <v>429</v>
      </c>
      <c r="AQ446" s="1">
        <v>429</v>
      </c>
      <c r="AR446" s="1">
        <v>7.0540284554727731E-2</v>
      </c>
    </row>
    <row r="447" spans="2:44" x14ac:dyDescent="0.35">
      <c r="B447" s="1">
        <v>430</v>
      </c>
      <c r="C447" s="1">
        <f t="shared" ca="1" si="25"/>
        <v>1.012187918836966</v>
      </c>
      <c r="D447" s="1">
        <f t="shared" ca="1" si="26"/>
        <v>0.99135878169943248</v>
      </c>
      <c r="H447" s="1">
        <v>430</v>
      </c>
      <c r="O447" s="1">
        <v>430</v>
      </c>
      <c r="AQ447" s="1">
        <v>430</v>
      </c>
      <c r="AR447" s="1">
        <v>4.344729632791286E-2</v>
      </c>
    </row>
    <row r="448" spans="2:44" x14ac:dyDescent="0.35">
      <c r="B448" s="1">
        <v>431</v>
      </c>
      <c r="C448" s="1">
        <f t="shared" ca="1" si="25"/>
        <v>0.90911184795870026</v>
      </c>
      <c r="D448" s="1">
        <f t="shared" ca="1" si="26"/>
        <v>0.9913639373834936</v>
      </c>
      <c r="H448" s="1">
        <v>431</v>
      </c>
      <c r="O448" s="1">
        <v>431</v>
      </c>
      <c r="AQ448" s="1">
        <v>431</v>
      </c>
      <c r="AR448" s="1">
        <v>1.6771147324874412E-2</v>
      </c>
    </row>
    <row r="449" spans="2:44" x14ac:dyDescent="0.35">
      <c r="B449" s="1">
        <v>432</v>
      </c>
      <c r="C449" s="1">
        <f t="shared" ca="1" si="25"/>
        <v>0.94247227932444055</v>
      </c>
      <c r="D449" s="1">
        <f t="shared" ca="1" si="26"/>
        <v>0.9914595471700216</v>
      </c>
      <c r="H449" s="1">
        <v>432</v>
      </c>
      <c r="O449" s="1">
        <v>432</v>
      </c>
      <c r="AQ449" s="1">
        <v>432</v>
      </c>
      <c r="AR449" s="1">
        <v>8.2876139116963843E-3</v>
      </c>
    </row>
    <row r="450" spans="2:44" x14ac:dyDescent="0.35">
      <c r="B450" s="1">
        <v>433</v>
      </c>
      <c r="C450" s="1">
        <f t="shared" ca="1" si="25"/>
        <v>0.99689442993593425</v>
      </c>
      <c r="D450" s="1">
        <f t="shared" ca="1" si="26"/>
        <v>0.9919093397129527</v>
      </c>
      <c r="H450" s="1">
        <v>433</v>
      </c>
      <c r="O450" s="1">
        <v>433</v>
      </c>
      <c r="AQ450" s="1">
        <v>433</v>
      </c>
      <c r="AR450" s="1">
        <v>0.12858091871882707</v>
      </c>
    </row>
    <row r="451" spans="2:44" x14ac:dyDescent="0.35">
      <c r="B451" s="1">
        <v>434</v>
      </c>
      <c r="C451" s="1">
        <f t="shared" ca="1" si="25"/>
        <v>0.96756478322849571</v>
      </c>
      <c r="D451" s="1">
        <f t="shared" ca="1" si="26"/>
        <v>0.99607005436597762</v>
      </c>
      <c r="H451" s="1">
        <v>434</v>
      </c>
      <c r="O451" s="1">
        <v>434</v>
      </c>
      <c r="AQ451" s="1">
        <v>434</v>
      </c>
      <c r="AR451" s="1">
        <v>1.3068332938184416E-2</v>
      </c>
    </row>
    <row r="452" spans="2:44" x14ac:dyDescent="0.35">
      <c r="B452" s="1">
        <v>435</v>
      </c>
      <c r="C452" s="1">
        <f t="shared" ca="1" si="25"/>
        <v>1.0155690803773707</v>
      </c>
      <c r="D452" s="1">
        <f t="shared" ca="1" si="26"/>
        <v>0.99215628056533611</v>
      </c>
      <c r="H452" s="1">
        <v>435</v>
      </c>
      <c r="O452" s="1">
        <v>435</v>
      </c>
      <c r="AQ452" s="1">
        <v>435</v>
      </c>
      <c r="AR452" s="1">
        <v>3.1475903018670544E-2</v>
      </c>
    </row>
    <row r="453" spans="2:44" x14ac:dyDescent="0.35">
      <c r="B453" s="1">
        <v>436</v>
      </c>
      <c r="C453" s="1">
        <f t="shared" ca="1" si="25"/>
        <v>0.97433424645118105</v>
      </c>
      <c r="D453" s="1">
        <f t="shared" ca="1" si="26"/>
        <v>0.99223854895306018</v>
      </c>
      <c r="H453" s="1">
        <v>436</v>
      </c>
      <c r="O453" s="1">
        <v>436</v>
      </c>
      <c r="AQ453" s="1">
        <v>436</v>
      </c>
      <c r="AR453" s="1">
        <v>4.5730575947218188E-3</v>
      </c>
    </row>
    <row r="454" spans="2:44" x14ac:dyDescent="0.35">
      <c r="B454" s="1">
        <v>437</v>
      </c>
      <c r="C454" s="1">
        <f t="shared" ca="1" si="25"/>
        <v>0.94861579459833101</v>
      </c>
      <c r="D454" s="1">
        <f t="shared" ca="1" si="26"/>
        <v>0.99228932630282662</v>
      </c>
      <c r="H454" s="1">
        <v>437</v>
      </c>
      <c r="O454" s="1">
        <v>437</v>
      </c>
      <c r="AQ454" s="1">
        <v>437</v>
      </c>
      <c r="AR454" s="1">
        <v>0.11271463685037754</v>
      </c>
    </row>
    <row r="455" spans="2:44" x14ac:dyDescent="0.35">
      <c r="B455" s="1">
        <v>438</v>
      </c>
      <c r="C455" s="1">
        <f t="shared" ca="1" si="25"/>
        <v>0.98581025749972662</v>
      </c>
      <c r="D455" s="1">
        <f t="shared" ca="1" si="26"/>
        <v>0.99637883503137703</v>
      </c>
      <c r="H455" s="1">
        <v>438</v>
      </c>
      <c r="O455" s="1">
        <v>438</v>
      </c>
      <c r="AQ455" s="1">
        <v>438</v>
      </c>
      <c r="AR455" s="1">
        <v>1.7631647436384353E-2</v>
      </c>
    </row>
    <row r="456" spans="2:44" x14ac:dyDescent="0.35">
      <c r="B456" s="1">
        <v>439</v>
      </c>
      <c r="C456" s="1">
        <f t="shared" ca="1" si="25"/>
        <v>1.0185678774674265</v>
      </c>
      <c r="D456" s="1">
        <f t="shared" ca="1" si="26"/>
        <v>0.99245302269084756</v>
      </c>
      <c r="H456" s="1">
        <v>439</v>
      </c>
      <c r="O456" s="1">
        <v>439</v>
      </c>
      <c r="AQ456" s="1">
        <v>439</v>
      </c>
      <c r="AR456" s="1">
        <v>1.1028728564178532E-2</v>
      </c>
    </row>
    <row r="457" spans="2:44" x14ac:dyDescent="0.35">
      <c r="B457" s="1">
        <v>440</v>
      </c>
      <c r="C457" s="1">
        <f t="shared" ca="1" si="25"/>
        <v>1.0228904372180043</v>
      </c>
      <c r="D457" s="1">
        <f t="shared" ca="1" si="26"/>
        <v>0.99255637606907043</v>
      </c>
      <c r="H457" s="1">
        <v>440</v>
      </c>
      <c r="O457" s="1">
        <v>440</v>
      </c>
      <c r="AQ457" s="1">
        <v>440</v>
      </c>
      <c r="AR457" s="1">
        <v>7.3415863286753489E-3</v>
      </c>
    </row>
    <row r="458" spans="2:44" x14ac:dyDescent="0.35">
      <c r="B458" s="1">
        <v>441</v>
      </c>
      <c r="C458" s="1">
        <f t="shared" ca="1" si="25"/>
        <v>1.0174904215904028</v>
      </c>
      <c r="D458" s="1">
        <f t="shared" ca="1" si="26"/>
        <v>0.99268779716275923</v>
      </c>
      <c r="H458" s="1">
        <v>441</v>
      </c>
      <c r="O458" s="1">
        <v>441</v>
      </c>
      <c r="AQ458" s="1">
        <v>441</v>
      </c>
      <c r="AR458" s="1">
        <v>2.621118507122323E-2</v>
      </c>
    </row>
    <row r="459" spans="2:44" x14ac:dyDescent="0.35">
      <c r="B459" s="1">
        <v>442</v>
      </c>
      <c r="C459" s="1">
        <f t="shared" ca="1" si="25"/>
        <v>1.0362009392668641</v>
      </c>
      <c r="D459" s="1">
        <f t="shared" ca="1" si="26"/>
        <v>0.99277556024808222</v>
      </c>
      <c r="H459" s="1">
        <v>442</v>
      </c>
      <c r="O459" s="1">
        <v>442</v>
      </c>
      <c r="AQ459" s="1">
        <v>442</v>
      </c>
      <c r="AR459" s="1">
        <v>4.5220539869932179E-2</v>
      </c>
    </row>
    <row r="460" spans="2:44" x14ac:dyDescent="0.35">
      <c r="B460" s="1">
        <v>443</v>
      </c>
      <c r="C460" s="1">
        <f t="shared" ca="1" si="25"/>
        <v>0.99925821379483282</v>
      </c>
      <c r="D460" s="1">
        <f t="shared" ca="1" si="26"/>
        <v>0.99278506745566564</v>
      </c>
      <c r="H460" s="1">
        <v>443</v>
      </c>
      <c r="O460" s="1">
        <v>443</v>
      </c>
      <c r="AQ460" s="1">
        <v>443</v>
      </c>
      <c r="AR460" s="1">
        <v>7.7004077909725221E-3</v>
      </c>
    </row>
    <row r="461" spans="2:44" x14ac:dyDescent="0.35">
      <c r="B461" s="1">
        <v>444</v>
      </c>
      <c r="C461" s="1">
        <f t="shared" ca="1" si="25"/>
        <v>1.0252418522233526</v>
      </c>
      <c r="D461" s="1">
        <f t="shared" ca="1" si="26"/>
        <v>0.99292119797050815</v>
      </c>
      <c r="H461" s="1">
        <v>444</v>
      </c>
      <c r="O461" s="1">
        <v>444</v>
      </c>
      <c r="AQ461" s="1">
        <v>444</v>
      </c>
      <c r="AR461" s="1">
        <v>0.1336069405152174</v>
      </c>
    </row>
    <row r="462" spans="2:44" x14ac:dyDescent="0.35">
      <c r="B462" s="1">
        <v>445</v>
      </c>
      <c r="C462" s="1">
        <f t="shared" ca="1" si="25"/>
        <v>1.0546438420850639</v>
      </c>
      <c r="D462" s="1">
        <f t="shared" ca="1" si="26"/>
        <v>0.99299964610019043</v>
      </c>
      <c r="H462" s="1">
        <v>445</v>
      </c>
      <c r="O462" s="1">
        <v>445</v>
      </c>
      <c r="AQ462" s="1">
        <v>445</v>
      </c>
      <c r="AR462" s="1">
        <v>4.9901108576054086E-2</v>
      </c>
    </row>
    <row r="463" spans="2:44" x14ac:dyDescent="0.35">
      <c r="B463" s="1">
        <v>446</v>
      </c>
      <c r="C463" s="1">
        <f t="shared" ca="1" si="25"/>
        <v>0.94856569173536465</v>
      </c>
      <c r="D463" s="1">
        <f t="shared" ca="1" si="26"/>
        <v>0.99740740528290961</v>
      </c>
      <c r="H463" s="1">
        <v>446</v>
      </c>
      <c r="O463" s="1">
        <v>446</v>
      </c>
      <c r="AQ463" s="1">
        <v>446</v>
      </c>
      <c r="AR463" s="1">
        <v>3.2741873435114373E-2</v>
      </c>
    </row>
    <row r="464" spans="2:44" x14ac:dyDescent="0.35">
      <c r="B464" s="1">
        <v>447</v>
      </c>
      <c r="C464" s="1">
        <f t="shared" ca="1" si="25"/>
        <v>0.9844478206460483</v>
      </c>
      <c r="D464" s="1">
        <f t="shared" ca="1" si="26"/>
        <v>0.99323312237750461</v>
      </c>
      <c r="H464" s="1">
        <v>447</v>
      </c>
      <c r="O464" s="1">
        <v>447</v>
      </c>
      <c r="AQ464" s="1">
        <v>447</v>
      </c>
      <c r="AR464" s="1">
        <v>4.5594066925082055E-2</v>
      </c>
    </row>
    <row r="465" spans="2:44" x14ac:dyDescent="0.35">
      <c r="B465" s="1">
        <v>448</v>
      </c>
      <c r="C465" s="1">
        <f t="shared" ca="1" si="25"/>
        <v>1.0546233429916774</v>
      </c>
      <c r="D465" s="1">
        <f t="shared" ca="1" si="26"/>
        <v>0.99326944247275761</v>
      </c>
      <c r="H465" s="1">
        <v>448</v>
      </c>
      <c r="O465" s="1">
        <v>448</v>
      </c>
      <c r="AQ465" s="1">
        <v>448</v>
      </c>
      <c r="AR465" s="1">
        <v>6.1988465160920748E-2</v>
      </c>
    </row>
    <row r="466" spans="2:44" x14ac:dyDescent="0.35">
      <c r="B466" s="1">
        <v>449</v>
      </c>
      <c r="C466" s="1">
        <f t="shared" ref="C466:C529" ca="1" si="27">EXP((mu-0.5*sigma^2)*dt*days+sigma*SQRT(dt*days)*_xlfn.NORM.S.INV(RAND()))</f>
        <v>1.0700550323982307</v>
      </c>
      <c r="D466" s="1">
        <f t="shared" ca="1" si="26"/>
        <v>0.99335800294784937</v>
      </c>
      <c r="H466" s="1">
        <v>449</v>
      </c>
      <c r="O466" s="1">
        <v>449</v>
      </c>
      <c r="AQ466" s="1">
        <v>449</v>
      </c>
      <c r="AR466" s="1">
        <v>2.5128964286620911E-2</v>
      </c>
    </row>
    <row r="467" spans="2:44" x14ac:dyDescent="0.35">
      <c r="B467" s="1">
        <v>450</v>
      </c>
      <c r="C467" s="1">
        <f t="shared" ca="1" si="27"/>
        <v>1.0511949324451191</v>
      </c>
      <c r="D467" s="1">
        <f t="shared" ref="D467:D530" ca="1" si="28">SMALL($C$18:$C$1017,B467)</f>
        <v>0.9977716738291118</v>
      </c>
      <c r="H467" s="1">
        <v>450</v>
      </c>
      <c r="O467" s="1">
        <v>450</v>
      </c>
      <c r="AQ467" s="1">
        <v>450</v>
      </c>
      <c r="AR467" s="1">
        <v>9.2507461874564226E-2</v>
      </c>
    </row>
    <row r="468" spans="2:44" x14ac:dyDescent="0.35">
      <c r="B468" s="1">
        <v>451</v>
      </c>
      <c r="C468" s="1">
        <f t="shared" ca="1" si="27"/>
        <v>0.9213762260784919</v>
      </c>
      <c r="D468" s="1">
        <f t="shared" ca="1" si="28"/>
        <v>0.99345674138816764</v>
      </c>
      <c r="H468" s="1">
        <v>451</v>
      </c>
      <c r="O468" s="1">
        <v>451</v>
      </c>
      <c r="AQ468" s="1">
        <v>451</v>
      </c>
      <c r="AR468" s="1">
        <v>2.6753072438538385E-2</v>
      </c>
    </row>
    <row r="469" spans="2:44" x14ac:dyDescent="0.35">
      <c r="B469" s="1">
        <v>452</v>
      </c>
      <c r="C469" s="1">
        <f t="shared" ca="1" si="27"/>
        <v>1.0397191186357722</v>
      </c>
      <c r="D469" s="1">
        <f t="shared" ca="1" si="28"/>
        <v>0.99353163975855785</v>
      </c>
      <c r="H469" s="1">
        <v>452</v>
      </c>
      <c r="O469" s="1">
        <v>452</v>
      </c>
      <c r="AQ469" s="1">
        <v>452</v>
      </c>
      <c r="AR469" s="1">
        <v>3.3967633272724472E-2</v>
      </c>
    </row>
    <row r="470" spans="2:44" x14ac:dyDescent="0.35">
      <c r="B470" s="1">
        <v>453</v>
      </c>
      <c r="C470" s="1">
        <f t="shared" ca="1" si="27"/>
        <v>0.97393701776393293</v>
      </c>
      <c r="D470" s="1">
        <f t="shared" ca="1" si="28"/>
        <v>0.99355941648763579</v>
      </c>
      <c r="H470" s="1">
        <v>453</v>
      </c>
      <c r="O470" s="1">
        <v>453</v>
      </c>
      <c r="AQ470" s="1">
        <v>453</v>
      </c>
      <c r="AR470" s="1">
        <v>2.3794060819229607E-2</v>
      </c>
    </row>
    <row r="471" spans="2:44" x14ac:dyDescent="0.35">
      <c r="B471" s="1">
        <v>454</v>
      </c>
      <c r="C471" s="1">
        <f t="shared" ca="1" si="27"/>
        <v>1.0010716879208805</v>
      </c>
      <c r="D471" s="1">
        <f t="shared" ca="1" si="28"/>
        <v>0.9981196740270627</v>
      </c>
      <c r="H471" s="1">
        <v>454</v>
      </c>
      <c r="O471" s="1">
        <v>454</v>
      </c>
      <c r="AQ471" s="1">
        <v>454</v>
      </c>
      <c r="AR471" s="1">
        <v>1.2391074029771189E-2</v>
      </c>
    </row>
    <row r="472" spans="2:44" x14ac:dyDescent="0.35">
      <c r="B472" s="1">
        <v>455</v>
      </c>
      <c r="C472" s="1">
        <f t="shared" ca="1" si="27"/>
        <v>1.0278992808411362</v>
      </c>
      <c r="D472" s="1">
        <f t="shared" ca="1" si="28"/>
        <v>0.99371576530712558</v>
      </c>
      <c r="H472" s="1">
        <v>455</v>
      </c>
      <c r="O472" s="1">
        <v>455</v>
      </c>
      <c r="AQ472" s="1">
        <v>455</v>
      </c>
      <c r="AR472" s="1">
        <v>5.3554554157802178E-3</v>
      </c>
    </row>
    <row r="473" spans="2:44" x14ac:dyDescent="0.35">
      <c r="B473" s="1">
        <v>456</v>
      </c>
      <c r="C473" s="1">
        <f t="shared" ca="1" si="27"/>
        <v>1.0798089243600824</v>
      </c>
      <c r="D473" s="1">
        <f t="shared" ca="1" si="28"/>
        <v>0.99380083399623931</v>
      </c>
      <c r="H473" s="1">
        <v>456</v>
      </c>
      <c r="O473" s="1">
        <v>456</v>
      </c>
      <c r="AQ473" s="1">
        <v>456</v>
      </c>
      <c r="AR473" s="1">
        <v>0.10326609319099979</v>
      </c>
    </row>
    <row r="474" spans="2:44" x14ac:dyDescent="0.35">
      <c r="B474" s="1">
        <v>457</v>
      </c>
      <c r="C474" s="1">
        <f t="shared" ca="1" si="27"/>
        <v>0.93669040719156438</v>
      </c>
      <c r="D474" s="1">
        <f t="shared" ca="1" si="28"/>
        <v>0.99392033546055314</v>
      </c>
      <c r="H474" s="1">
        <v>457</v>
      </c>
      <c r="O474" s="1">
        <v>457</v>
      </c>
      <c r="AQ474" s="1">
        <v>457</v>
      </c>
      <c r="AR474" s="1">
        <v>1.4119022602759339E-2</v>
      </c>
    </row>
    <row r="475" spans="2:44" x14ac:dyDescent="0.35">
      <c r="B475" s="1">
        <v>458</v>
      </c>
      <c r="C475" s="1">
        <f t="shared" ca="1" si="27"/>
        <v>1.0406862944916226</v>
      </c>
      <c r="D475" s="1">
        <f t="shared" ca="1" si="28"/>
        <v>0.99402601028219206</v>
      </c>
      <c r="H475" s="1">
        <v>458</v>
      </c>
      <c r="O475" s="1">
        <v>458</v>
      </c>
      <c r="AQ475" s="1">
        <v>458</v>
      </c>
      <c r="AR475" s="1">
        <v>3.3746523053609753E-3</v>
      </c>
    </row>
    <row r="476" spans="2:44" x14ac:dyDescent="0.35">
      <c r="B476" s="1">
        <v>459</v>
      </c>
      <c r="C476" s="1">
        <f t="shared" ca="1" si="27"/>
        <v>0.9289107670853114</v>
      </c>
      <c r="D476" s="1">
        <f t="shared" ca="1" si="28"/>
        <v>0.9940273191840211</v>
      </c>
      <c r="H476" s="1">
        <v>459</v>
      </c>
      <c r="O476" s="1">
        <v>459</v>
      </c>
      <c r="AQ476" s="1">
        <v>459</v>
      </c>
      <c r="AR476" s="1">
        <v>1.5598586767330981E-2</v>
      </c>
    </row>
    <row r="477" spans="2:44" x14ac:dyDescent="0.35">
      <c r="B477" s="1">
        <v>460</v>
      </c>
      <c r="C477" s="1">
        <f t="shared" ca="1" si="27"/>
        <v>1.0354515115391911</v>
      </c>
      <c r="D477" s="1">
        <f t="shared" ca="1" si="28"/>
        <v>0.9941048729128511</v>
      </c>
      <c r="H477" s="1">
        <v>460</v>
      </c>
      <c r="O477" s="1">
        <v>460</v>
      </c>
      <c r="AQ477" s="1">
        <v>460</v>
      </c>
      <c r="AR477" s="1">
        <v>1.9361470618380956E-2</v>
      </c>
    </row>
    <row r="478" spans="2:44" x14ac:dyDescent="0.35">
      <c r="B478" s="1">
        <v>461</v>
      </c>
      <c r="C478" s="1">
        <f t="shared" ca="1" si="27"/>
        <v>0.95455061443477995</v>
      </c>
      <c r="D478" s="1">
        <f t="shared" ca="1" si="28"/>
        <v>0.99415112069342404</v>
      </c>
      <c r="H478" s="1">
        <v>461</v>
      </c>
      <c r="O478" s="1">
        <v>461</v>
      </c>
      <c r="AQ478" s="1">
        <v>461</v>
      </c>
      <c r="AR478" s="1">
        <v>1.4115258069516466E-2</v>
      </c>
    </row>
    <row r="479" spans="2:44" x14ac:dyDescent="0.35">
      <c r="B479" s="1">
        <v>462</v>
      </c>
      <c r="C479" s="1">
        <f t="shared" ca="1" si="27"/>
        <v>0.95666322581219243</v>
      </c>
      <c r="D479" s="1">
        <f t="shared" ca="1" si="28"/>
        <v>0.99936202451374123</v>
      </c>
      <c r="H479" s="1">
        <v>462</v>
      </c>
      <c r="O479" s="1">
        <v>462</v>
      </c>
      <c r="AQ479" s="1">
        <v>462</v>
      </c>
      <c r="AR479" s="1">
        <v>5.7014341973192363E-2</v>
      </c>
    </row>
    <row r="480" spans="2:44" x14ac:dyDescent="0.35">
      <c r="B480" s="1">
        <v>463</v>
      </c>
      <c r="C480" s="1">
        <f t="shared" ca="1" si="27"/>
        <v>1.0123056250178937</v>
      </c>
      <c r="D480" s="1">
        <f t="shared" ca="1" si="28"/>
        <v>0.99434241455449957</v>
      </c>
      <c r="H480" s="1">
        <v>463</v>
      </c>
      <c r="O480" s="1">
        <v>463</v>
      </c>
      <c r="AQ480" s="1">
        <v>463</v>
      </c>
      <c r="AR480" s="1">
        <v>1.3292511729510445E-2</v>
      </c>
    </row>
    <row r="481" spans="2:44" x14ac:dyDescent="0.35">
      <c r="B481" s="1">
        <v>464</v>
      </c>
      <c r="C481" s="1">
        <f t="shared" ca="1" si="27"/>
        <v>0.91177597998394277</v>
      </c>
      <c r="D481" s="1">
        <f t="shared" ca="1" si="28"/>
        <v>0.99437557967614887</v>
      </c>
      <c r="H481" s="1">
        <v>464</v>
      </c>
      <c r="O481" s="1">
        <v>464</v>
      </c>
      <c r="AQ481" s="1">
        <v>464</v>
      </c>
      <c r="AR481" s="1">
        <v>4.321704116880163E-2</v>
      </c>
    </row>
    <row r="482" spans="2:44" x14ac:dyDescent="0.35">
      <c r="B482" s="1">
        <v>465</v>
      </c>
      <c r="C482" s="1">
        <f t="shared" ca="1" si="27"/>
        <v>0.999806105359204</v>
      </c>
      <c r="D482" s="1">
        <f t="shared" ca="1" si="28"/>
        <v>0.994388292255173</v>
      </c>
      <c r="H482" s="1">
        <v>465</v>
      </c>
      <c r="O482" s="1">
        <v>465</v>
      </c>
      <c r="AQ482" s="1">
        <v>465</v>
      </c>
      <c r="AR482" s="1">
        <v>1.5478872399395709E-2</v>
      </c>
    </row>
    <row r="483" spans="2:44" x14ac:dyDescent="0.35">
      <c r="B483" s="1">
        <v>466</v>
      </c>
      <c r="C483" s="1">
        <f t="shared" ca="1" si="27"/>
        <v>1.0632972318123333</v>
      </c>
      <c r="D483" s="1">
        <f t="shared" ca="1" si="28"/>
        <v>0.99960222229511952</v>
      </c>
      <c r="H483" s="1">
        <v>466</v>
      </c>
      <c r="O483" s="1">
        <v>466</v>
      </c>
      <c r="AQ483" s="1">
        <v>466</v>
      </c>
      <c r="AR483" s="1">
        <v>1.0803119817108157E-2</v>
      </c>
    </row>
    <row r="484" spans="2:44" x14ac:dyDescent="0.35">
      <c r="B484" s="1">
        <v>467</v>
      </c>
      <c r="C484" s="1">
        <f t="shared" ca="1" si="27"/>
        <v>0.96762643549834015</v>
      </c>
      <c r="D484" s="1">
        <f t="shared" ca="1" si="28"/>
        <v>0.99457359590821437</v>
      </c>
      <c r="H484" s="1">
        <v>467</v>
      </c>
      <c r="O484" s="1">
        <v>467</v>
      </c>
      <c r="AQ484" s="1">
        <v>467</v>
      </c>
      <c r="AR484" s="1">
        <v>2.3323031975620776E-2</v>
      </c>
    </row>
    <row r="485" spans="2:44" x14ac:dyDescent="0.35">
      <c r="B485" s="1">
        <v>468</v>
      </c>
      <c r="C485" s="1">
        <f t="shared" ca="1" si="27"/>
        <v>1.0075371027663422</v>
      </c>
      <c r="D485" s="1">
        <f t="shared" ca="1" si="28"/>
        <v>0.99461557769951259</v>
      </c>
      <c r="H485" s="1">
        <v>468</v>
      </c>
      <c r="O485" s="1">
        <v>468</v>
      </c>
      <c r="AQ485" s="1">
        <v>468</v>
      </c>
      <c r="AR485" s="1">
        <v>2.1756481211587488E-2</v>
      </c>
    </row>
    <row r="486" spans="2:44" x14ac:dyDescent="0.35">
      <c r="B486" s="1">
        <v>469</v>
      </c>
      <c r="C486" s="1">
        <f t="shared" ca="1" si="27"/>
        <v>1.0321409469371701</v>
      </c>
      <c r="D486" s="1">
        <f t="shared" ca="1" si="28"/>
        <v>0.99472965202934294</v>
      </c>
      <c r="H486" s="1">
        <v>469</v>
      </c>
      <c r="O486" s="1">
        <v>469</v>
      </c>
      <c r="AQ486" s="1">
        <v>469</v>
      </c>
      <c r="AR486" s="1">
        <v>4.5482435314278535E-2</v>
      </c>
    </row>
    <row r="487" spans="2:44" x14ac:dyDescent="0.35">
      <c r="B487" s="1">
        <v>470</v>
      </c>
      <c r="C487" s="1">
        <f t="shared" ca="1" si="27"/>
        <v>1.0127587371546951</v>
      </c>
      <c r="D487" s="1">
        <f t="shared" ca="1" si="28"/>
        <v>0.9997068583598262</v>
      </c>
      <c r="H487" s="1">
        <v>470</v>
      </c>
      <c r="O487" s="1">
        <v>470</v>
      </c>
      <c r="AQ487" s="1">
        <v>470</v>
      </c>
      <c r="AR487" s="1">
        <v>1.6525042863855376E-2</v>
      </c>
    </row>
    <row r="488" spans="2:44" x14ac:dyDescent="0.35">
      <c r="B488" s="1">
        <v>471</v>
      </c>
      <c r="C488" s="1">
        <f t="shared" ca="1" si="27"/>
        <v>0.94096073067948049</v>
      </c>
      <c r="D488" s="1">
        <f t="shared" ca="1" si="28"/>
        <v>0.99495466103405028</v>
      </c>
      <c r="H488" s="1">
        <v>471</v>
      </c>
      <c r="O488" s="1">
        <v>471</v>
      </c>
      <c r="AQ488" s="1">
        <v>471</v>
      </c>
      <c r="AR488" s="1">
        <v>3.7977582902934647E-2</v>
      </c>
    </row>
    <row r="489" spans="2:44" x14ac:dyDescent="0.35">
      <c r="B489" s="1">
        <v>472</v>
      </c>
      <c r="C489" s="1">
        <f t="shared" ca="1" si="27"/>
        <v>1.0421082593665809</v>
      </c>
      <c r="D489" s="1">
        <f t="shared" ca="1" si="28"/>
        <v>0.9949585289093702</v>
      </c>
      <c r="H489" s="1">
        <v>472</v>
      </c>
      <c r="O489" s="1">
        <v>472</v>
      </c>
      <c r="AQ489" s="1">
        <v>472</v>
      </c>
      <c r="AR489" s="1">
        <v>8.0828008593353706E-2</v>
      </c>
    </row>
    <row r="490" spans="2:44" x14ac:dyDescent="0.35">
      <c r="B490" s="1">
        <v>473</v>
      </c>
      <c r="C490" s="1">
        <f t="shared" ca="1" si="27"/>
        <v>1.0493061880676584</v>
      </c>
      <c r="D490" s="1">
        <f t="shared" ca="1" si="28"/>
        <v>0.99496829711167034</v>
      </c>
      <c r="H490" s="1">
        <v>473</v>
      </c>
      <c r="O490" s="1">
        <v>473</v>
      </c>
      <c r="AQ490" s="1">
        <v>473</v>
      </c>
      <c r="AR490" s="1">
        <v>3.1914641311968348E-2</v>
      </c>
    </row>
    <row r="491" spans="2:44" x14ac:dyDescent="0.35">
      <c r="B491" s="1">
        <v>474</v>
      </c>
      <c r="C491" s="1">
        <f t="shared" ca="1" si="27"/>
        <v>1.0287438013740038</v>
      </c>
      <c r="D491" s="1">
        <f t="shared" ca="1" si="28"/>
        <v>0.99538459970414717</v>
      </c>
      <c r="H491" s="1">
        <v>474</v>
      </c>
      <c r="O491" s="1">
        <v>474</v>
      </c>
      <c r="AQ491" s="1">
        <v>474</v>
      </c>
      <c r="AR491" s="1">
        <v>5.0127646706649244E-2</v>
      </c>
    </row>
    <row r="492" spans="2:44" x14ac:dyDescent="0.35">
      <c r="B492" s="1">
        <v>475</v>
      </c>
      <c r="C492" s="1">
        <f t="shared" ca="1" si="27"/>
        <v>1.0301726309816626</v>
      </c>
      <c r="D492" s="1">
        <f t="shared" ca="1" si="28"/>
        <v>0.99542943675855022</v>
      </c>
      <c r="H492" s="1">
        <v>475</v>
      </c>
      <c r="O492" s="1">
        <v>475</v>
      </c>
      <c r="AQ492" s="1">
        <v>475</v>
      </c>
      <c r="AR492" s="1">
        <v>1.289323095518749E-2</v>
      </c>
    </row>
    <row r="493" spans="2:44" x14ac:dyDescent="0.35">
      <c r="B493" s="1">
        <v>476</v>
      </c>
      <c r="C493" s="1">
        <f t="shared" ca="1" si="27"/>
        <v>1.023834019017456</v>
      </c>
      <c r="D493" s="1">
        <f t="shared" ca="1" si="28"/>
        <v>0.99573073278206337</v>
      </c>
      <c r="H493" s="1">
        <v>476</v>
      </c>
      <c r="O493" s="1">
        <v>476</v>
      </c>
      <c r="AQ493" s="1">
        <v>476</v>
      </c>
      <c r="AR493" s="1">
        <v>2.109895939920205E-2</v>
      </c>
    </row>
    <row r="494" spans="2:44" x14ac:dyDescent="0.35">
      <c r="B494" s="1">
        <v>477</v>
      </c>
      <c r="C494" s="1">
        <f t="shared" ca="1" si="27"/>
        <v>0.95036307268067033</v>
      </c>
      <c r="D494" s="1">
        <f t="shared" ca="1" si="28"/>
        <v>0.99574942520595355</v>
      </c>
      <c r="H494" s="1">
        <v>477</v>
      </c>
      <c r="O494" s="1">
        <v>477</v>
      </c>
      <c r="AQ494" s="1">
        <v>477</v>
      </c>
      <c r="AR494" s="1">
        <v>8.1957329351587074E-2</v>
      </c>
    </row>
    <row r="495" spans="2:44" x14ac:dyDescent="0.35">
      <c r="B495" s="1">
        <v>478</v>
      </c>
      <c r="C495" s="1">
        <f t="shared" ca="1" si="27"/>
        <v>1.0519541970959545</v>
      </c>
      <c r="D495" s="1">
        <f t="shared" ca="1" si="28"/>
        <v>1.0002141851083226</v>
      </c>
      <c r="H495" s="1">
        <v>478</v>
      </c>
      <c r="O495" s="1">
        <v>478</v>
      </c>
      <c r="AQ495" s="1">
        <v>478</v>
      </c>
      <c r="AR495" s="1">
        <v>2.4721641879249398E-2</v>
      </c>
    </row>
    <row r="496" spans="2:44" x14ac:dyDescent="0.35">
      <c r="B496" s="1">
        <v>479</v>
      </c>
      <c r="C496" s="1">
        <f t="shared" ca="1" si="27"/>
        <v>1.0064353175156597</v>
      </c>
      <c r="D496" s="1">
        <f t="shared" ca="1" si="28"/>
        <v>0.99602884796251512</v>
      </c>
      <c r="H496" s="1">
        <v>479</v>
      </c>
      <c r="O496" s="1">
        <v>479</v>
      </c>
      <c r="AQ496" s="1">
        <v>479</v>
      </c>
      <c r="AR496" s="1">
        <v>9.1724901601075645E-2</v>
      </c>
    </row>
    <row r="497" spans="2:44" x14ac:dyDescent="0.35">
      <c r="B497" s="1">
        <v>480</v>
      </c>
      <c r="C497" s="1">
        <f t="shared" ca="1" si="27"/>
        <v>0.96692358661563438</v>
      </c>
      <c r="D497" s="1">
        <f t="shared" ca="1" si="28"/>
        <v>0.9961690624040076</v>
      </c>
      <c r="H497" s="1">
        <v>480</v>
      </c>
      <c r="O497" s="1">
        <v>480</v>
      </c>
      <c r="AQ497" s="1">
        <v>480</v>
      </c>
      <c r="AR497" s="1">
        <v>6.032048207868841E-3</v>
      </c>
    </row>
    <row r="498" spans="2:44" x14ac:dyDescent="0.35">
      <c r="B498" s="1">
        <v>481</v>
      </c>
      <c r="C498" s="1">
        <f t="shared" ca="1" si="27"/>
        <v>0.94021044163575107</v>
      </c>
      <c r="D498" s="1">
        <f t="shared" ca="1" si="28"/>
        <v>0.996169540261436</v>
      </c>
      <c r="H498" s="1">
        <v>481</v>
      </c>
      <c r="O498" s="1">
        <v>481</v>
      </c>
      <c r="AQ498" s="1">
        <v>481</v>
      </c>
      <c r="AR498" s="1">
        <v>3.244825845947958E-2</v>
      </c>
    </row>
    <row r="499" spans="2:44" x14ac:dyDescent="0.35">
      <c r="B499" s="1">
        <v>482</v>
      </c>
      <c r="C499" s="1">
        <f t="shared" ca="1" si="27"/>
        <v>0.97581663730267088</v>
      </c>
      <c r="D499" s="1">
        <f t="shared" ca="1" si="28"/>
        <v>1.0005401120118906</v>
      </c>
      <c r="H499" s="1">
        <v>482</v>
      </c>
      <c r="O499" s="1">
        <v>482</v>
      </c>
      <c r="AQ499" s="1">
        <v>482</v>
      </c>
      <c r="AR499" s="1">
        <v>9.0226043568072942E-2</v>
      </c>
    </row>
    <row r="500" spans="2:44" x14ac:dyDescent="0.35">
      <c r="B500" s="1">
        <v>483</v>
      </c>
      <c r="C500" s="1">
        <f t="shared" ca="1" si="27"/>
        <v>1.0316081130163344</v>
      </c>
      <c r="D500" s="1">
        <f t="shared" ca="1" si="28"/>
        <v>0.99624133062030251</v>
      </c>
      <c r="H500" s="1">
        <v>483</v>
      </c>
      <c r="O500" s="1">
        <v>483</v>
      </c>
      <c r="AQ500" s="1">
        <v>483</v>
      </c>
      <c r="AR500" s="1">
        <v>9.0294532882583441E-3</v>
      </c>
    </row>
    <row r="501" spans="2:44" x14ac:dyDescent="0.35">
      <c r="B501" s="1">
        <v>484</v>
      </c>
      <c r="C501" s="1">
        <f t="shared" ca="1" si="27"/>
        <v>0.8964268424933679</v>
      </c>
      <c r="D501" s="1">
        <f t="shared" ca="1" si="28"/>
        <v>0.99639097040506497</v>
      </c>
      <c r="H501" s="1">
        <v>484</v>
      </c>
      <c r="O501" s="1">
        <v>484</v>
      </c>
      <c r="AQ501" s="1">
        <v>484</v>
      </c>
      <c r="AR501" s="1">
        <v>2.6867538895533668E-2</v>
      </c>
    </row>
    <row r="502" spans="2:44" x14ac:dyDescent="0.35">
      <c r="B502" s="1">
        <v>485</v>
      </c>
      <c r="C502" s="1">
        <f t="shared" ca="1" si="27"/>
        <v>1.0027651297112299</v>
      </c>
      <c r="D502" s="1">
        <f t="shared" ca="1" si="28"/>
        <v>0.99642146113747077</v>
      </c>
      <c r="H502" s="1">
        <v>485</v>
      </c>
      <c r="O502" s="1">
        <v>485</v>
      </c>
      <c r="AQ502" s="1">
        <v>485</v>
      </c>
      <c r="AR502" s="1">
        <v>0.11137634683279322</v>
      </c>
    </row>
    <row r="503" spans="2:44" x14ac:dyDescent="0.35">
      <c r="B503" s="1">
        <v>486</v>
      </c>
      <c r="C503" s="1">
        <f t="shared" ca="1" si="27"/>
        <v>0.9536474237008199</v>
      </c>
      <c r="D503" s="1">
        <f t="shared" ca="1" si="28"/>
        <v>1.0010292672301571</v>
      </c>
      <c r="H503" s="1">
        <v>486</v>
      </c>
      <c r="O503" s="1">
        <v>486</v>
      </c>
      <c r="AQ503" s="1">
        <v>486</v>
      </c>
      <c r="AR503" s="1">
        <v>5.8532127122289052E-3</v>
      </c>
    </row>
    <row r="504" spans="2:44" x14ac:dyDescent="0.35">
      <c r="B504" s="1">
        <v>487</v>
      </c>
      <c r="C504" s="1">
        <f t="shared" ca="1" si="27"/>
        <v>1.0665743811758519</v>
      </c>
      <c r="D504" s="1">
        <f t="shared" ca="1" si="28"/>
        <v>0.9965138101095502</v>
      </c>
      <c r="H504" s="1">
        <v>487</v>
      </c>
      <c r="O504" s="1">
        <v>487</v>
      </c>
      <c r="AQ504" s="1">
        <v>487</v>
      </c>
      <c r="AR504" s="1">
        <v>7.0659137805871561E-2</v>
      </c>
    </row>
    <row r="505" spans="2:44" x14ac:dyDescent="0.35">
      <c r="B505" s="1">
        <v>488</v>
      </c>
      <c r="C505" s="1">
        <f t="shared" ca="1" si="27"/>
        <v>1.0158607070959822</v>
      </c>
      <c r="D505" s="1">
        <f t="shared" ca="1" si="28"/>
        <v>0.99683842416368529</v>
      </c>
      <c r="H505" s="1">
        <v>488</v>
      </c>
      <c r="O505" s="1">
        <v>488</v>
      </c>
      <c r="AQ505" s="1">
        <v>488</v>
      </c>
      <c r="AR505" s="1">
        <v>7.871055551496824E-3</v>
      </c>
    </row>
    <row r="506" spans="2:44" x14ac:dyDescent="0.35">
      <c r="B506" s="1">
        <v>489</v>
      </c>
      <c r="C506" s="1">
        <f t="shared" ca="1" si="27"/>
        <v>0.9504993539966563</v>
      </c>
      <c r="D506" s="1">
        <f t="shared" ca="1" si="28"/>
        <v>0.99689442993593425</v>
      </c>
      <c r="H506" s="1">
        <v>489</v>
      </c>
      <c r="O506" s="1">
        <v>489</v>
      </c>
      <c r="AQ506" s="1">
        <v>489</v>
      </c>
      <c r="AR506" s="1">
        <v>7.2744530190014353E-2</v>
      </c>
    </row>
    <row r="507" spans="2:44" x14ac:dyDescent="0.35">
      <c r="B507" s="1">
        <v>490</v>
      </c>
      <c r="C507" s="1">
        <f t="shared" ca="1" si="27"/>
        <v>0.99135878169943248</v>
      </c>
      <c r="D507" s="1">
        <f t="shared" ca="1" si="28"/>
        <v>0.99700650982470296</v>
      </c>
      <c r="H507" s="1">
        <v>490</v>
      </c>
      <c r="O507" s="1">
        <v>490</v>
      </c>
      <c r="AQ507" s="1">
        <v>490</v>
      </c>
      <c r="AR507" s="1">
        <v>2.6959576341278029E-2</v>
      </c>
    </row>
    <row r="508" spans="2:44" x14ac:dyDescent="0.35">
      <c r="B508" s="1">
        <v>491</v>
      </c>
      <c r="C508" s="1">
        <f t="shared" ca="1" si="27"/>
        <v>1.0132910778037838</v>
      </c>
      <c r="D508" s="1">
        <f t="shared" ca="1" si="28"/>
        <v>0.99702730510826565</v>
      </c>
      <c r="H508" s="1">
        <v>491</v>
      </c>
      <c r="O508" s="1">
        <v>491</v>
      </c>
      <c r="AQ508" s="1">
        <v>491</v>
      </c>
      <c r="AR508" s="1">
        <v>6.9592769920807471E-2</v>
      </c>
    </row>
    <row r="509" spans="2:44" x14ac:dyDescent="0.35">
      <c r="B509" s="1">
        <v>492</v>
      </c>
      <c r="C509" s="1">
        <f t="shared" ca="1" si="27"/>
        <v>0.95390456105412735</v>
      </c>
      <c r="D509" s="1">
        <f t="shared" ca="1" si="28"/>
        <v>0.9971451544919494</v>
      </c>
      <c r="H509" s="1">
        <v>492</v>
      </c>
      <c r="O509" s="1">
        <v>492</v>
      </c>
      <c r="AQ509" s="1">
        <v>492</v>
      </c>
      <c r="AR509" s="1">
        <v>3.4825830069406052E-2</v>
      </c>
    </row>
    <row r="510" spans="2:44" x14ac:dyDescent="0.35">
      <c r="B510" s="1">
        <v>493</v>
      </c>
      <c r="C510" s="1">
        <f t="shared" ca="1" si="27"/>
        <v>1.0088088990970028</v>
      </c>
      <c r="D510" s="1">
        <f t="shared" ca="1" si="28"/>
        <v>0.99729438671487536</v>
      </c>
      <c r="H510" s="1">
        <v>493</v>
      </c>
      <c r="O510" s="1">
        <v>493</v>
      </c>
      <c r="AQ510" s="1">
        <v>493</v>
      </c>
      <c r="AR510" s="1">
        <v>4.9126776586160915E-2</v>
      </c>
    </row>
    <row r="511" spans="2:44" x14ac:dyDescent="0.35">
      <c r="B511" s="1">
        <v>494</v>
      </c>
      <c r="C511" s="1">
        <f t="shared" ca="1" si="27"/>
        <v>0.965380647778461</v>
      </c>
      <c r="D511" s="1">
        <f t="shared" ca="1" si="28"/>
        <v>1.0015930162668458</v>
      </c>
      <c r="H511" s="1">
        <v>494</v>
      </c>
      <c r="O511" s="1">
        <v>494</v>
      </c>
      <c r="AQ511" s="1">
        <v>494</v>
      </c>
      <c r="AR511" s="1">
        <v>0.11352351292880623</v>
      </c>
    </row>
    <row r="512" spans="2:44" x14ac:dyDescent="0.35">
      <c r="B512" s="1">
        <v>495</v>
      </c>
      <c r="C512" s="1">
        <f t="shared" ca="1" si="27"/>
        <v>0.98461705722432324</v>
      </c>
      <c r="D512" s="1">
        <f t="shared" ca="1" si="28"/>
        <v>0.99743938653131314</v>
      </c>
      <c r="H512" s="1">
        <v>495</v>
      </c>
      <c r="O512" s="1">
        <v>495</v>
      </c>
      <c r="AQ512" s="1">
        <v>495</v>
      </c>
      <c r="AR512" s="1">
        <v>3.4836632358281439E-2</v>
      </c>
    </row>
    <row r="513" spans="2:44" x14ac:dyDescent="0.35">
      <c r="B513" s="1">
        <v>496</v>
      </c>
      <c r="C513" s="1">
        <f t="shared" ca="1" si="27"/>
        <v>1.0124598065438746</v>
      </c>
      <c r="D513" s="1">
        <f t="shared" ca="1" si="28"/>
        <v>0.99747078006730328</v>
      </c>
      <c r="H513" s="1">
        <v>496</v>
      </c>
      <c r="O513" s="1">
        <v>496</v>
      </c>
      <c r="AQ513" s="1">
        <v>496</v>
      </c>
      <c r="AR513" s="1">
        <v>7.8564251447477432E-2</v>
      </c>
    </row>
    <row r="514" spans="2:44" x14ac:dyDescent="0.35">
      <c r="B514" s="1">
        <v>497</v>
      </c>
      <c r="C514" s="1">
        <f t="shared" ca="1" si="27"/>
        <v>0.93588573707089318</v>
      </c>
      <c r="D514" s="1">
        <f t="shared" ca="1" si="28"/>
        <v>0.99764952775024895</v>
      </c>
      <c r="H514" s="1">
        <v>497</v>
      </c>
      <c r="O514" s="1">
        <v>497</v>
      </c>
      <c r="AQ514" s="1">
        <v>497</v>
      </c>
      <c r="AR514" s="1">
        <v>4.7072383814817549E-2</v>
      </c>
    </row>
    <row r="515" spans="2:44" x14ac:dyDescent="0.35">
      <c r="B515" s="1">
        <v>498</v>
      </c>
      <c r="C515" s="1">
        <f t="shared" ca="1" si="27"/>
        <v>0.97223582351998883</v>
      </c>
      <c r="D515" s="1">
        <f t="shared" ca="1" si="28"/>
        <v>1.0019755259483107</v>
      </c>
      <c r="H515" s="1">
        <v>498</v>
      </c>
      <c r="O515" s="1">
        <v>498</v>
      </c>
      <c r="AQ515" s="1">
        <v>498</v>
      </c>
      <c r="AR515" s="1">
        <v>0.10488169071116693</v>
      </c>
    </row>
    <row r="516" spans="2:44" x14ac:dyDescent="0.35">
      <c r="B516" s="1">
        <v>499</v>
      </c>
      <c r="C516" s="1">
        <f t="shared" ca="1" si="27"/>
        <v>0.93455431752970042</v>
      </c>
      <c r="D516" s="1">
        <f t="shared" ca="1" si="28"/>
        <v>0.99794132837743554</v>
      </c>
      <c r="H516" s="1">
        <v>499</v>
      </c>
      <c r="O516" s="1">
        <v>499</v>
      </c>
      <c r="AQ516" s="1">
        <v>499</v>
      </c>
      <c r="AR516" s="1">
        <v>6.4773548304938394E-2</v>
      </c>
    </row>
    <row r="517" spans="2:44" x14ac:dyDescent="0.35">
      <c r="B517" s="1">
        <v>500</v>
      </c>
      <c r="C517" s="1">
        <f t="shared" ca="1" si="27"/>
        <v>1.0330384682124025</v>
      </c>
      <c r="D517" s="1">
        <f t="shared" ca="1" si="28"/>
        <v>0.9980687304445196</v>
      </c>
      <c r="H517" s="1">
        <v>500</v>
      </c>
      <c r="O517" s="1">
        <v>500</v>
      </c>
      <c r="AQ517" s="1">
        <v>500</v>
      </c>
      <c r="AR517" s="1">
        <v>3.7805200214953219E-2</v>
      </c>
    </row>
    <row r="518" spans="2:44" x14ac:dyDescent="0.35">
      <c r="B518" s="1">
        <v>501</v>
      </c>
      <c r="C518" s="1">
        <f t="shared" ca="1" si="27"/>
        <v>0.97586895738700608</v>
      </c>
      <c r="D518" s="1">
        <f t="shared" ca="1" si="28"/>
        <v>0.9981752358264997</v>
      </c>
      <c r="AQ518" s="1">
        <v>501</v>
      </c>
    </row>
    <row r="519" spans="2:44" x14ac:dyDescent="0.35">
      <c r="B519" s="1">
        <v>502</v>
      </c>
      <c r="C519" s="1">
        <f t="shared" ca="1" si="27"/>
        <v>0.93091597655687897</v>
      </c>
      <c r="D519" s="1">
        <f t="shared" ca="1" si="28"/>
        <v>1.0021040462959003</v>
      </c>
      <c r="AQ519" s="1">
        <v>502</v>
      </c>
    </row>
    <row r="520" spans="2:44" x14ac:dyDescent="0.35">
      <c r="B520" s="1">
        <v>503</v>
      </c>
      <c r="C520" s="1">
        <f t="shared" ca="1" si="27"/>
        <v>0.99245302269084756</v>
      </c>
      <c r="D520" s="1">
        <f t="shared" ca="1" si="28"/>
        <v>0.99839032839622843</v>
      </c>
      <c r="AQ520" s="1">
        <v>503</v>
      </c>
    </row>
    <row r="521" spans="2:44" x14ac:dyDescent="0.35">
      <c r="B521" s="1">
        <v>504</v>
      </c>
      <c r="C521" s="1">
        <f t="shared" ca="1" si="27"/>
        <v>1.0325300234563766</v>
      </c>
      <c r="D521" s="1">
        <f t="shared" ca="1" si="28"/>
        <v>0.9984777144628515</v>
      </c>
      <c r="AQ521" s="1">
        <v>504</v>
      </c>
    </row>
    <row r="522" spans="2:44" x14ac:dyDescent="0.35">
      <c r="B522" s="1">
        <v>505</v>
      </c>
      <c r="C522" s="1">
        <f t="shared" ca="1" si="27"/>
        <v>0.87323704114732292</v>
      </c>
      <c r="D522" s="1">
        <f t="shared" ca="1" si="28"/>
        <v>0.99856002508272745</v>
      </c>
      <c r="AQ522" s="1">
        <v>505</v>
      </c>
    </row>
    <row r="523" spans="2:44" x14ac:dyDescent="0.35">
      <c r="B523" s="1">
        <v>506</v>
      </c>
      <c r="C523" s="1">
        <f t="shared" ca="1" si="27"/>
        <v>1.0289417064687285</v>
      </c>
      <c r="D523" s="1">
        <f t="shared" ca="1" si="28"/>
        <v>0.99860355112033783</v>
      </c>
      <c r="AQ523" s="1">
        <v>506</v>
      </c>
    </row>
    <row r="524" spans="2:44" x14ac:dyDescent="0.35">
      <c r="B524" s="1">
        <v>507</v>
      </c>
      <c r="C524" s="1">
        <f t="shared" ca="1" si="27"/>
        <v>1.0007196306746318</v>
      </c>
      <c r="D524" s="1">
        <f t="shared" ca="1" si="28"/>
        <v>0.99861681061678842</v>
      </c>
      <c r="AQ524" s="1">
        <v>507</v>
      </c>
    </row>
    <row r="525" spans="2:44" x14ac:dyDescent="0.35">
      <c r="B525" s="1">
        <v>508</v>
      </c>
      <c r="C525" s="1">
        <f t="shared" ca="1" si="27"/>
        <v>0.95682940594938604</v>
      </c>
      <c r="D525" s="1">
        <f t="shared" ca="1" si="28"/>
        <v>0.99907112016213395</v>
      </c>
      <c r="AQ525" s="1">
        <v>508</v>
      </c>
    </row>
    <row r="526" spans="2:44" x14ac:dyDescent="0.35">
      <c r="B526" s="1">
        <v>509</v>
      </c>
      <c r="C526" s="1">
        <f t="shared" ca="1" si="27"/>
        <v>0.92068962514743202</v>
      </c>
      <c r="D526" s="1">
        <f t="shared" ca="1" si="28"/>
        <v>0.99914088332968087</v>
      </c>
      <c r="AQ526" s="1">
        <v>509</v>
      </c>
    </row>
    <row r="527" spans="2:44" x14ac:dyDescent="0.35">
      <c r="B527" s="1">
        <v>510</v>
      </c>
      <c r="C527" s="1">
        <f t="shared" ca="1" si="27"/>
        <v>1.0894030221058779</v>
      </c>
      <c r="D527" s="1">
        <f t="shared" ca="1" si="28"/>
        <v>0.99925821379483282</v>
      </c>
      <c r="AQ527" s="1">
        <v>510</v>
      </c>
    </row>
    <row r="528" spans="2:44" x14ac:dyDescent="0.35">
      <c r="B528" s="1">
        <v>511</v>
      </c>
      <c r="C528" s="1">
        <f t="shared" ca="1" si="27"/>
        <v>0.9980687304445196</v>
      </c>
      <c r="D528" s="1">
        <f t="shared" ca="1" si="28"/>
        <v>1.0033088842555791</v>
      </c>
      <c r="AQ528" s="1">
        <v>511</v>
      </c>
    </row>
    <row r="529" spans="2:43" x14ac:dyDescent="0.35">
      <c r="B529" s="1">
        <v>512</v>
      </c>
      <c r="C529" s="1">
        <f t="shared" ca="1" si="27"/>
        <v>1.0504147091218214</v>
      </c>
      <c r="D529" s="1">
        <f t="shared" ca="1" si="28"/>
        <v>0.99942395551769658</v>
      </c>
      <c r="AQ529" s="1">
        <v>512</v>
      </c>
    </row>
    <row r="530" spans="2:43" x14ac:dyDescent="0.35">
      <c r="B530" s="1">
        <v>513</v>
      </c>
      <c r="C530" s="1">
        <f t="shared" ref="C530:C593" ca="1" si="29">EXP((mu-0.5*sigma^2)*dt*days+sigma*SQRT(dt*days)*_xlfn.NORM.S.INV(RAND()))</f>
        <v>0.9971451544919494</v>
      </c>
      <c r="D530" s="1">
        <f t="shared" ca="1" si="28"/>
        <v>0.99959299845267224</v>
      </c>
      <c r="AQ530" s="1">
        <v>513</v>
      </c>
    </row>
    <row r="531" spans="2:43" x14ac:dyDescent="0.35">
      <c r="B531" s="1">
        <v>514</v>
      </c>
      <c r="C531" s="1">
        <f t="shared" ca="1" si="29"/>
        <v>0.99542943675855022</v>
      </c>
      <c r="D531" s="1">
        <f t="shared" ref="D531:D594" ca="1" si="30">SMALL($C$18:$C$1017,B531)</f>
        <v>0.999806105359204</v>
      </c>
      <c r="AQ531" s="1">
        <v>514</v>
      </c>
    </row>
    <row r="532" spans="2:43" x14ac:dyDescent="0.35">
      <c r="B532" s="1">
        <v>515</v>
      </c>
      <c r="C532" s="1">
        <f t="shared" ca="1" si="29"/>
        <v>1.0085920080967421</v>
      </c>
      <c r="D532" s="1">
        <f t="shared" ca="1" si="30"/>
        <v>0.99990970899959086</v>
      </c>
      <c r="AQ532" s="1">
        <v>515</v>
      </c>
    </row>
    <row r="533" spans="2:43" x14ac:dyDescent="0.35">
      <c r="B533" s="1">
        <v>516</v>
      </c>
      <c r="C533" s="1">
        <f t="shared" ca="1" si="29"/>
        <v>1.0069063254213</v>
      </c>
      <c r="D533" s="1">
        <f t="shared" ca="1" si="30"/>
        <v>1.0035175412649702</v>
      </c>
      <c r="AQ533" s="1">
        <v>516</v>
      </c>
    </row>
    <row r="534" spans="2:43" x14ac:dyDescent="0.35">
      <c r="B534" s="1">
        <v>517</v>
      </c>
      <c r="C534" s="1">
        <f t="shared" ca="1" si="29"/>
        <v>1.0216709923175051</v>
      </c>
      <c r="D534" s="1">
        <f t="shared" ca="1" si="30"/>
        <v>1.0000356439031379</v>
      </c>
      <c r="AQ534" s="1">
        <v>517</v>
      </c>
    </row>
    <row r="535" spans="2:43" x14ac:dyDescent="0.35">
      <c r="B535" s="1">
        <v>518</v>
      </c>
      <c r="C535" s="1">
        <f t="shared" ca="1" si="29"/>
        <v>1.0173822871784515</v>
      </c>
      <c r="D535" s="1">
        <f t="shared" ca="1" si="30"/>
        <v>1.0002797519519433</v>
      </c>
      <c r="AQ535" s="1">
        <v>518</v>
      </c>
    </row>
    <row r="536" spans="2:43" x14ac:dyDescent="0.35">
      <c r="B536" s="1">
        <v>519</v>
      </c>
      <c r="C536" s="1">
        <f t="shared" ca="1" si="29"/>
        <v>0.93573743231626272</v>
      </c>
      <c r="D536" s="1">
        <f t="shared" ca="1" si="30"/>
        <v>1.0005052572439803</v>
      </c>
      <c r="AQ536" s="1">
        <v>519</v>
      </c>
    </row>
    <row r="537" spans="2:43" x14ac:dyDescent="0.35">
      <c r="B537" s="1">
        <v>520</v>
      </c>
      <c r="C537" s="1">
        <f t="shared" ca="1" si="29"/>
        <v>1.0026812133204801</v>
      </c>
      <c r="D537" s="1">
        <f t="shared" ca="1" si="30"/>
        <v>1.0007037771659886</v>
      </c>
      <c r="AQ537" s="1">
        <v>520</v>
      </c>
    </row>
    <row r="538" spans="2:43" x14ac:dyDescent="0.35">
      <c r="B538" s="1">
        <v>521</v>
      </c>
      <c r="C538" s="1">
        <f t="shared" ca="1" si="29"/>
        <v>0.98889137334623045</v>
      </c>
      <c r="D538" s="1">
        <f t="shared" ca="1" si="30"/>
        <v>1.0007196306746318</v>
      </c>
      <c r="AQ538" s="1">
        <v>521</v>
      </c>
    </row>
    <row r="539" spans="2:43" x14ac:dyDescent="0.35">
      <c r="B539" s="1">
        <v>522</v>
      </c>
      <c r="C539" s="1">
        <f t="shared" ca="1" si="29"/>
        <v>1.0399707800261015</v>
      </c>
      <c r="D539" s="1">
        <f t="shared" ca="1" si="30"/>
        <v>1.0007225675659139</v>
      </c>
      <c r="AQ539" s="1">
        <v>522</v>
      </c>
    </row>
    <row r="540" spans="2:43" x14ac:dyDescent="0.35">
      <c r="B540" s="1">
        <v>523</v>
      </c>
      <c r="C540" s="1">
        <f t="shared" ca="1" si="29"/>
        <v>0.98843174269330181</v>
      </c>
      <c r="D540" s="1">
        <f t="shared" ca="1" si="30"/>
        <v>1.0007574517932019</v>
      </c>
      <c r="AQ540" s="1">
        <v>523</v>
      </c>
    </row>
    <row r="541" spans="2:43" x14ac:dyDescent="0.35">
      <c r="B541" s="1">
        <v>524</v>
      </c>
      <c r="C541" s="1">
        <f t="shared" ca="1" si="29"/>
        <v>0.95115247160746075</v>
      </c>
      <c r="D541" s="1">
        <f t="shared" ca="1" si="30"/>
        <v>1.0008664903889528</v>
      </c>
      <c r="AQ541" s="1">
        <v>524</v>
      </c>
    </row>
    <row r="542" spans="2:43" x14ac:dyDescent="0.35">
      <c r="B542" s="1">
        <v>525</v>
      </c>
      <c r="C542" s="1">
        <f t="shared" ca="1" si="29"/>
        <v>0.98375714201803788</v>
      </c>
      <c r="D542" s="1">
        <f t="shared" ca="1" si="30"/>
        <v>1.0010529354003073</v>
      </c>
      <c r="AQ542" s="1">
        <v>525</v>
      </c>
    </row>
    <row r="543" spans="2:43" x14ac:dyDescent="0.35">
      <c r="B543" s="1">
        <v>526</v>
      </c>
      <c r="C543" s="1">
        <f t="shared" ca="1" si="29"/>
        <v>0.9709091891632633</v>
      </c>
      <c r="D543" s="1">
        <f t="shared" ca="1" si="30"/>
        <v>1.0010716879208805</v>
      </c>
      <c r="AQ543" s="1">
        <v>526</v>
      </c>
    </row>
    <row r="544" spans="2:43" x14ac:dyDescent="0.35">
      <c r="B544" s="1">
        <v>527</v>
      </c>
      <c r="C544" s="1">
        <f t="shared" ca="1" si="29"/>
        <v>0.99472965202934294</v>
      </c>
      <c r="D544" s="1">
        <f t="shared" ca="1" si="30"/>
        <v>1.0011180091388632</v>
      </c>
      <c r="AQ544" s="1">
        <v>527</v>
      </c>
    </row>
    <row r="545" spans="2:43" x14ac:dyDescent="0.35">
      <c r="B545" s="1">
        <v>528</v>
      </c>
      <c r="C545" s="1">
        <f t="shared" ca="1" si="29"/>
        <v>1.0500132721603226</v>
      </c>
      <c r="D545" s="1">
        <f t="shared" ca="1" si="30"/>
        <v>1.0011262577889786</v>
      </c>
      <c r="AQ545" s="1">
        <v>528</v>
      </c>
    </row>
    <row r="546" spans="2:43" x14ac:dyDescent="0.35">
      <c r="B546" s="1">
        <v>529</v>
      </c>
      <c r="C546" s="1">
        <f t="shared" ca="1" si="29"/>
        <v>1.0082528977336145</v>
      </c>
      <c r="D546" s="1">
        <f t="shared" ca="1" si="30"/>
        <v>1.0011882000748216</v>
      </c>
      <c r="AQ546" s="1">
        <v>529</v>
      </c>
    </row>
    <row r="547" spans="2:43" x14ac:dyDescent="0.35">
      <c r="B547" s="1">
        <v>530</v>
      </c>
      <c r="C547" s="1">
        <f t="shared" ca="1" si="29"/>
        <v>1.1260965012017379</v>
      </c>
      <c r="D547" s="1">
        <f t="shared" ca="1" si="30"/>
        <v>1.0012626065286063</v>
      </c>
      <c r="AQ547" s="1">
        <v>530</v>
      </c>
    </row>
    <row r="548" spans="2:43" x14ac:dyDescent="0.35">
      <c r="B548" s="1">
        <v>531</v>
      </c>
      <c r="C548" s="1">
        <f t="shared" ca="1" si="29"/>
        <v>0.98921451845330177</v>
      </c>
      <c r="D548" s="1">
        <f t="shared" ca="1" si="30"/>
        <v>1.0014899593764301</v>
      </c>
      <c r="AQ548" s="1">
        <v>531</v>
      </c>
    </row>
    <row r="549" spans="2:43" x14ac:dyDescent="0.35">
      <c r="B549" s="1">
        <v>532</v>
      </c>
      <c r="C549" s="1">
        <f t="shared" ca="1" si="29"/>
        <v>1.0164699310814824</v>
      </c>
      <c r="D549" s="1">
        <f t="shared" ca="1" si="30"/>
        <v>1.0015195995612076</v>
      </c>
      <c r="AQ549" s="1">
        <v>532</v>
      </c>
    </row>
    <row r="550" spans="2:43" x14ac:dyDescent="0.35">
      <c r="B550" s="1">
        <v>533</v>
      </c>
      <c r="C550" s="1">
        <f t="shared" ca="1" si="29"/>
        <v>1.0553433827157035</v>
      </c>
      <c r="D550" s="1">
        <f t="shared" ca="1" si="30"/>
        <v>1.0015736589288955</v>
      </c>
      <c r="AQ550" s="1">
        <v>533</v>
      </c>
    </row>
    <row r="551" spans="2:43" x14ac:dyDescent="0.35">
      <c r="B551" s="1">
        <v>534</v>
      </c>
      <c r="C551" s="1">
        <f t="shared" ca="1" si="29"/>
        <v>0.97469997521018181</v>
      </c>
      <c r="D551" s="1">
        <f t="shared" ca="1" si="30"/>
        <v>1.0058486117477055</v>
      </c>
      <c r="AQ551" s="1">
        <v>534</v>
      </c>
    </row>
    <row r="552" spans="2:43" x14ac:dyDescent="0.35">
      <c r="B552" s="1">
        <v>535</v>
      </c>
      <c r="C552" s="1">
        <f t="shared" ca="1" si="29"/>
        <v>1.0386449508535687</v>
      </c>
      <c r="D552" s="1">
        <f t="shared" ca="1" si="30"/>
        <v>1.0019882730376801</v>
      </c>
      <c r="AQ552" s="1">
        <v>535</v>
      </c>
    </row>
    <row r="553" spans="2:43" x14ac:dyDescent="0.35">
      <c r="B553" s="1">
        <v>536</v>
      </c>
      <c r="C553" s="1">
        <f t="shared" ca="1" si="29"/>
        <v>1.0007225675659139</v>
      </c>
      <c r="D553" s="1">
        <f t="shared" ca="1" si="30"/>
        <v>1.0060620569898044</v>
      </c>
      <c r="AQ553" s="1">
        <v>536</v>
      </c>
    </row>
    <row r="554" spans="2:43" x14ac:dyDescent="0.35">
      <c r="B554" s="1">
        <v>537</v>
      </c>
      <c r="C554" s="1">
        <f t="shared" ca="1" si="29"/>
        <v>1.0731745981894389</v>
      </c>
      <c r="D554" s="1">
        <f t="shared" ca="1" si="30"/>
        <v>1.0026781828650864</v>
      </c>
      <c r="AQ554" s="1">
        <v>537</v>
      </c>
    </row>
    <row r="555" spans="2:43" x14ac:dyDescent="0.35">
      <c r="B555" s="1">
        <v>538</v>
      </c>
      <c r="C555" s="1">
        <f t="shared" ca="1" si="29"/>
        <v>1.065420192180683</v>
      </c>
      <c r="D555" s="1">
        <f t="shared" ca="1" si="30"/>
        <v>1.0026812133204801</v>
      </c>
      <c r="AQ555" s="1">
        <v>538</v>
      </c>
    </row>
    <row r="556" spans="2:43" x14ac:dyDescent="0.35">
      <c r="B556" s="1">
        <v>539</v>
      </c>
      <c r="C556" s="1">
        <f t="shared" ca="1" si="29"/>
        <v>0.97662387040278731</v>
      </c>
      <c r="D556" s="1">
        <f t="shared" ca="1" si="30"/>
        <v>1.0026978277084224</v>
      </c>
      <c r="AQ556" s="1">
        <v>539</v>
      </c>
    </row>
    <row r="557" spans="2:43" x14ac:dyDescent="0.35">
      <c r="B557" s="1">
        <v>540</v>
      </c>
      <c r="C557" s="1">
        <f t="shared" ca="1" si="29"/>
        <v>1.0443376409478722</v>
      </c>
      <c r="D557" s="1">
        <f t="shared" ca="1" si="30"/>
        <v>1.0027585811453232</v>
      </c>
      <c r="AQ557" s="1">
        <v>540</v>
      </c>
    </row>
    <row r="558" spans="2:43" x14ac:dyDescent="0.35">
      <c r="B558" s="1">
        <v>541</v>
      </c>
      <c r="C558" s="1">
        <f t="shared" ca="1" si="29"/>
        <v>0.88391297480430142</v>
      </c>
      <c r="D558" s="1">
        <f t="shared" ca="1" si="30"/>
        <v>1.0027651297112299</v>
      </c>
      <c r="AQ558" s="1">
        <v>541</v>
      </c>
    </row>
    <row r="559" spans="2:43" x14ac:dyDescent="0.35">
      <c r="B559" s="1">
        <v>542</v>
      </c>
      <c r="C559" s="1">
        <f t="shared" ca="1" si="29"/>
        <v>1.1346601390317399</v>
      </c>
      <c r="D559" s="1">
        <f t="shared" ca="1" si="30"/>
        <v>1.0029916677515125</v>
      </c>
      <c r="AQ559" s="1">
        <v>542</v>
      </c>
    </row>
    <row r="560" spans="2:43" x14ac:dyDescent="0.35">
      <c r="B560" s="1">
        <v>543</v>
      </c>
      <c r="C560" s="1">
        <f t="shared" ca="1" si="29"/>
        <v>1.0163257383693765</v>
      </c>
      <c r="D560" s="1">
        <f t="shared" ca="1" si="30"/>
        <v>1.0069087437186326</v>
      </c>
      <c r="AQ560" s="1">
        <v>543</v>
      </c>
    </row>
    <row r="561" spans="2:43" x14ac:dyDescent="0.35">
      <c r="B561" s="1">
        <v>544</v>
      </c>
      <c r="C561" s="1">
        <f t="shared" ca="1" si="29"/>
        <v>1.0430423284487595</v>
      </c>
      <c r="D561" s="1">
        <f t="shared" ca="1" si="30"/>
        <v>1.0031651904761429</v>
      </c>
      <c r="AQ561" s="1">
        <v>544</v>
      </c>
    </row>
    <row r="562" spans="2:43" x14ac:dyDescent="0.35">
      <c r="B562" s="1">
        <v>545</v>
      </c>
      <c r="C562" s="1">
        <f t="shared" ca="1" si="29"/>
        <v>0.86928495065332556</v>
      </c>
      <c r="D562" s="1">
        <f t="shared" ca="1" si="30"/>
        <v>1.003246079167351</v>
      </c>
      <c r="AQ562" s="1">
        <v>545</v>
      </c>
    </row>
    <row r="563" spans="2:43" x14ac:dyDescent="0.35">
      <c r="B563" s="1">
        <v>546</v>
      </c>
      <c r="C563" s="1">
        <f t="shared" ca="1" si="29"/>
        <v>1.0282784952280346</v>
      </c>
      <c r="D563" s="1">
        <f t="shared" ca="1" si="30"/>
        <v>1.0032666449888386</v>
      </c>
      <c r="AQ563" s="1">
        <v>546</v>
      </c>
    </row>
    <row r="564" spans="2:43" x14ac:dyDescent="0.35">
      <c r="B564" s="1">
        <v>547</v>
      </c>
      <c r="C564" s="1">
        <f t="shared" ca="1" si="29"/>
        <v>1.0332331412071163</v>
      </c>
      <c r="D564" s="1">
        <f t="shared" ca="1" si="30"/>
        <v>1.0033553978169572</v>
      </c>
      <c r="AQ564" s="1">
        <v>547</v>
      </c>
    </row>
    <row r="565" spans="2:43" x14ac:dyDescent="0.35">
      <c r="B565" s="1">
        <v>548</v>
      </c>
      <c r="C565" s="1">
        <f t="shared" ca="1" si="29"/>
        <v>0.94056086969992925</v>
      </c>
      <c r="D565" s="1">
        <f t="shared" ca="1" si="30"/>
        <v>1.0034028567533899</v>
      </c>
      <c r="AQ565" s="1">
        <v>548</v>
      </c>
    </row>
    <row r="566" spans="2:43" x14ac:dyDescent="0.35">
      <c r="B566" s="1">
        <v>549</v>
      </c>
      <c r="C566" s="1">
        <f t="shared" ca="1" si="29"/>
        <v>0.99457359590821437</v>
      </c>
      <c r="D566" s="1">
        <f t="shared" ca="1" si="30"/>
        <v>1.0035227956467547</v>
      </c>
      <c r="AQ566" s="1">
        <v>549</v>
      </c>
    </row>
    <row r="567" spans="2:43" x14ac:dyDescent="0.35">
      <c r="B567" s="1">
        <v>550</v>
      </c>
      <c r="C567" s="1">
        <f t="shared" ca="1" si="29"/>
        <v>0.92352871771660627</v>
      </c>
      <c r="D567" s="1">
        <f t="shared" ca="1" si="30"/>
        <v>1.0036614140730724</v>
      </c>
      <c r="AQ567" s="1">
        <v>550</v>
      </c>
    </row>
    <row r="568" spans="2:43" x14ac:dyDescent="0.35">
      <c r="B568" s="1">
        <v>551</v>
      </c>
      <c r="C568" s="1">
        <f t="shared" ca="1" si="29"/>
        <v>1.0068946030446255</v>
      </c>
      <c r="D568" s="1">
        <f t="shared" ca="1" si="30"/>
        <v>1.0040152504887061</v>
      </c>
      <c r="AQ568" s="1">
        <v>551</v>
      </c>
    </row>
    <row r="569" spans="2:43" x14ac:dyDescent="0.35">
      <c r="B569" s="1">
        <v>552</v>
      </c>
      <c r="C569" s="1">
        <f t="shared" ca="1" si="29"/>
        <v>1.0638453734073114</v>
      </c>
      <c r="D569" s="1">
        <f t="shared" ca="1" si="30"/>
        <v>1.0044801139584747</v>
      </c>
      <c r="AQ569" s="1">
        <v>552</v>
      </c>
    </row>
    <row r="570" spans="2:43" x14ac:dyDescent="0.35">
      <c r="B570" s="1">
        <v>553</v>
      </c>
      <c r="C570" s="1">
        <f t="shared" ca="1" si="29"/>
        <v>0.98129941790340414</v>
      </c>
      <c r="D570" s="1">
        <f t="shared" ca="1" si="30"/>
        <v>1.0080331488909193</v>
      </c>
      <c r="AQ570" s="1">
        <v>553</v>
      </c>
    </row>
    <row r="571" spans="2:43" x14ac:dyDescent="0.35">
      <c r="B571" s="1">
        <v>554</v>
      </c>
      <c r="C571" s="1">
        <f t="shared" ca="1" si="29"/>
        <v>1.0457715949495805</v>
      </c>
      <c r="D571" s="1">
        <f t="shared" ca="1" si="30"/>
        <v>1.0083102981294989</v>
      </c>
      <c r="AQ571" s="1">
        <v>554</v>
      </c>
    </row>
    <row r="572" spans="2:43" x14ac:dyDescent="0.35">
      <c r="B572" s="1">
        <v>555</v>
      </c>
      <c r="C572" s="1">
        <f t="shared" ca="1" si="29"/>
        <v>1.0222690244334394</v>
      </c>
      <c r="D572" s="1">
        <f t="shared" ca="1" si="30"/>
        <v>1.004882341945234</v>
      </c>
      <c r="AQ572" s="1">
        <v>555</v>
      </c>
    </row>
    <row r="573" spans="2:43" x14ac:dyDescent="0.35">
      <c r="B573" s="1">
        <v>556</v>
      </c>
      <c r="C573" s="1">
        <f t="shared" ca="1" si="29"/>
        <v>1.0175325669968127</v>
      </c>
      <c r="D573" s="1">
        <f t="shared" ca="1" si="30"/>
        <v>1.0048836730065849</v>
      </c>
      <c r="AQ573" s="1">
        <v>556</v>
      </c>
    </row>
    <row r="574" spans="2:43" x14ac:dyDescent="0.35">
      <c r="B574" s="1">
        <v>557</v>
      </c>
      <c r="C574" s="1">
        <f t="shared" ca="1" si="29"/>
        <v>1.0321512981187693</v>
      </c>
      <c r="D574" s="1">
        <f t="shared" ca="1" si="30"/>
        <v>1.004913262172761</v>
      </c>
      <c r="AQ574" s="1">
        <v>557</v>
      </c>
    </row>
    <row r="575" spans="2:43" x14ac:dyDescent="0.35">
      <c r="B575" s="1">
        <v>558</v>
      </c>
      <c r="C575" s="1">
        <f t="shared" ca="1" si="29"/>
        <v>1.0130125439103181</v>
      </c>
      <c r="D575" s="1">
        <f t="shared" ca="1" si="30"/>
        <v>1.0049749370703132</v>
      </c>
      <c r="AQ575" s="1">
        <v>558</v>
      </c>
    </row>
    <row r="576" spans="2:43" x14ac:dyDescent="0.35">
      <c r="B576" s="1">
        <v>559</v>
      </c>
      <c r="C576" s="1">
        <f t="shared" ca="1" si="29"/>
        <v>0.95871557807420327</v>
      </c>
      <c r="D576" s="1">
        <f t="shared" ca="1" si="30"/>
        <v>1.0050133203258842</v>
      </c>
      <c r="AQ576" s="1">
        <v>559</v>
      </c>
    </row>
    <row r="577" spans="2:43" x14ac:dyDescent="0.35">
      <c r="B577" s="1">
        <v>560</v>
      </c>
      <c r="C577" s="1">
        <f t="shared" ca="1" si="29"/>
        <v>1.0175346189007288</v>
      </c>
      <c r="D577" s="1">
        <f t="shared" ca="1" si="30"/>
        <v>1.0054073325076098</v>
      </c>
      <c r="AQ577" s="1">
        <v>560</v>
      </c>
    </row>
    <row r="578" spans="2:43" x14ac:dyDescent="0.35">
      <c r="B578" s="1">
        <v>561</v>
      </c>
      <c r="C578" s="1">
        <f t="shared" ca="1" si="29"/>
        <v>1.0667596182297685</v>
      </c>
      <c r="D578" s="1">
        <f t="shared" ca="1" si="30"/>
        <v>1.0055725991145921</v>
      </c>
      <c r="AQ578" s="1">
        <v>561</v>
      </c>
    </row>
    <row r="579" spans="2:43" x14ac:dyDescent="0.35">
      <c r="B579" s="1">
        <v>562</v>
      </c>
      <c r="C579" s="1">
        <f t="shared" ca="1" si="29"/>
        <v>1.0504044101580761</v>
      </c>
      <c r="D579" s="1">
        <f t="shared" ca="1" si="30"/>
        <v>1.0092655075893406</v>
      </c>
      <c r="AQ579" s="1">
        <v>562</v>
      </c>
    </row>
    <row r="580" spans="2:43" x14ac:dyDescent="0.35">
      <c r="B580" s="1">
        <v>563</v>
      </c>
      <c r="C580" s="1">
        <f t="shared" ca="1" si="29"/>
        <v>1.0408340762107118</v>
      </c>
      <c r="D580" s="1">
        <f t="shared" ca="1" si="30"/>
        <v>1.0093537466510081</v>
      </c>
      <c r="AQ580" s="1">
        <v>563</v>
      </c>
    </row>
    <row r="581" spans="2:43" x14ac:dyDescent="0.35">
      <c r="B581" s="1">
        <v>564</v>
      </c>
      <c r="C581" s="1">
        <f t="shared" ca="1" si="29"/>
        <v>1.0240329140592752</v>
      </c>
      <c r="D581" s="1">
        <f t="shared" ca="1" si="30"/>
        <v>1.0058262339963011</v>
      </c>
      <c r="AQ581" s="1">
        <v>564</v>
      </c>
    </row>
    <row r="582" spans="2:43" x14ac:dyDescent="0.35">
      <c r="B582" s="1">
        <v>565</v>
      </c>
      <c r="C582" s="1">
        <f t="shared" ca="1" si="29"/>
        <v>1.0814631693097609</v>
      </c>
      <c r="D582" s="1">
        <f t="shared" ca="1" si="30"/>
        <v>1.0058285603273662</v>
      </c>
      <c r="AQ582" s="1">
        <v>565</v>
      </c>
    </row>
    <row r="583" spans="2:43" x14ac:dyDescent="0.35">
      <c r="B583" s="1">
        <v>566</v>
      </c>
      <c r="C583" s="1">
        <f t="shared" ca="1" si="29"/>
        <v>1.0058791849276294</v>
      </c>
      <c r="D583" s="1">
        <f t="shared" ca="1" si="30"/>
        <v>1.0058791849276294</v>
      </c>
      <c r="AQ583" s="1">
        <v>566</v>
      </c>
    </row>
    <row r="584" spans="2:43" x14ac:dyDescent="0.35">
      <c r="B584" s="1">
        <v>567</v>
      </c>
      <c r="C584" s="1">
        <f t="shared" ca="1" si="29"/>
        <v>1.0486335049979632</v>
      </c>
      <c r="D584" s="1">
        <f t="shared" ca="1" si="30"/>
        <v>1.0061304632277441</v>
      </c>
      <c r="AQ584" s="1">
        <v>567</v>
      </c>
    </row>
    <row r="585" spans="2:43" x14ac:dyDescent="0.35">
      <c r="B585" s="1">
        <v>568</v>
      </c>
      <c r="C585" s="1">
        <f t="shared" ca="1" si="29"/>
        <v>0.9982156995185415</v>
      </c>
      <c r="D585" s="1">
        <f t="shared" ca="1" si="30"/>
        <v>1.0061663219586101</v>
      </c>
      <c r="AQ585" s="1">
        <v>568</v>
      </c>
    </row>
    <row r="586" spans="2:43" x14ac:dyDescent="0.35">
      <c r="B586" s="1">
        <v>569</v>
      </c>
      <c r="C586" s="1">
        <f t="shared" ca="1" si="29"/>
        <v>0.93286067591369892</v>
      </c>
      <c r="D586" s="1">
        <f t="shared" ca="1" si="30"/>
        <v>1.0063204401488293</v>
      </c>
      <c r="AQ586" s="1">
        <v>569</v>
      </c>
    </row>
    <row r="587" spans="2:43" x14ac:dyDescent="0.35">
      <c r="B587" s="1">
        <v>570</v>
      </c>
      <c r="C587" s="1">
        <f t="shared" ca="1" si="29"/>
        <v>0.94249816882869786</v>
      </c>
      <c r="D587" s="1">
        <f t="shared" ca="1" si="30"/>
        <v>1.0063331072126946</v>
      </c>
      <c r="AQ587" s="1">
        <v>570</v>
      </c>
    </row>
    <row r="588" spans="2:43" x14ac:dyDescent="0.35">
      <c r="B588" s="1">
        <v>571</v>
      </c>
      <c r="C588" s="1">
        <f t="shared" ca="1" si="29"/>
        <v>1.0272873307875563</v>
      </c>
      <c r="D588" s="1">
        <f t="shared" ca="1" si="30"/>
        <v>1.006334129905786</v>
      </c>
      <c r="AQ588" s="1">
        <v>571</v>
      </c>
    </row>
    <row r="589" spans="2:43" x14ac:dyDescent="0.35">
      <c r="B589" s="1">
        <v>572</v>
      </c>
      <c r="C589" s="1">
        <f t="shared" ca="1" si="29"/>
        <v>1.0118971125880638</v>
      </c>
      <c r="D589" s="1">
        <f t="shared" ca="1" si="30"/>
        <v>1.0064353175156597</v>
      </c>
      <c r="AQ589" s="1">
        <v>572</v>
      </c>
    </row>
    <row r="590" spans="2:43" x14ac:dyDescent="0.35">
      <c r="B590" s="1">
        <v>573</v>
      </c>
      <c r="C590" s="1">
        <f t="shared" ca="1" si="29"/>
        <v>0.99067666188185122</v>
      </c>
      <c r="D590" s="1">
        <f t="shared" ca="1" si="30"/>
        <v>1.0068946030446255</v>
      </c>
      <c r="AQ590" s="1">
        <v>573</v>
      </c>
    </row>
    <row r="591" spans="2:43" x14ac:dyDescent="0.35">
      <c r="B591" s="1">
        <v>574</v>
      </c>
      <c r="C591" s="1">
        <f t="shared" ca="1" si="29"/>
        <v>1.0341755489620326</v>
      </c>
      <c r="D591" s="1">
        <f t="shared" ca="1" si="30"/>
        <v>1.0069063254213</v>
      </c>
      <c r="AQ591" s="1">
        <v>574</v>
      </c>
    </row>
    <row r="592" spans="2:43" x14ac:dyDescent="0.35">
      <c r="B592" s="1">
        <v>575</v>
      </c>
      <c r="C592" s="1">
        <f t="shared" ca="1" si="29"/>
        <v>1.0058262339963011</v>
      </c>
      <c r="D592" s="1">
        <f t="shared" ca="1" si="30"/>
        <v>1.0069285809043833</v>
      </c>
      <c r="AQ592" s="1">
        <v>575</v>
      </c>
    </row>
    <row r="593" spans="2:43" x14ac:dyDescent="0.35">
      <c r="B593" s="1">
        <v>576</v>
      </c>
      <c r="C593" s="1">
        <f t="shared" ca="1" si="29"/>
        <v>0.9659786539505717</v>
      </c>
      <c r="D593" s="1">
        <f t="shared" ca="1" si="30"/>
        <v>1.0070097999162013</v>
      </c>
      <c r="AQ593" s="1">
        <v>576</v>
      </c>
    </row>
    <row r="594" spans="2:43" x14ac:dyDescent="0.35">
      <c r="B594" s="1">
        <v>577</v>
      </c>
      <c r="C594" s="1">
        <f t="shared" ref="C594:C657" ca="1" si="31">EXP((mu-0.5*sigma^2)*dt*days+sigma*SQRT(dt*days)*_xlfn.NORM.S.INV(RAND()))</f>
        <v>1.0433330376185141</v>
      </c>
      <c r="D594" s="1">
        <f t="shared" ca="1" si="30"/>
        <v>1.0070338161362682</v>
      </c>
      <c r="AQ594" s="1">
        <v>577</v>
      </c>
    </row>
    <row r="595" spans="2:43" x14ac:dyDescent="0.35">
      <c r="B595" s="1">
        <v>578</v>
      </c>
      <c r="C595" s="1">
        <f t="shared" ca="1" si="31"/>
        <v>1.02784436984385</v>
      </c>
      <c r="D595" s="1">
        <f t="shared" ref="D595:D658" ca="1" si="32">SMALL($C$18:$C$1017,B595)</f>
        <v>1.0070489643396034</v>
      </c>
      <c r="AQ595" s="1">
        <v>578</v>
      </c>
    </row>
    <row r="596" spans="2:43" x14ac:dyDescent="0.35">
      <c r="B596" s="1">
        <v>579</v>
      </c>
      <c r="C596" s="1">
        <f t="shared" ca="1" si="31"/>
        <v>0.99204681307388409</v>
      </c>
      <c r="D596" s="1">
        <f t="shared" ca="1" si="32"/>
        <v>1.0075371027663422</v>
      </c>
      <c r="AQ596" s="1">
        <v>579</v>
      </c>
    </row>
    <row r="597" spans="2:43" x14ac:dyDescent="0.35">
      <c r="B597" s="1">
        <v>580</v>
      </c>
      <c r="C597" s="1">
        <f t="shared" ca="1" si="31"/>
        <v>1.0154647701011403</v>
      </c>
      <c r="D597" s="1">
        <f t="shared" ca="1" si="32"/>
        <v>1.0075690071483532</v>
      </c>
      <c r="AQ597" s="1">
        <v>580</v>
      </c>
    </row>
    <row r="598" spans="2:43" x14ac:dyDescent="0.35">
      <c r="B598" s="1">
        <v>581</v>
      </c>
      <c r="C598" s="1">
        <f t="shared" ca="1" si="31"/>
        <v>0.96222322589587128</v>
      </c>
      <c r="D598" s="1">
        <f t="shared" ca="1" si="32"/>
        <v>1.0079175713957718</v>
      </c>
      <c r="AQ598" s="1">
        <v>581</v>
      </c>
    </row>
    <row r="599" spans="2:43" x14ac:dyDescent="0.35">
      <c r="B599" s="1">
        <v>582</v>
      </c>
      <c r="C599" s="1">
        <f t="shared" ca="1" si="31"/>
        <v>0.95419539443770751</v>
      </c>
      <c r="D599" s="1">
        <f t="shared" ca="1" si="32"/>
        <v>1.0080690884116219</v>
      </c>
      <c r="AQ599" s="1">
        <v>582</v>
      </c>
    </row>
    <row r="600" spans="2:43" x14ac:dyDescent="0.35">
      <c r="B600" s="1">
        <v>583</v>
      </c>
      <c r="C600" s="1">
        <f t="shared" ca="1" si="31"/>
        <v>1.0643288043643819</v>
      </c>
      <c r="D600" s="1">
        <f t="shared" ca="1" si="32"/>
        <v>1.0082528977336145</v>
      </c>
      <c r="AQ600" s="1">
        <v>583</v>
      </c>
    </row>
    <row r="601" spans="2:43" x14ac:dyDescent="0.35">
      <c r="B601" s="1">
        <v>584</v>
      </c>
      <c r="C601" s="1">
        <f t="shared" ca="1" si="31"/>
        <v>0.9725339263926841</v>
      </c>
      <c r="D601" s="1">
        <f t="shared" ca="1" si="32"/>
        <v>1.0083239288683461</v>
      </c>
      <c r="AQ601" s="1">
        <v>584</v>
      </c>
    </row>
    <row r="602" spans="2:43" x14ac:dyDescent="0.35">
      <c r="B602" s="1">
        <v>585</v>
      </c>
      <c r="C602" s="1">
        <f t="shared" ca="1" si="31"/>
        <v>1.0589151254649334</v>
      </c>
      <c r="D602" s="1">
        <f t="shared" ca="1" si="32"/>
        <v>1.0084477670220025</v>
      </c>
      <c r="AQ602" s="1">
        <v>585</v>
      </c>
    </row>
    <row r="603" spans="2:43" x14ac:dyDescent="0.35">
      <c r="B603" s="1">
        <v>586</v>
      </c>
      <c r="C603" s="1">
        <f t="shared" ca="1" si="31"/>
        <v>0.97604619554798444</v>
      </c>
      <c r="D603" s="1">
        <f t="shared" ca="1" si="32"/>
        <v>1.0084661742424372</v>
      </c>
      <c r="AQ603" s="1">
        <v>586</v>
      </c>
    </row>
    <row r="604" spans="2:43" x14ac:dyDescent="0.35">
      <c r="B604" s="1">
        <v>587</v>
      </c>
      <c r="C604" s="1">
        <f t="shared" ca="1" si="31"/>
        <v>0.98242599443253209</v>
      </c>
      <c r="D604" s="1">
        <f t="shared" ca="1" si="32"/>
        <v>1.0085323820236012</v>
      </c>
      <c r="AQ604" s="1">
        <v>587</v>
      </c>
    </row>
    <row r="605" spans="2:43" x14ac:dyDescent="0.35">
      <c r="B605" s="1">
        <v>588</v>
      </c>
      <c r="C605" s="1">
        <f t="shared" ca="1" si="31"/>
        <v>0.93615486280964955</v>
      </c>
      <c r="D605" s="1">
        <f t="shared" ca="1" si="32"/>
        <v>1.0085802443250693</v>
      </c>
      <c r="AQ605" s="1">
        <v>588</v>
      </c>
    </row>
    <row r="606" spans="2:43" x14ac:dyDescent="0.35">
      <c r="B606" s="1">
        <v>589</v>
      </c>
      <c r="C606" s="1">
        <f t="shared" ca="1" si="31"/>
        <v>1.019747747334417</v>
      </c>
      <c r="D606" s="1">
        <f t="shared" ca="1" si="32"/>
        <v>1.0085920080967421</v>
      </c>
      <c r="AQ606" s="1">
        <v>589</v>
      </c>
    </row>
    <row r="607" spans="2:43" x14ac:dyDescent="0.35">
      <c r="B607" s="1">
        <v>590</v>
      </c>
      <c r="C607" s="1">
        <f t="shared" ca="1" si="31"/>
        <v>1.0514392250196403</v>
      </c>
      <c r="D607" s="1">
        <f t="shared" ca="1" si="32"/>
        <v>1.0087586272496321</v>
      </c>
      <c r="AQ607" s="1">
        <v>590</v>
      </c>
    </row>
    <row r="608" spans="2:43" x14ac:dyDescent="0.35">
      <c r="B608" s="1">
        <v>591</v>
      </c>
      <c r="C608" s="1">
        <f t="shared" ca="1" si="31"/>
        <v>1.0314540357731981</v>
      </c>
      <c r="D608" s="1">
        <f t="shared" ca="1" si="32"/>
        <v>1.0088088990970028</v>
      </c>
      <c r="AQ608" s="1">
        <v>591</v>
      </c>
    </row>
    <row r="609" spans="2:43" x14ac:dyDescent="0.35">
      <c r="B609" s="1">
        <v>592</v>
      </c>
      <c r="C609" s="1">
        <f t="shared" ca="1" si="31"/>
        <v>0.95319997200970585</v>
      </c>
      <c r="D609" s="1">
        <f t="shared" ca="1" si="32"/>
        <v>1.0088582148777197</v>
      </c>
      <c r="AQ609" s="1">
        <v>592</v>
      </c>
    </row>
    <row r="610" spans="2:43" x14ac:dyDescent="0.35">
      <c r="B610" s="1">
        <v>593</v>
      </c>
      <c r="C610" s="1">
        <f t="shared" ca="1" si="31"/>
        <v>1.0034028567533899</v>
      </c>
      <c r="D610" s="1">
        <f t="shared" ca="1" si="32"/>
        <v>1.008882784995671</v>
      </c>
      <c r="AQ610" s="1">
        <v>593</v>
      </c>
    </row>
    <row r="611" spans="2:43" x14ac:dyDescent="0.35">
      <c r="B611" s="1">
        <v>594</v>
      </c>
      <c r="C611" s="1">
        <f t="shared" ca="1" si="31"/>
        <v>1.0080690884116219</v>
      </c>
      <c r="D611" s="1">
        <f t="shared" ca="1" si="32"/>
        <v>1.0089051031847622</v>
      </c>
      <c r="AQ611" s="1">
        <v>594</v>
      </c>
    </row>
    <row r="612" spans="2:43" x14ac:dyDescent="0.35">
      <c r="B612" s="1">
        <v>595</v>
      </c>
      <c r="C612" s="1">
        <f t="shared" ca="1" si="31"/>
        <v>0.94376129051479885</v>
      </c>
      <c r="D612" s="1">
        <f t="shared" ca="1" si="32"/>
        <v>1.0091666249679976</v>
      </c>
      <c r="AQ612" s="1">
        <v>595</v>
      </c>
    </row>
    <row r="613" spans="2:43" x14ac:dyDescent="0.35">
      <c r="B613" s="1">
        <v>596</v>
      </c>
      <c r="C613" s="1">
        <f t="shared" ca="1" si="31"/>
        <v>0.98270131938715555</v>
      </c>
      <c r="D613" s="1">
        <f t="shared" ca="1" si="32"/>
        <v>1.0092684201784838</v>
      </c>
      <c r="AQ613" s="1">
        <v>596</v>
      </c>
    </row>
    <row r="614" spans="2:43" x14ac:dyDescent="0.35">
      <c r="B614" s="1">
        <v>597</v>
      </c>
      <c r="C614" s="1">
        <f t="shared" ca="1" si="31"/>
        <v>1.0223529630112835</v>
      </c>
      <c r="D614" s="1">
        <f t="shared" ca="1" si="32"/>
        <v>1.0093468811120803</v>
      </c>
      <c r="AQ614" s="1">
        <v>597</v>
      </c>
    </row>
    <row r="615" spans="2:43" x14ac:dyDescent="0.35">
      <c r="B615" s="1">
        <v>598</v>
      </c>
      <c r="C615" s="1">
        <f t="shared" ca="1" si="31"/>
        <v>0.98242269060205489</v>
      </c>
      <c r="D615" s="1">
        <f t="shared" ca="1" si="32"/>
        <v>1.0094355005377491</v>
      </c>
      <c r="AQ615" s="1">
        <v>598</v>
      </c>
    </row>
    <row r="616" spans="2:43" x14ac:dyDescent="0.35">
      <c r="B616" s="1">
        <v>599</v>
      </c>
      <c r="C616" s="1">
        <f t="shared" ca="1" si="31"/>
        <v>1.0339884618910329</v>
      </c>
      <c r="D616" s="1">
        <f t="shared" ca="1" si="32"/>
        <v>1.0095515354659765</v>
      </c>
      <c r="AQ616" s="1">
        <v>599</v>
      </c>
    </row>
    <row r="617" spans="2:43" x14ac:dyDescent="0.35">
      <c r="B617" s="1">
        <v>600</v>
      </c>
      <c r="C617" s="1">
        <f t="shared" ca="1" si="31"/>
        <v>1.0091666249679976</v>
      </c>
      <c r="D617" s="1">
        <f t="shared" ca="1" si="32"/>
        <v>1.0096629176678222</v>
      </c>
      <c r="AQ617" s="1">
        <v>600</v>
      </c>
    </row>
    <row r="618" spans="2:43" x14ac:dyDescent="0.35">
      <c r="B618" s="1">
        <v>601</v>
      </c>
      <c r="C618" s="1">
        <f t="shared" ca="1" si="31"/>
        <v>0.99024820481208398</v>
      </c>
      <c r="D618" s="1">
        <f t="shared" ca="1" si="32"/>
        <v>1.0097322541266451</v>
      </c>
      <c r="AQ618" s="1">
        <v>601</v>
      </c>
    </row>
    <row r="619" spans="2:43" x14ac:dyDescent="0.35">
      <c r="B619" s="1">
        <v>602</v>
      </c>
      <c r="C619" s="1">
        <f t="shared" ca="1" si="31"/>
        <v>1.0398253423792907</v>
      </c>
      <c r="D619" s="1">
        <f t="shared" ca="1" si="32"/>
        <v>1.0098532415056762</v>
      </c>
      <c r="AQ619" s="1">
        <v>602</v>
      </c>
    </row>
    <row r="620" spans="2:43" x14ac:dyDescent="0.35">
      <c r="B620" s="1">
        <v>603</v>
      </c>
      <c r="C620" s="1">
        <f t="shared" ca="1" si="31"/>
        <v>0.99292119797050815</v>
      </c>
      <c r="D620" s="1">
        <f t="shared" ca="1" si="32"/>
        <v>1.0099026149116801</v>
      </c>
      <c r="AQ620" s="1">
        <v>603</v>
      </c>
    </row>
    <row r="621" spans="2:43" x14ac:dyDescent="0.35">
      <c r="B621" s="1">
        <v>604</v>
      </c>
      <c r="C621" s="1">
        <f t="shared" ca="1" si="31"/>
        <v>0.94214742491188685</v>
      </c>
      <c r="D621" s="1">
        <f t="shared" ca="1" si="32"/>
        <v>1.0100818078172051</v>
      </c>
      <c r="AQ621" s="1">
        <v>604</v>
      </c>
    </row>
    <row r="622" spans="2:43" x14ac:dyDescent="0.35">
      <c r="B622" s="1">
        <v>605</v>
      </c>
      <c r="C622" s="1">
        <f t="shared" ca="1" si="31"/>
        <v>0.9596623413280142</v>
      </c>
      <c r="D622" s="1">
        <f t="shared" ca="1" si="32"/>
        <v>1.0102185162519122</v>
      </c>
      <c r="AQ622" s="1">
        <v>605</v>
      </c>
    </row>
    <row r="623" spans="2:43" x14ac:dyDescent="0.35">
      <c r="B623" s="1">
        <v>606</v>
      </c>
      <c r="C623" s="1">
        <f t="shared" ca="1" si="31"/>
        <v>1.0097322541266451</v>
      </c>
      <c r="D623" s="1">
        <f t="shared" ca="1" si="32"/>
        <v>1.0103378351996435</v>
      </c>
      <c r="AQ623" s="1">
        <v>606</v>
      </c>
    </row>
    <row r="624" spans="2:43" x14ac:dyDescent="0.35">
      <c r="B624" s="1">
        <v>607</v>
      </c>
      <c r="C624" s="1">
        <f t="shared" ca="1" si="31"/>
        <v>0.96617178001886228</v>
      </c>
      <c r="D624" s="1">
        <f t="shared" ca="1" si="32"/>
        <v>1.0105853337119568</v>
      </c>
      <c r="AQ624" s="1">
        <v>607</v>
      </c>
    </row>
    <row r="625" spans="2:43" x14ac:dyDescent="0.35">
      <c r="B625" s="1">
        <v>608</v>
      </c>
      <c r="C625" s="1">
        <f t="shared" ca="1" si="31"/>
        <v>1.0302174626752603</v>
      </c>
      <c r="D625" s="1">
        <f t="shared" ca="1" si="32"/>
        <v>1.0110770176108548</v>
      </c>
      <c r="AQ625" s="1">
        <v>608</v>
      </c>
    </row>
    <row r="626" spans="2:43" x14ac:dyDescent="0.35">
      <c r="B626" s="1">
        <v>609</v>
      </c>
      <c r="C626" s="1">
        <f t="shared" ca="1" si="31"/>
        <v>0.96742809918529982</v>
      </c>
      <c r="D626" s="1">
        <f t="shared" ca="1" si="32"/>
        <v>1.0113997267603099</v>
      </c>
      <c r="AQ626" s="1">
        <v>609</v>
      </c>
    </row>
    <row r="627" spans="2:43" x14ac:dyDescent="0.35">
      <c r="B627" s="1">
        <v>610</v>
      </c>
      <c r="C627" s="1">
        <f t="shared" ca="1" si="31"/>
        <v>1.0286397707890391</v>
      </c>
      <c r="D627" s="1">
        <f t="shared" ca="1" si="32"/>
        <v>1.0115025003054323</v>
      </c>
      <c r="AQ627" s="1">
        <v>610</v>
      </c>
    </row>
    <row r="628" spans="2:43" x14ac:dyDescent="0.35">
      <c r="B628" s="1">
        <v>611</v>
      </c>
      <c r="C628" s="1">
        <f t="shared" ca="1" si="31"/>
        <v>0.99077301755537694</v>
      </c>
      <c r="D628" s="1">
        <f t="shared" ca="1" si="32"/>
        <v>1.0115961765000074</v>
      </c>
      <c r="AQ628" s="1">
        <v>611</v>
      </c>
    </row>
    <row r="629" spans="2:43" x14ac:dyDescent="0.35">
      <c r="B629" s="1">
        <v>612</v>
      </c>
      <c r="C629" s="1">
        <f t="shared" ca="1" si="31"/>
        <v>1.0070338161362682</v>
      </c>
      <c r="D629" s="1">
        <f t="shared" ca="1" si="32"/>
        <v>1.0116269705486798</v>
      </c>
      <c r="AQ629" s="1">
        <v>612</v>
      </c>
    </row>
    <row r="630" spans="2:43" x14ac:dyDescent="0.35">
      <c r="B630" s="1">
        <v>613</v>
      </c>
      <c r="C630" s="1">
        <f t="shared" ca="1" si="31"/>
        <v>0.97942159744539725</v>
      </c>
      <c r="D630" s="1">
        <f t="shared" ca="1" si="32"/>
        <v>1.0118145688851994</v>
      </c>
      <c r="AQ630" s="1">
        <v>613</v>
      </c>
    </row>
    <row r="631" spans="2:43" x14ac:dyDescent="0.35">
      <c r="B631" s="1">
        <v>614</v>
      </c>
      <c r="C631" s="1">
        <f t="shared" ca="1" si="31"/>
        <v>0.99268779716275923</v>
      </c>
      <c r="D631" s="1">
        <f t="shared" ca="1" si="32"/>
        <v>1.0118971125880638</v>
      </c>
      <c r="AQ631" s="1">
        <v>614</v>
      </c>
    </row>
    <row r="632" spans="2:43" x14ac:dyDescent="0.35">
      <c r="B632" s="1">
        <v>615</v>
      </c>
      <c r="C632" s="1">
        <f t="shared" ca="1" si="31"/>
        <v>0.9849070678464763</v>
      </c>
      <c r="D632" s="1">
        <f t="shared" ca="1" si="32"/>
        <v>1.0121845764687496</v>
      </c>
      <c r="AQ632" s="1">
        <v>615</v>
      </c>
    </row>
    <row r="633" spans="2:43" x14ac:dyDescent="0.35">
      <c r="B633" s="1">
        <v>616</v>
      </c>
      <c r="C633" s="1">
        <f t="shared" ca="1" si="31"/>
        <v>1.0324864909751854</v>
      </c>
      <c r="D633" s="1">
        <f t="shared" ca="1" si="32"/>
        <v>1.012187918836966</v>
      </c>
      <c r="AQ633" s="1">
        <v>616</v>
      </c>
    </row>
    <row r="634" spans="2:43" x14ac:dyDescent="0.35">
      <c r="B634" s="1">
        <v>617</v>
      </c>
      <c r="C634" s="1">
        <f t="shared" ca="1" si="31"/>
        <v>1.0465227040834668</v>
      </c>
      <c r="D634" s="1">
        <f t="shared" ca="1" si="32"/>
        <v>1.0123056250178937</v>
      </c>
      <c r="AQ634" s="1">
        <v>617</v>
      </c>
    </row>
    <row r="635" spans="2:43" x14ac:dyDescent="0.35">
      <c r="B635" s="1">
        <v>618</v>
      </c>
      <c r="C635" s="1">
        <f t="shared" ca="1" si="31"/>
        <v>1.1172529772638666</v>
      </c>
      <c r="D635" s="1">
        <f t="shared" ca="1" si="32"/>
        <v>1.0123620621787237</v>
      </c>
      <c r="AQ635" s="1">
        <v>618</v>
      </c>
    </row>
    <row r="636" spans="2:43" x14ac:dyDescent="0.35">
      <c r="B636" s="1">
        <v>619</v>
      </c>
      <c r="C636" s="1">
        <f t="shared" ca="1" si="31"/>
        <v>0.92994360235628593</v>
      </c>
      <c r="D636" s="1">
        <f t="shared" ca="1" si="32"/>
        <v>1.012371100375639</v>
      </c>
      <c r="AQ636" s="1">
        <v>619</v>
      </c>
    </row>
    <row r="637" spans="2:43" x14ac:dyDescent="0.35">
      <c r="B637" s="1">
        <v>620</v>
      </c>
      <c r="C637" s="1">
        <f t="shared" ca="1" si="31"/>
        <v>1.0188380813499109</v>
      </c>
      <c r="D637" s="1">
        <f t="shared" ca="1" si="32"/>
        <v>1.0123757743614561</v>
      </c>
      <c r="AQ637" s="1">
        <v>620</v>
      </c>
    </row>
    <row r="638" spans="2:43" x14ac:dyDescent="0.35">
      <c r="B638" s="1">
        <v>621</v>
      </c>
      <c r="C638" s="1">
        <f t="shared" ca="1" si="31"/>
        <v>1.0033553978169572</v>
      </c>
      <c r="D638" s="1">
        <f t="shared" ca="1" si="32"/>
        <v>1.0124598065438746</v>
      </c>
      <c r="AQ638" s="1">
        <v>621</v>
      </c>
    </row>
    <row r="639" spans="2:43" x14ac:dyDescent="0.35">
      <c r="B639" s="1">
        <v>622</v>
      </c>
      <c r="C639" s="1">
        <f t="shared" ca="1" si="31"/>
        <v>1.0005052572439803</v>
      </c>
      <c r="D639" s="1">
        <f t="shared" ca="1" si="32"/>
        <v>1.0124650560648154</v>
      </c>
      <c r="AQ639" s="1">
        <v>622</v>
      </c>
    </row>
    <row r="640" spans="2:43" x14ac:dyDescent="0.35">
      <c r="B640" s="1">
        <v>623</v>
      </c>
      <c r="C640" s="1">
        <f t="shared" ca="1" si="31"/>
        <v>0.98937509230010989</v>
      </c>
      <c r="D640" s="1">
        <f t="shared" ca="1" si="32"/>
        <v>1.0125832254760518</v>
      </c>
      <c r="AQ640" s="1">
        <v>623</v>
      </c>
    </row>
    <row r="641" spans="2:43" x14ac:dyDescent="0.35">
      <c r="B641" s="1">
        <v>624</v>
      </c>
      <c r="C641" s="1">
        <f t="shared" ca="1" si="31"/>
        <v>0.99371576530712558</v>
      </c>
      <c r="D641" s="1">
        <f t="shared" ca="1" si="32"/>
        <v>1.0127587371546951</v>
      </c>
      <c r="AQ641" s="1">
        <v>624</v>
      </c>
    </row>
    <row r="642" spans="2:43" x14ac:dyDescent="0.35">
      <c r="B642" s="1">
        <v>625</v>
      </c>
      <c r="C642" s="1">
        <f t="shared" ca="1" si="31"/>
        <v>0.96423369159819639</v>
      </c>
      <c r="D642" s="1">
        <f t="shared" ca="1" si="32"/>
        <v>1.0130125439103181</v>
      </c>
      <c r="AQ642" s="1">
        <v>625</v>
      </c>
    </row>
    <row r="643" spans="2:43" x14ac:dyDescent="0.35">
      <c r="B643" s="1">
        <v>626</v>
      </c>
      <c r="C643" s="1">
        <f t="shared" ca="1" si="31"/>
        <v>1.057078019362254</v>
      </c>
      <c r="D643" s="1">
        <f t="shared" ca="1" si="32"/>
        <v>1.0131176343110697</v>
      </c>
      <c r="AQ643" s="1">
        <v>626</v>
      </c>
    </row>
    <row r="644" spans="2:43" x14ac:dyDescent="0.35">
      <c r="B644" s="1">
        <v>627</v>
      </c>
      <c r="C644" s="1">
        <f t="shared" ca="1" si="31"/>
        <v>0.9961690624040076</v>
      </c>
      <c r="D644" s="1">
        <f t="shared" ca="1" si="32"/>
        <v>1.0132583097349137</v>
      </c>
      <c r="AQ644" s="1">
        <v>627</v>
      </c>
    </row>
    <row r="645" spans="2:43" x14ac:dyDescent="0.35">
      <c r="B645" s="1">
        <v>628</v>
      </c>
      <c r="C645" s="1">
        <f t="shared" ca="1" si="31"/>
        <v>1.0087586272496321</v>
      </c>
      <c r="D645" s="1">
        <f t="shared" ca="1" si="32"/>
        <v>1.0132910778037838</v>
      </c>
      <c r="AQ645" s="1">
        <v>628</v>
      </c>
    </row>
    <row r="646" spans="2:43" x14ac:dyDescent="0.35">
      <c r="B646" s="1">
        <v>629</v>
      </c>
      <c r="C646" s="1">
        <f t="shared" ca="1" si="31"/>
        <v>1.0137517858186247</v>
      </c>
      <c r="D646" s="1">
        <f t="shared" ca="1" si="32"/>
        <v>1.0134461724156305</v>
      </c>
      <c r="AQ646" s="1">
        <v>629</v>
      </c>
    </row>
    <row r="647" spans="2:43" x14ac:dyDescent="0.35">
      <c r="B647" s="1">
        <v>630</v>
      </c>
      <c r="C647" s="1">
        <f t="shared" ca="1" si="31"/>
        <v>0.99990970899959086</v>
      </c>
      <c r="D647" s="1">
        <f t="shared" ca="1" si="32"/>
        <v>1.0135200159169087</v>
      </c>
      <c r="AQ647" s="1">
        <v>630</v>
      </c>
    </row>
    <row r="648" spans="2:43" x14ac:dyDescent="0.35">
      <c r="B648" s="1">
        <v>631</v>
      </c>
      <c r="C648" s="1">
        <f t="shared" ca="1" si="31"/>
        <v>1.0088582148777197</v>
      </c>
      <c r="D648" s="1">
        <f t="shared" ca="1" si="32"/>
        <v>1.0137517858186247</v>
      </c>
      <c r="AQ648" s="1">
        <v>631</v>
      </c>
    </row>
    <row r="649" spans="2:43" x14ac:dyDescent="0.35">
      <c r="B649" s="1">
        <v>632</v>
      </c>
      <c r="C649" s="1">
        <f t="shared" ca="1" si="31"/>
        <v>0.98022237178891403</v>
      </c>
      <c r="D649" s="1">
        <f t="shared" ca="1" si="32"/>
        <v>1.0138664031216722</v>
      </c>
      <c r="AQ649" s="1">
        <v>632</v>
      </c>
    </row>
    <row r="650" spans="2:43" x14ac:dyDescent="0.35">
      <c r="B650" s="1">
        <v>633</v>
      </c>
      <c r="C650" s="1">
        <f t="shared" ca="1" si="31"/>
        <v>0.9388338482698535</v>
      </c>
      <c r="D650" s="1">
        <f t="shared" ca="1" si="32"/>
        <v>1.0141740420391028</v>
      </c>
      <c r="AQ650" s="1">
        <v>633</v>
      </c>
    </row>
    <row r="651" spans="2:43" x14ac:dyDescent="0.35">
      <c r="B651" s="1">
        <v>634</v>
      </c>
      <c r="C651" s="1">
        <f t="shared" ca="1" si="31"/>
        <v>1.0698441404166339</v>
      </c>
      <c r="D651" s="1">
        <f t="shared" ca="1" si="32"/>
        <v>1.014243545093573</v>
      </c>
      <c r="AQ651" s="1">
        <v>634</v>
      </c>
    </row>
    <row r="652" spans="2:43" x14ac:dyDescent="0.35">
      <c r="B652" s="1">
        <v>635</v>
      </c>
      <c r="C652" s="1">
        <f t="shared" ca="1" si="31"/>
        <v>0.95558849732799067</v>
      </c>
      <c r="D652" s="1">
        <f t="shared" ca="1" si="32"/>
        <v>1.0146189067858487</v>
      </c>
      <c r="AQ652" s="1">
        <v>635</v>
      </c>
    </row>
    <row r="653" spans="2:43" x14ac:dyDescent="0.35">
      <c r="B653" s="1">
        <v>636</v>
      </c>
      <c r="C653" s="1">
        <f t="shared" ca="1" si="31"/>
        <v>1.0535019832904637</v>
      </c>
      <c r="D653" s="1">
        <f t="shared" ca="1" si="32"/>
        <v>1.0146945630566768</v>
      </c>
      <c r="AQ653" s="1">
        <v>636</v>
      </c>
    </row>
    <row r="654" spans="2:43" x14ac:dyDescent="0.35">
      <c r="B654" s="1">
        <v>637</v>
      </c>
      <c r="C654" s="1">
        <f t="shared" ca="1" si="31"/>
        <v>0.98232300615710255</v>
      </c>
      <c r="D654" s="1">
        <f t="shared" ca="1" si="32"/>
        <v>1.0149112257898179</v>
      </c>
      <c r="AQ654" s="1">
        <v>637</v>
      </c>
    </row>
    <row r="655" spans="2:43" x14ac:dyDescent="0.35">
      <c r="B655" s="1">
        <v>638</v>
      </c>
      <c r="C655" s="1">
        <f t="shared" ca="1" si="31"/>
        <v>1.0554094215638545</v>
      </c>
      <c r="D655" s="1">
        <f t="shared" ca="1" si="32"/>
        <v>1.015014796921216</v>
      </c>
      <c r="AQ655" s="1">
        <v>638</v>
      </c>
    </row>
    <row r="656" spans="2:43" x14ac:dyDescent="0.35">
      <c r="B656" s="1">
        <v>639</v>
      </c>
      <c r="C656" s="1">
        <f t="shared" ca="1" si="31"/>
        <v>1.1183944892127873</v>
      </c>
      <c r="D656" s="1">
        <f t="shared" ca="1" si="32"/>
        <v>1.0154647701011403</v>
      </c>
      <c r="AQ656" s="1">
        <v>639</v>
      </c>
    </row>
    <row r="657" spans="2:43" x14ac:dyDescent="0.35">
      <c r="B657" s="1">
        <v>640</v>
      </c>
      <c r="C657" s="1">
        <f t="shared" ca="1" si="31"/>
        <v>1.0123757743614561</v>
      </c>
      <c r="D657" s="1">
        <f t="shared" ca="1" si="32"/>
        <v>1.0155060530216771</v>
      </c>
      <c r="AQ657" s="1">
        <v>640</v>
      </c>
    </row>
    <row r="658" spans="2:43" x14ac:dyDescent="0.35">
      <c r="B658" s="1">
        <v>641</v>
      </c>
      <c r="C658" s="1">
        <f t="shared" ref="C658:C721" ca="1" si="33">EXP((mu-0.5*sigma^2)*dt*days+sigma*SQRT(dt*days)*_xlfn.NORM.S.INV(RAND()))</f>
        <v>1.0141740420391028</v>
      </c>
      <c r="D658" s="1">
        <f t="shared" ca="1" si="32"/>
        <v>1.0155678393807297</v>
      </c>
      <c r="AQ658" s="1">
        <v>641</v>
      </c>
    </row>
    <row r="659" spans="2:43" x14ac:dyDescent="0.35">
      <c r="B659" s="1">
        <v>642</v>
      </c>
      <c r="C659" s="1">
        <f t="shared" ca="1" si="33"/>
        <v>1.0219233638114327</v>
      </c>
      <c r="D659" s="1">
        <f t="shared" ref="D659:D722" ca="1" si="34">SMALL($C$18:$C$1017,B659)</f>
        <v>1.0155690803773707</v>
      </c>
      <c r="AQ659" s="1">
        <v>642</v>
      </c>
    </row>
    <row r="660" spans="2:43" x14ac:dyDescent="0.35">
      <c r="B660" s="1">
        <v>643</v>
      </c>
      <c r="C660" s="1">
        <f t="shared" ca="1" si="33"/>
        <v>1.0926086962101271</v>
      </c>
      <c r="D660" s="1">
        <f t="shared" ca="1" si="34"/>
        <v>1.0158607070959822</v>
      </c>
      <c r="AQ660" s="1">
        <v>643</v>
      </c>
    </row>
    <row r="661" spans="2:43" x14ac:dyDescent="0.35">
      <c r="B661" s="1">
        <v>644</v>
      </c>
      <c r="C661" s="1">
        <f t="shared" ca="1" si="33"/>
        <v>1.0409672298922283</v>
      </c>
      <c r="D661" s="1">
        <f t="shared" ca="1" si="34"/>
        <v>1.016049717306502</v>
      </c>
      <c r="AQ661" s="1">
        <v>644</v>
      </c>
    </row>
    <row r="662" spans="2:43" x14ac:dyDescent="0.35">
      <c r="B662" s="1">
        <v>645</v>
      </c>
      <c r="C662" s="1">
        <f t="shared" ca="1" si="33"/>
        <v>0.97241772786877567</v>
      </c>
      <c r="D662" s="1">
        <f t="shared" ca="1" si="34"/>
        <v>1.0160716564137133</v>
      </c>
      <c r="AQ662" s="1">
        <v>645</v>
      </c>
    </row>
    <row r="663" spans="2:43" x14ac:dyDescent="0.35">
      <c r="B663" s="1">
        <v>646</v>
      </c>
      <c r="C663" s="1">
        <f t="shared" ca="1" si="33"/>
        <v>0.9063542838869616</v>
      </c>
      <c r="D663" s="1">
        <f t="shared" ca="1" si="34"/>
        <v>1.0162003820778476</v>
      </c>
      <c r="AQ663" s="1">
        <v>646</v>
      </c>
    </row>
    <row r="664" spans="2:43" x14ac:dyDescent="0.35">
      <c r="B664" s="1">
        <v>647</v>
      </c>
      <c r="C664" s="1">
        <f t="shared" ca="1" si="33"/>
        <v>1.034028960395216</v>
      </c>
      <c r="D664" s="1">
        <f t="shared" ca="1" si="34"/>
        <v>1.0162516362673646</v>
      </c>
      <c r="AQ664" s="1">
        <v>647</v>
      </c>
    </row>
    <row r="665" spans="2:43" x14ac:dyDescent="0.35">
      <c r="B665" s="1">
        <v>648</v>
      </c>
      <c r="C665" s="1">
        <f t="shared" ca="1" si="33"/>
        <v>1.140787273834962</v>
      </c>
      <c r="D665" s="1">
        <f t="shared" ca="1" si="34"/>
        <v>1.0163257383693765</v>
      </c>
      <c r="AQ665" s="1">
        <v>648</v>
      </c>
    </row>
    <row r="666" spans="2:43" x14ac:dyDescent="0.35">
      <c r="B666" s="1">
        <v>649</v>
      </c>
      <c r="C666" s="1">
        <f t="shared" ca="1" si="33"/>
        <v>1.0192141381814213</v>
      </c>
      <c r="D666" s="1">
        <f t="shared" ca="1" si="34"/>
        <v>1.0164699310814824</v>
      </c>
      <c r="AQ666" s="1">
        <v>649</v>
      </c>
    </row>
    <row r="667" spans="2:43" x14ac:dyDescent="0.35">
      <c r="B667" s="1">
        <v>650</v>
      </c>
      <c r="C667" s="1">
        <f t="shared" ca="1" si="33"/>
        <v>0.96744294622668159</v>
      </c>
      <c r="D667" s="1">
        <f t="shared" ca="1" si="34"/>
        <v>1.016545343046688</v>
      </c>
      <c r="AQ667" s="1">
        <v>650</v>
      </c>
    </row>
    <row r="668" spans="2:43" x14ac:dyDescent="0.35">
      <c r="B668" s="1">
        <v>651</v>
      </c>
      <c r="C668" s="1">
        <f t="shared" ca="1" si="33"/>
        <v>0.94844753914266355</v>
      </c>
      <c r="D668" s="1">
        <f t="shared" ca="1" si="34"/>
        <v>1.016607124414437</v>
      </c>
      <c r="AQ668" s="1">
        <v>651</v>
      </c>
    </row>
    <row r="669" spans="2:43" x14ac:dyDescent="0.35">
      <c r="B669" s="1">
        <v>652</v>
      </c>
      <c r="C669" s="1">
        <f t="shared" ca="1" si="33"/>
        <v>0.97939401463336195</v>
      </c>
      <c r="D669" s="1">
        <f t="shared" ca="1" si="34"/>
        <v>1.0168919831611731</v>
      </c>
      <c r="AQ669" s="1">
        <v>652</v>
      </c>
    </row>
    <row r="670" spans="2:43" x14ac:dyDescent="0.35">
      <c r="B670" s="1">
        <v>653</v>
      </c>
      <c r="C670" s="1">
        <f t="shared" ca="1" si="33"/>
        <v>1.04104343551913</v>
      </c>
      <c r="D670" s="1">
        <f t="shared" ca="1" si="34"/>
        <v>1.0170873658410704</v>
      </c>
      <c r="AQ670" s="1">
        <v>653</v>
      </c>
    </row>
    <row r="671" spans="2:43" x14ac:dyDescent="0.35">
      <c r="B671" s="1">
        <v>654</v>
      </c>
      <c r="C671" s="1">
        <f t="shared" ca="1" si="33"/>
        <v>1.0100818078172051</v>
      </c>
      <c r="D671" s="1">
        <f t="shared" ca="1" si="34"/>
        <v>1.0173822871784515</v>
      </c>
      <c r="AQ671" s="1">
        <v>654</v>
      </c>
    </row>
    <row r="672" spans="2:43" x14ac:dyDescent="0.35">
      <c r="B672" s="1">
        <v>655</v>
      </c>
      <c r="C672" s="1">
        <f t="shared" ca="1" si="33"/>
        <v>0.98928813935466375</v>
      </c>
      <c r="D672" s="1">
        <f t="shared" ca="1" si="34"/>
        <v>1.0174904215904028</v>
      </c>
      <c r="AQ672" s="1">
        <v>655</v>
      </c>
    </row>
    <row r="673" spans="2:43" x14ac:dyDescent="0.35">
      <c r="B673" s="1">
        <v>656</v>
      </c>
      <c r="C673" s="1">
        <f t="shared" ca="1" si="33"/>
        <v>0.97933121633125764</v>
      </c>
      <c r="D673" s="1">
        <f t="shared" ca="1" si="34"/>
        <v>1.0175325669968127</v>
      </c>
      <c r="AQ673" s="1">
        <v>656</v>
      </c>
    </row>
    <row r="674" spans="2:43" x14ac:dyDescent="0.35">
      <c r="B674" s="1">
        <v>657</v>
      </c>
      <c r="C674" s="1">
        <f t="shared" ca="1" si="33"/>
        <v>0.96683313875833887</v>
      </c>
      <c r="D674" s="1">
        <f t="shared" ca="1" si="34"/>
        <v>1.0175346189007288</v>
      </c>
      <c r="AQ674" s="1">
        <v>657</v>
      </c>
    </row>
    <row r="675" spans="2:43" x14ac:dyDescent="0.35">
      <c r="B675" s="1">
        <v>658</v>
      </c>
      <c r="C675" s="1">
        <f t="shared" ca="1" si="33"/>
        <v>0.96925954249487212</v>
      </c>
      <c r="D675" s="1">
        <f t="shared" ca="1" si="34"/>
        <v>1.0175966158843059</v>
      </c>
      <c r="AQ675" s="1">
        <v>658</v>
      </c>
    </row>
    <row r="676" spans="2:43" x14ac:dyDescent="0.35">
      <c r="B676" s="1">
        <v>659</v>
      </c>
      <c r="C676" s="1">
        <f t="shared" ca="1" si="33"/>
        <v>1.0273763083120464</v>
      </c>
      <c r="D676" s="1">
        <f t="shared" ca="1" si="34"/>
        <v>1.0177671959958599</v>
      </c>
      <c r="AQ676" s="1">
        <v>659</v>
      </c>
    </row>
    <row r="677" spans="2:43" x14ac:dyDescent="0.35">
      <c r="B677" s="1">
        <v>660</v>
      </c>
      <c r="C677" s="1">
        <f t="shared" ca="1" si="33"/>
        <v>0.94173254129231243</v>
      </c>
      <c r="D677" s="1">
        <f t="shared" ca="1" si="34"/>
        <v>1.0179871373487852</v>
      </c>
      <c r="AQ677" s="1">
        <v>660</v>
      </c>
    </row>
    <row r="678" spans="2:43" x14ac:dyDescent="0.35">
      <c r="B678" s="1">
        <v>661</v>
      </c>
      <c r="C678" s="1">
        <f t="shared" ca="1" si="33"/>
        <v>0.89989101336968802</v>
      </c>
      <c r="D678" s="1">
        <f t="shared" ca="1" si="34"/>
        <v>1.0182630277169509</v>
      </c>
      <c r="AQ678" s="1">
        <v>661</v>
      </c>
    </row>
    <row r="679" spans="2:43" x14ac:dyDescent="0.35">
      <c r="B679" s="1">
        <v>662</v>
      </c>
      <c r="C679" s="1">
        <f t="shared" ca="1" si="33"/>
        <v>1.0237783024443941</v>
      </c>
      <c r="D679" s="1">
        <f t="shared" ca="1" si="34"/>
        <v>1.0183335904590296</v>
      </c>
      <c r="AQ679" s="1">
        <v>662</v>
      </c>
    </row>
    <row r="680" spans="2:43" x14ac:dyDescent="0.35">
      <c r="B680" s="1">
        <v>663</v>
      </c>
      <c r="C680" s="1">
        <f t="shared" ca="1" si="33"/>
        <v>1.0123620621787237</v>
      </c>
      <c r="D680" s="1">
        <f t="shared" ca="1" si="34"/>
        <v>1.0183352923977218</v>
      </c>
      <c r="AQ680" s="1">
        <v>663</v>
      </c>
    </row>
    <row r="681" spans="2:43" x14ac:dyDescent="0.35">
      <c r="B681" s="1">
        <v>664</v>
      </c>
      <c r="C681" s="1">
        <f t="shared" ca="1" si="33"/>
        <v>1.0162003820778476</v>
      </c>
      <c r="D681" s="1">
        <f t="shared" ca="1" si="34"/>
        <v>1.0185678774674265</v>
      </c>
      <c r="AQ681" s="1">
        <v>664</v>
      </c>
    </row>
    <row r="682" spans="2:43" x14ac:dyDescent="0.35">
      <c r="B682" s="1">
        <v>665</v>
      </c>
      <c r="C682" s="1">
        <f t="shared" ca="1" si="33"/>
        <v>1.0050133203258842</v>
      </c>
      <c r="D682" s="1">
        <f t="shared" ca="1" si="34"/>
        <v>1.0186312508891544</v>
      </c>
      <c r="AQ682" s="1">
        <v>665</v>
      </c>
    </row>
    <row r="683" spans="2:43" x14ac:dyDescent="0.35">
      <c r="B683" s="1">
        <v>666</v>
      </c>
      <c r="C683" s="1">
        <f t="shared" ca="1" si="33"/>
        <v>0.98533536196574667</v>
      </c>
      <c r="D683" s="1">
        <f t="shared" ca="1" si="34"/>
        <v>1.0188380813499109</v>
      </c>
      <c r="AQ683" s="1">
        <v>666</v>
      </c>
    </row>
    <row r="684" spans="2:43" x14ac:dyDescent="0.35">
      <c r="B684" s="1">
        <v>667</v>
      </c>
      <c r="C684" s="1">
        <f t="shared" ca="1" si="33"/>
        <v>1.0132583097349137</v>
      </c>
      <c r="D684" s="1">
        <f t="shared" ca="1" si="34"/>
        <v>1.018985040982362</v>
      </c>
      <c r="AQ684" s="1">
        <v>667</v>
      </c>
    </row>
    <row r="685" spans="2:43" x14ac:dyDescent="0.35">
      <c r="B685" s="1">
        <v>668</v>
      </c>
      <c r="C685" s="1">
        <f t="shared" ca="1" si="33"/>
        <v>1.0149112257898179</v>
      </c>
      <c r="D685" s="1">
        <f t="shared" ca="1" si="34"/>
        <v>1.0192141381814213</v>
      </c>
      <c r="AQ685" s="1">
        <v>668</v>
      </c>
    </row>
    <row r="686" spans="2:43" x14ac:dyDescent="0.35">
      <c r="B686" s="1">
        <v>669</v>
      </c>
      <c r="C686" s="1">
        <f t="shared" ca="1" si="33"/>
        <v>1.0008664903889528</v>
      </c>
      <c r="D686" s="1">
        <f t="shared" ca="1" si="34"/>
        <v>1.0192638878252485</v>
      </c>
      <c r="AQ686" s="1">
        <v>669</v>
      </c>
    </row>
    <row r="687" spans="2:43" x14ac:dyDescent="0.35">
      <c r="B687" s="1">
        <v>670</v>
      </c>
      <c r="C687" s="1">
        <f t="shared" ca="1" si="33"/>
        <v>0.95013768915726704</v>
      </c>
      <c r="D687" s="1">
        <f t="shared" ca="1" si="34"/>
        <v>1.0193024175517087</v>
      </c>
      <c r="AQ687" s="1">
        <v>670</v>
      </c>
    </row>
    <row r="688" spans="2:43" x14ac:dyDescent="0.35">
      <c r="B688" s="1">
        <v>671</v>
      </c>
      <c r="C688" s="1">
        <f t="shared" ca="1" si="33"/>
        <v>0.99415112069342404</v>
      </c>
      <c r="D688" s="1">
        <f t="shared" ca="1" si="34"/>
        <v>1.0193716312204903</v>
      </c>
      <c r="AQ688" s="1">
        <v>671</v>
      </c>
    </row>
    <row r="689" spans="2:43" x14ac:dyDescent="0.35">
      <c r="B689" s="1">
        <v>672</v>
      </c>
      <c r="C689" s="1">
        <f t="shared" ca="1" si="33"/>
        <v>0.96657611359383722</v>
      </c>
      <c r="D689" s="1">
        <f t="shared" ca="1" si="34"/>
        <v>1.0197153486230306</v>
      </c>
      <c r="AQ689" s="1">
        <v>672</v>
      </c>
    </row>
    <row r="690" spans="2:43" x14ac:dyDescent="0.35">
      <c r="B690" s="1">
        <v>673</v>
      </c>
      <c r="C690" s="1">
        <f t="shared" ca="1" si="33"/>
        <v>0.95656985142202422</v>
      </c>
      <c r="D690" s="1">
        <f t="shared" ca="1" si="34"/>
        <v>1.019747747334417</v>
      </c>
      <c r="AQ690" s="1">
        <v>673</v>
      </c>
    </row>
    <row r="691" spans="2:43" x14ac:dyDescent="0.35">
      <c r="B691" s="1">
        <v>674</v>
      </c>
      <c r="C691" s="1">
        <f t="shared" ca="1" si="33"/>
        <v>0.95202400121581354</v>
      </c>
      <c r="D691" s="1">
        <f t="shared" ca="1" si="34"/>
        <v>1.0201757866738583</v>
      </c>
      <c r="AQ691" s="1">
        <v>674</v>
      </c>
    </row>
    <row r="692" spans="2:43" x14ac:dyDescent="0.35">
      <c r="B692" s="1">
        <v>675</v>
      </c>
      <c r="C692" s="1">
        <f t="shared" ca="1" si="33"/>
        <v>0.98321841851535463</v>
      </c>
      <c r="D692" s="1">
        <f t="shared" ca="1" si="34"/>
        <v>1.0202216450029473</v>
      </c>
      <c r="AQ692" s="1">
        <v>675</v>
      </c>
    </row>
    <row r="693" spans="2:43" x14ac:dyDescent="0.35">
      <c r="B693" s="1">
        <v>676</v>
      </c>
      <c r="C693" s="1">
        <f t="shared" ca="1" si="33"/>
        <v>0.94846169630012633</v>
      </c>
      <c r="D693" s="1">
        <f t="shared" ca="1" si="34"/>
        <v>1.0206120027482699</v>
      </c>
      <c r="AQ693" s="1">
        <v>676</v>
      </c>
    </row>
    <row r="694" spans="2:43" x14ac:dyDescent="0.35">
      <c r="B694" s="1">
        <v>677</v>
      </c>
      <c r="C694" s="1">
        <f t="shared" ca="1" si="33"/>
        <v>0.99081339174774485</v>
      </c>
      <c r="D694" s="1">
        <f t="shared" ca="1" si="34"/>
        <v>1.0206143294416787</v>
      </c>
      <c r="AQ694" s="1">
        <v>677</v>
      </c>
    </row>
    <row r="695" spans="2:43" x14ac:dyDescent="0.35">
      <c r="B695" s="1">
        <v>678</v>
      </c>
      <c r="C695" s="1">
        <f t="shared" ca="1" si="33"/>
        <v>0.97989302939504963</v>
      </c>
      <c r="D695" s="1">
        <f t="shared" ca="1" si="34"/>
        <v>1.0208126968350315</v>
      </c>
      <c r="AQ695" s="1">
        <v>678</v>
      </c>
    </row>
    <row r="696" spans="2:43" x14ac:dyDescent="0.35">
      <c r="B696" s="1">
        <v>679</v>
      </c>
      <c r="C696" s="1">
        <f t="shared" ca="1" si="33"/>
        <v>1.0121845764687496</v>
      </c>
      <c r="D696" s="1">
        <f t="shared" ca="1" si="34"/>
        <v>1.0208729565513217</v>
      </c>
      <c r="AQ696" s="1">
        <v>679</v>
      </c>
    </row>
    <row r="697" spans="2:43" x14ac:dyDescent="0.35">
      <c r="B697" s="1">
        <v>680</v>
      </c>
      <c r="C697" s="1">
        <f t="shared" ca="1" si="33"/>
        <v>1.0012626065286063</v>
      </c>
      <c r="D697" s="1">
        <f t="shared" ca="1" si="34"/>
        <v>1.0209267318942541</v>
      </c>
      <c r="AQ697" s="1">
        <v>680</v>
      </c>
    </row>
    <row r="698" spans="2:43" x14ac:dyDescent="0.35">
      <c r="B698" s="1">
        <v>681</v>
      </c>
      <c r="C698" s="1">
        <f t="shared" ca="1" si="33"/>
        <v>0.99054652680147093</v>
      </c>
      <c r="D698" s="1">
        <f t="shared" ca="1" si="34"/>
        <v>1.021642096068117</v>
      </c>
      <c r="AQ698" s="1">
        <v>681</v>
      </c>
    </row>
    <row r="699" spans="2:43" x14ac:dyDescent="0.35">
      <c r="B699" s="1">
        <v>682</v>
      </c>
      <c r="C699" s="1">
        <f t="shared" ca="1" si="33"/>
        <v>0.9326452975901024</v>
      </c>
      <c r="D699" s="1">
        <f t="shared" ca="1" si="34"/>
        <v>1.0216709923175051</v>
      </c>
      <c r="AQ699" s="1">
        <v>682</v>
      </c>
    </row>
    <row r="700" spans="2:43" x14ac:dyDescent="0.35">
      <c r="B700" s="1">
        <v>683</v>
      </c>
      <c r="C700" s="1">
        <f t="shared" ca="1" si="33"/>
        <v>0.91287575033607382</v>
      </c>
      <c r="D700" s="1">
        <f t="shared" ca="1" si="34"/>
        <v>1.0216928960195129</v>
      </c>
      <c r="AQ700" s="1">
        <v>683</v>
      </c>
    </row>
    <row r="701" spans="2:43" x14ac:dyDescent="0.35">
      <c r="B701" s="1">
        <v>684</v>
      </c>
      <c r="C701" s="1">
        <f t="shared" ca="1" si="33"/>
        <v>1.0243776148734529</v>
      </c>
      <c r="D701" s="1">
        <f t="shared" ca="1" si="34"/>
        <v>1.0219233638114327</v>
      </c>
      <c r="AQ701" s="1">
        <v>684</v>
      </c>
    </row>
    <row r="702" spans="2:43" x14ac:dyDescent="0.35">
      <c r="B702" s="1">
        <v>685</v>
      </c>
      <c r="C702" s="1">
        <f t="shared" ca="1" si="33"/>
        <v>1.018985040982362</v>
      </c>
      <c r="D702" s="1">
        <f t="shared" ca="1" si="34"/>
        <v>1.0222690244334394</v>
      </c>
      <c r="AQ702" s="1">
        <v>685</v>
      </c>
    </row>
    <row r="703" spans="2:43" x14ac:dyDescent="0.35">
      <c r="B703" s="1">
        <v>686</v>
      </c>
      <c r="C703" s="1">
        <f t="shared" ca="1" si="33"/>
        <v>0.99914088332968087</v>
      </c>
      <c r="D703" s="1">
        <f t="shared" ca="1" si="34"/>
        <v>1.022347451085142</v>
      </c>
      <c r="AQ703" s="1">
        <v>686</v>
      </c>
    </row>
    <row r="704" spans="2:43" x14ac:dyDescent="0.35">
      <c r="B704" s="1">
        <v>687</v>
      </c>
      <c r="C704" s="1">
        <f t="shared" ca="1" si="33"/>
        <v>0.98626355911972985</v>
      </c>
      <c r="D704" s="1">
        <f t="shared" ca="1" si="34"/>
        <v>1.0223529630112835</v>
      </c>
      <c r="AQ704" s="1">
        <v>687</v>
      </c>
    </row>
    <row r="705" spans="2:43" x14ac:dyDescent="0.35">
      <c r="B705" s="1">
        <v>688</v>
      </c>
      <c r="C705" s="1">
        <f t="shared" ca="1" si="33"/>
        <v>1.0259873079937669</v>
      </c>
      <c r="D705" s="1">
        <f t="shared" ca="1" si="34"/>
        <v>1.0225108117025379</v>
      </c>
      <c r="AQ705" s="1">
        <v>688</v>
      </c>
    </row>
    <row r="706" spans="2:43" x14ac:dyDescent="0.35">
      <c r="B706" s="1">
        <v>689</v>
      </c>
      <c r="C706" s="1">
        <f t="shared" ca="1" si="33"/>
        <v>0.97307379180902331</v>
      </c>
      <c r="D706" s="1">
        <f t="shared" ca="1" si="34"/>
        <v>1.0228904372180043</v>
      </c>
      <c r="AQ706" s="1">
        <v>689</v>
      </c>
    </row>
    <row r="707" spans="2:43" x14ac:dyDescent="0.35">
      <c r="B707" s="1">
        <v>690</v>
      </c>
      <c r="C707" s="1">
        <f t="shared" ca="1" si="33"/>
        <v>1.0684149768565896</v>
      </c>
      <c r="D707" s="1">
        <f t="shared" ca="1" si="34"/>
        <v>1.023213291736903</v>
      </c>
      <c r="AQ707" s="1">
        <v>690</v>
      </c>
    </row>
    <row r="708" spans="2:43" x14ac:dyDescent="0.35">
      <c r="B708" s="1">
        <v>691</v>
      </c>
      <c r="C708" s="1">
        <f t="shared" ca="1" si="33"/>
        <v>0.95432315418646341</v>
      </c>
      <c r="D708" s="1">
        <f t="shared" ca="1" si="34"/>
        <v>1.0237783024443941</v>
      </c>
      <c r="AQ708" s="1">
        <v>691</v>
      </c>
    </row>
    <row r="709" spans="2:43" x14ac:dyDescent="0.35">
      <c r="B709" s="1">
        <v>692</v>
      </c>
      <c r="C709" s="1">
        <f t="shared" ca="1" si="33"/>
        <v>0.99491273495276877</v>
      </c>
      <c r="D709" s="1">
        <f t="shared" ca="1" si="34"/>
        <v>1.0237824775857076</v>
      </c>
      <c r="AQ709" s="1">
        <v>692</v>
      </c>
    </row>
    <row r="710" spans="2:43" x14ac:dyDescent="0.35">
      <c r="B710" s="1">
        <v>693</v>
      </c>
      <c r="C710" s="1">
        <f t="shared" ca="1" si="33"/>
        <v>1.0301189549635807</v>
      </c>
      <c r="D710" s="1">
        <f t="shared" ca="1" si="34"/>
        <v>1.023834019017456</v>
      </c>
      <c r="AQ710" s="1">
        <v>693</v>
      </c>
    </row>
    <row r="711" spans="2:43" x14ac:dyDescent="0.35">
      <c r="B711" s="1">
        <v>694</v>
      </c>
      <c r="C711" s="1">
        <f t="shared" ca="1" si="33"/>
        <v>1.016049717306502</v>
      </c>
      <c r="D711" s="1">
        <f t="shared" ca="1" si="34"/>
        <v>1.0239708408258976</v>
      </c>
      <c r="AQ711" s="1">
        <v>694</v>
      </c>
    </row>
    <row r="712" spans="2:43" x14ac:dyDescent="0.35">
      <c r="B712" s="1">
        <v>695</v>
      </c>
      <c r="C712" s="1">
        <f t="shared" ca="1" si="33"/>
        <v>1.0796437700815102</v>
      </c>
      <c r="D712" s="1">
        <f t="shared" ca="1" si="34"/>
        <v>1.0240329140592752</v>
      </c>
      <c r="AQ712" s="1">
        <v>695</v>
      </c>
    </row>
    <row r="713" spans="2:43" x14ac:dyDescent="0.35">
      <c r="B713" s="1">
        <v>696</v>
      </c>
      <c r="C713" s="1">
        <f t="shared" ca="1" si="33"/>
        <v>0.95493172797412929</v>
      </c>
      <c r="D713" s="1">
        <f t="shared" ca="1" si="34"/>
        <v>1.0241817857223643</v>
      </c>
      <c r="AQ713" s="1">
        <v>696</v>
      </c>
    </row>
    <row r="714" spans="2:43" x14ac:dyDescent="0.35">
      <c r="B714" s="1">
        <v>697</v>
      </c>
      <c r="C714" s="1">
        <f t="shared" ca="1" si="33"/>
        <v>0.96501858613729208</v>
      </c>
      <c r="D714" s="1">
        <f t="shared" ca="1" si="34"/>
        <v>1.0243776148734529</v>
      </c>
      <c r="AQ714" s="1">
        <v>697</v>
      </c>
    </row>
    <row r="715" spans="2:43" x14ac:dyDescent="0.35">
      <c r="B715" s="1">
        <v>698</v>
      </c>
      <c r="C715" s="1">
        <f t="shared" ca="1" si="33"/>
        <v>1.0468067999334214</v>
      </c>
      <c r="D715" s="1">
        <f t="shared" ca="1" si="34"/>
        <v>1.0247065277613181</v>
      </c>
      <c r="AQ715" s="1">
        <v>698</v>
      </c>
    </row>
    <row r="716" spans="2:43" x14ac:dyDescent="0.35">
      <c r="B716" s="1">
        <v>699</v>
      </c>
      <c r="C716" s="1">
        <f t="shared" ca="1" si="33"/>
        <v>1.0273455466776977</v>
      </c>
      <c r="D716" s="1">
        <f t="shared" ca="1" si="34"/>
        <v>1.0247589064388616</v>
      </c>
      <c r="AQ716" s="1">
        <v>699</v>
      </c>
    </row>
    <row r="717" spans="2:43" x14ac:dyDescent="0.35">
      <c r="B717" s="1">
        <v>700</v>
      </c>
      <c r="C717" s="1">
        <f t="shared" ca="1" si="33"/>
        <v>0.93811092571407162</v>
      </c>
      <c r="D717" s="1">
        <f t="shared" ca="1" si="34"/>
        <v>1.0251483671638053</v>
      </c>
      <c r="AQ717" s="1">
        <v>700</v>
      </c>
    </row>
    <row r="718" spans="2:43" x14ac:dyDescent="0.35">
      <c r="B718" s="1">
        <v>701</v>
      </c>
      <c r="C718" s="1">
        <f t="shared" ca="1" si="33"/>
        <v>1.0924328958385099</v>
      </c>
      <c r="D718" s="1">
        <f t="shared" ca="1" si="34"/>
        <v>1.0252418522233526</v>
      </c>
      <c r="AQ718" s="1">
        <v>701</v>
      </c>
    </row>
    <row r="719" spans="2:43" x14ac:dyDescent="0.35">
      <c r="B719" s="1">
        <v>702</v>
      </c>
      <c r="C719" s="1">
        <f t="shared" ca="1" si="33"/>
        <v>0.96758439361307169</v>
      </c>
      <c r="D719" s="1">
        <f t="shared" ca="1" si="34"/>
        <v>1.0252495359507572</v>
      </c>
      <c r="AQ719" s="1">
        <v>702</v>
      </c>
    </row>
    <row r="720" spans="2:43" x14ac:dyDescent="0.35">
      <c r="B720" s="1">
        <v>703</v>
      </c>
      <c r="C720" s="1">
        <f t="shared" ca="1" si="33"/>
        <v>1.0388615204426659</v>
      </c>
      <c r="D720" s="1">
        <f t="shared" ca="1" si="34"/>
        <v>1.0254124540526746</v>
      </c>
      <c r="AQ720" s="1">
        <v>703</v>
      </c>
    </row>
    <row r="721" spans="2:43" x14ac:dyDescent="0.35">
      <c r="B721" s="1">
        <v>704</v>
      </c>
      <c r="C721" s="1">
        <f t="shared" ca="1" si="33"/>
        <v>1.0019882730376801</v>
      </c>
      <c r="D721" s="1">
        <f t="shared" ca="1" si="34"/>
        <v>1.0259873079937669</v>
      </c>
      <c r="AQ721" s="1">
        <v>704</v>
      </c>
    </row>
    <row r="722" spans="2:43" x14ac:dyDescent="0.35">
      <c r="B722" s="1">
        <v>705</v>
      </c>
      <c r="C722" s="1">
        <f t="shared" ref="C722:C785" ca="1" si="35">EXP((mu-0.5*sigma^2)*dt*days+sigma*SQRT(dt*days)*_xlfn.NORM.S.INV(RAND()))</f>
        <v>1.0318906351845591</v>
      </c>
      <c r="D722" s="1">
        <f t="shared" ca="1" si="34"/>
        <v>1.0260846748086978</v>
      </c>
      <c r="AQ722" s="1">
        <v>705</v>
      </c>
    </row>
    <row r="723" spans="2:43" x14ac:dyDescent="0.35">
      <c r="B723" s="1">
        <v>706</v>
      </c>
      <c r="C723" s="1">
        <f t="shared" ca="1" si="35"/>
        <v>0.99856002508272745</v>
      </c>
      <c r="D723" s="1">
        <f t="shared" ref="D723:D786" ca="1" si="36">SMALL($C$18:$C$1017,B723)</f>
        <v>1.0262454445528493</v>
      </c>
      <c r="AQ723" s="1">
        <v>706</v>
      </c>
    </row>
    <row r="724" spans="2:43" x14ac:dyDescent="0.35">
      <c r="B724" s="1">
        <v>707</v>
      </c>
      <c r="C724" s="1">
        <f t="shared" ca="1" si="35"/>
        <v>0.97629043657434555</v>
      </c>
      <c r="D724" s="1">
        <f t="shared" ca="1" si="36"/>
        <v>1.0264321162401071</v>
      </c>
      <c r="AQ724" s="1">
        <v>707</v>
      </c>
    </row>
    <row r="725" spans="2:43" x14ac:dyDescent="0.35">
      <c r="B725" s="1">
        <v>708</v>
      </c>
      <c r="C725" s="1">
        <f t="shared" ca="1" si="35"/>
        <v>0.93518773177521997</v>
      </c>
      <c r="D725" s="1">
        <f t="shared" ca="1" si="36"/>
        <v>1.0265098108619426</v>
      </c>
      <c r="AQ725" s="1">
        <v>708</v>
      </c>
    </row>
    <row r="726" spans="2:43" x14ac:dyDescent="0.35">
      <c r="B726" s="1">
        <v>709</v>
      </c>
      <c r="C726" s="1">
        <f t="shared" ca="1" si="35"/>
        <v>0.91117299610218949</v>
      </c>
      <c r="D726" s="1">
        <f t="shared" ca="1" si="36"/>
        <v>1.0268879051189854</v>
      </c>
      <c r="AQ726" s="1">
        <v>709</v>
      </c>
    </row>
    <row r="727" spans="2:43" x14ac:dyDescent="0.35">
      <c r="B727" s="1">
        <v>710</v>
      </c>
      <c r="C727" s="1">
        <f t="shared" ca="1" si="35"/>
        <v>1.023213291736903</v>
      </c>
      <c r="D727" s="1">
        <f t="shared" ca="1" si="36"/>
        <v>1.0272195433313656</v>
      </c>
      <c r="AQ727" s="1">
        <v>710</v>
      </c>
    </row>
    <row r="728" spans="2:43" x14ac:dyDescent="0.35">
      <c r="B728" s="1">
        <v>711</v>
      </c>
      <c r="C728" s="1">
        <f t="shared" ca="1" si="35"/>
        <v>1.0044801139584747</v>
      </c>
      <c r="D728" s="1">
        <f t="shared" ca="1" si="36"/>
        <v>1.0272873307875563</v>
      </c>
      <c r="AQ728" s="1">
        <v>711</v>
      </c>
    </row>
    <row r="729" spans="2:43" x14ac:dyDescent="0.35">
      <c r="B729" s="1">
        <v>712</v>
      </c>
      <c r="C729" s="1">
        <f t="shared" ca="1" si="35"/>
        <v>0.99299964610019043</v>
      </c>
      <c r="D729" s="1">
        <f t="shared" ca="1" si="36"/>
        <v>1.0273455466776977</v>
      </c>
      <c r="AQ729" s="1">
        <v>712</v>
      </c>
    </row>
    <row r="730" spans="2:43" x14ac:dyDescent="0.35">
      <c r="B730" s="1">
        <v>713</v>
      </c>
      <c r="C730" s="1">
        <f t="shared" ca="1" si="35"/>
        <v>1.0434850389191261</v>
      </c>
      <c r="D730" s="1">
        <f t="shared" ca="1" si="36"/>
        <v>1.0273763083120464</v>
      </c>
      <c r="AQ730" s="1">
        <v>713</v>
      </c>
    </row>
    <row r="731" spans="2:43" x14ac:dyDescent="0.35">
      <c r="B731" s="1">
        <v>714</v>
      </c>
      <c r="C731" s="1">
        <f t="shared" ca="1" si="35"/>
        <v>1.0047385901353265</v>
      </c>
      <c r="D731" s="1">
        <f t="shared" ca="1" si="36"/>
        <v>1.02784436984385</v>
      </c>
      <c r="AQ731" s="1">
        <v>714</v>
      </c>
    </row>
    <row r="732" spans="2:43" x14ac:dyDescent="0.35">
      <c r="B732" s="1">
        <v>715</v>
      </c>
      <c r="C732" s="1">
        <f t="shared" ca="1" si="35"/>
        <v>1.0505203811035841</v>
      </c>
      <c r="D732" s="1">
        <f t="shared" ca="1" si="36"/>
        <v>1.0278992808411362</v>
      </c>
      <c r="AQ732" s="1">
        <v>715</v>
      </c>
    </row>
    <row r="733" spans="2:43" x14ac:dyDescent="0.35">
      <c r="B733" s="1">
        <v>716</v>
      </c>
      <c r="C733" s="1">
        <f t="shared" ca="1" si="35"/>
        <v>0.97831835681130885</v>
      </c>
      <c r="D733" s="1">
        <f t="shared" ca="1" si="36"/>
        <v>1.0282264468053566</v>
      </c>
      <c r="AQ733" s="1">
        <v>716</v>
      </c>
    </row>
    <row r="734" spans="2:43" x14ac:dyDescent="0.35">
      <c r="B734" s="1">
        <v>717</v>
      </c>
      <c r="C734" s="1">
        <f t="shared" ca="1" si="35"/>
        <v>1.1143623939837168</v>
      </c>
      <c r="D734" s="1">
        <f t="shared" ca="1" si="36"/>
        <v>1.0282434821012347</v>
      </c>
      <c r="AQ734" s="1">
        <v>717</v>
      </c>
    </row>
    <row r="735" spans="2:43" x14ac:dyDescent="0.35">
      <c r="B735" s="1">
        <v>718</v>
      </c>
      <c r="C735" s="1">
        <f t="shared" ca="1" si="35"/>
        <v>1.0201757866738583</v>
      </c>
      <c r="D735" s="1">
        <f t="shared" ca="1" si="36"/>
        <v>1.0282784952280346</v>
      </c>
      <c r="AQ735" s="1">
        <v>718</v>
      </c>
    </row>
    <row r="736" spans="2:43" x14ac:dyDescent="0.35">
      <c r="B736" s="1">
        <v>719</v>
      </c>
      <c r="C736" s="1">
        <f t="shared" ca="1" si="35"/>
        <v>1.0667251273446492</v>
      </c>
      <c r="D736" s="1">
        <f t="shared" ca="1" si="36"/>
        <v>1.0283359799662677</v>
      </c>
      <c r="AQ736" s="1">
        <v>719</v>
      </c>
    </row>
    <row r="737" spans="2:43" x14ac:dyDescent="0.35">
      <c r="B737" s="1">
        <v>720</v>
      </c>
      <c r="C737" s="1">
        <f t="shared" ca="1" si="35"/>
        <v>0.98243846079463015</v>
      </c>
      <c r="D737" s="1">
        <f t="shared" ca="1" si="36"/>
        <v>1.0285768512667117</v>
      </c>
      <c r="AQ737" s="1">
        <v>720</v>
      </c>
    </row>
    <row r="738" spans="2:43" x14ac:dyDescent="0.35">
      <c r="B738" s="1">
        <v>721</v>
      </c>
      <c r="C738" s="1">
        <f t="shared" ca="1" si="35"/>
        <v>0.99402601028219206</v>
      </c>
      <c r="D738" s="1">
        <f t="shared" ca="1" si="36"/>
        <v>1.0286397707890391</v>
      </c>
      <c r="AQ738" s="1">
        <v>721</v>
      </c>
    </row>
    <row r="739" spans="2:43" x14ac:dyDescent="0.35">
      <c r="B739" s="1">
        <v>722</v>
      </c>
      <c r="C739" s="1">
        <f t="shared" ca="1" si="35"/>
        <v>0.96072813544664948</v>
      </c>
      <c r="D739" s="1">
        <f t="shared" ca="1" si="36"/>
        <v>1.0286799299651987</v>
      </c>
      <c r="AQ739" s="1">
        <v>722</v>
      </c>
    </row>
    <row r="740" spans="2:43" x14ac:dyDescent="0.35">
      <c r="B740" s="1">
        <v>723</v>
      </c>
      <c r="C740" s="1">
        <f t="shared" ca="1" si="35"/>
        <v>0.91872742294230381</v>
      </c>
      <c r="D740" s="1">
        <f t="shared" ca="1" si="36"/>
        <v>1.0287438013740038</v>
      </c>
      <c r="AQ740" s="1">
        <v>723</v>
      </c>
    </row>
    <row r="741" spans="2:43" x14ac:dyDescent="0.35">
      <c r="B741" s="1">
        <v>724</v>
      </c>
      <c r="C741" s="1">
        <f t="shared" ca="1" si="35"/>
        <v>0.97874058820772492</v>
      </c>
      <c r="D741" s="1">
        <f t="shared" ca="1" si="36"/>
        <v>1.0289417064687285</v>
      </c>
      <c r="AQ741" s="1">
        <v>724</v>
      </c>
    </row>
    <row r="742" spans="2:43" x14ac:dyDescent="0.35">
      <c r="B742" s="1">
        <v>725</v>
      </c>
      <c r="C742" s="1">
        <f t="shared" ca="1" si="35"/>
        <v>0.93477468938996766</v>
      </c>
      <c r="D742" s="1">
        <f t="shared" ca="1" si="36"/>
        <v>1.0291851551931426</v>
      </c>
      <c r="AQ742" s="1">
        <v>725</v>
      </c>
    </row>
    <row r="743" spans="2:43" x14ac:dyDescent="0.35">
      <c r="B743" s="1">
        <v>726</v>
      </c>
      <c r="C743" s="1">
        <f t="shared" ca="1" si="35"/>
        <v>0.94250925388299889</v>
      </c>
      <c r="D743" s="1">
        <f t="shared" ca="1" si="36"/>
        <v>1.0292516817954471</v>
      </c>
      <c r="AQ743" s="1">
        <v>726</v>
      </c>
    </row>
    <row r="744" spans="2:43" x14ac:dyDescent="0.35">
      <c r="B744" s="1">
        <v>727</v>
      </c>
      <c r="C744" s="1">
        <f t="shared" ca="1" si="35"/>
        <v>0.98235482805715568</v>
      </c>
      <c r="D744" s="1">
        <f t="shared" ca="1" si="36"/>
        <v>1.0293000736324573</v>
      </c>
      <c r="AQ744" s="1">
        <v>727</v>
      </c>
    </row>
    <row r="745" spans="2:43" x14ac:dyDescent="0.35">
      <c r="B745" s="1">
        <v>728</v>
      </c>
      <c r="C745" s="1">
        <f t="shared" ca="1" si="35"/>
        <v>0.94645416339560706</v>
      </c>
      <c r="D745" s="1">
        <f t="shared" ca="1" si="36"/>
        <v>1.0293218181285628</v>
      </c>
      <c r="AQ745" s="1">
        <v>728</v>
      </c>
    </row>
    <row r="746" spans="2:43" x14ac:dyDescent="0.35">
      <c r="B746" s="1">
        <v>729</v>
      </c>
      <c r="C746" s="1">
        <f t="shared" ca="1" si="35"/>
        <v>0.94731674909439978</v>
      </c>
      <c r="D746" s="1">
        <f t="shared" ca="1" si="36"/>
        <v>1.0293471042009772</v>
      </c>
      <c r="AQ746" s="1">
        <v>729</v>
      </c>
    </row>
    <row r="747" spans="2:43" x14ac:dyDescent="0.35">
      <c r="B747" s="1">
        <v>730</v>
      </c>
      <c r="C747" s="1">
        <f t="shared" ca="1" si="35"/>
        <v>0.97182648365204249</v>
      </c>
      <c r="D747" s="1">
        <f t="shared" ca="1" si="36"/>
        <v>1.0295524736704875</v>
      </c>
      <c r="AQ747" s="1">
        <v>730</v>
      </c>
    </row>
    <row r="748" spans="2:43" x14ac:dyDescent="0.35">
      <c r="B748" s="1">
        <v>731</v>
      </c>
      <c r="C748" s="1">
        <f t="shared" ca="1" si="35"/>
        <v>1.0489766021601739</v>
      </c>
      <c r="D748" s="1">
        <f t="shared" ca="1" si="36"/>
        <v>1.0296024697686825</v>
      </c>
      <c r="AQ748" s="1">
        <v>731</v>
      </c>
    </row>
    <row r="749" spans="2:43" x14ac:dyDescent="0.35">
      <c r="B749" s="1">
        <v>732</v>
      </c>
      <c r="C749" s="1">
        <f t="shared" ca="1" si="35"/>
        <v>0.96044447747791184</v>
      </c>
      <c r="D749" s="1">
        <f t="shared" ca="1" si="36"/>
        <v>1.0297969099562159</v>
      </c>
      <c r="AQ749" s="1">
        <v>732</v>
      </c>
    </row>
    <row r="750" spans="2:43" x14ac:dyDescent="0.35">
      <c r="B750" s="1">
        <v>733</v>
      </c>
      <c r="C750" s="1">
        <f t="shared" ca="1" si="35"/>
        <v>1.1163290911577017</v>
      </c>
      <c r="D750" s="1">
        <f t="shared" ca="1" si="36"/>
        <v>1.0298856932197988</v>
      </c>
      <c r="AQ750" s="1">
        <v>733</v>
      </c>
    </row>
    <row r="751" spans="2:43" x14ac:dyDescent="0.35">
      <c r="B751" s="1">
        <v>734</v>
      </c>
      <c r="C751" s="1">
        <f t="shared" ca="1" si="35"/>
        <v>0.93736486178775635</v>
      </c>
      <c r="D751" s="1">
        <f t="shared" ca="1" si="36"/>
        <v>1.0301189549635807</v>
      </c>
      <c r="AQ751" s="1">
        <v>734</v>
      </c>
    </row>
    <row r="752" spans="2:43" x14ac:dyDescent="0.35">
      <c r="B752" s="1">
        <v>735</v>
      </c>
      <c r="C752" s="1">
        <f t="shared" ca="1" si="35"/>
        <v>0.94731722695807818</v>
      </c>
      <c r="D752" s="1">
        <f t="shared" ca="1" si="36"/>
        <v>1.0301726309816626</v>
      </c>
      <c r="AQ752" s="1">
        <v>735</v>
      </c>
    </row>
    <row r="753" spans="2:43" x14ac:dyDescent="0.35">
      <c r="B753" s="1">
        <v>736</v>
      </c>
      <c r="C753" s="1">
        <f t="shared" ca="1" si="35"/>
        <v>0.9521615067059378</v>
      </c>
      <c r="D753" s="1">
        <f t="shared" ca="1" si="36"/>
        <v>1.0302174626752603</v>
      </c>
      <c r="AQ753" s="1">
        <v>736</v>
      </c>
    </row>
    <row r="754" spans="2:43" x14ac:dyDescent="0.35">
      <c r="B754" s="1">
        <v>737</v>
      </c>
      <c r="C754" s="1">
        <f t="shared" ca="1" si="35"/>
        <v>0.9888273531503885</v>
      </c>
      <c r="D754" s="1">
        <f t="shared" ca="1" si="36"/>
        <v>1.0307799571179836</v>
      </c>
      <c r="AQ754" s="1">
        <v>737</v>
      </c>
    </row>
    <row r="755" spans="2:43" x14ac:dyDescent="0.35">
      <c r="B755" s="1">
        <v>738</v>
      </c>
      <c r="C755" s="1">
        <f t="shared" ca="1" si="35"/>
        <v>0.96480497613570582</v>
      </c>
      <c r="D755" s="1">
        <f t="shared" ca="1" si="36"/>
        <v>1.0310695841273105</v>
      </c>
      <c r="AQ755" s="1">
        <v>738</v>
      </c>
    </row>
    <row r="756" spans="2:43" x14ac:dyDescent="0.35">
      <c r="B756" s="1">
        <v>739</v>
      </c>
      <c r="C756" s="1">
        <f t="shared" ca="1" si="35"/>
        <v>0.95082780659818911</v>
      </c>
      <c r="D756" s="1">
        <f t="shared" ca="1" si="36"/>
        <v>1.0314540357731981</v>
      </c>
      <c r="AQ756" s="1">
        <v>739</v>
      </c>
    </row>
    <row r="757" spans="2:43" x14ac:dyDescent="0.35">
      <c r="B757" s="1">
        <v>740</v>
      </c>
      <c r="C757" s="1">
        <f t="shared" ca="1" si="35"/>
        <v>1.1368030591315728</v>
      </c>
      <c r="D757" s="1">
        <f t="shared" ca="1" si="36"/>
        <v>1.0315202991336447</v>
      </c>
      <c r="AQ757" s="1">
        <v>740</v>
      </c>
    </row>
    <row r="758" spans="2:43" x14ac:dyDescent="0.35">
      <c r="B758" s="1">
        <v>741</v>
      </c>
      <c r="C758" s="1">
        <f t="shared" ca="1" si="35"/>
        <v>0.97138977498807522</v>
      </c>
      <c r="D758" s="1">
        <f t="shared" ca="1" si="36"/>
        <v>1.0316081130163344</v>
      </c>
      <c r="AQ758" s="1">
        <v>741</v>
      </c>
    </row>
    <row r="759" spans="2:43" x14ac:dyDescent="0.35">
      <c r="B759" s="1">
        <v>742</v>
      </c>
      <c r="C759" s="1">
        <f t="shared" ca="1" si="35"/>
        <v>0.97699085072775738</v>
      </c>
      <c r="D759" s="1">
        <f t="shared" ca="1" si="36"/>
        <v>1.0316521102215728</v>
      </c>
      <c r="AQ759" s="1">
        <v>742</v>
      </c>
    </row>
    <row r="760" spans="2:43" x14ac:dyDescent="0.35">
      <c r="B760" s="1">
        <v>743</v>
      </c>
      <c r="C760" s="1">
        <f t="shared" ca="1" si="35"/>
        <v>1.0362174256532133</v>
      </c>
      <c r="D760" s="1">
        <f t="shared" ca="1" si="36"/>
        <v>1.0318906351845591</v>
      </c>
      <c r="AQ760" s="1">
        <v>743</v>
      </c>
    </row>
    <row r="761" spans="2:43" x14ac:dyDescent="0.35">
      <c r="B761" s="1">
        <v>744</v>
      </c>
      <c r="C761" s="1">
        <f t="shared" ca="1" si="35"/>
        <v>0.99058878275106799</v>
      </c>
      <c r="D761" s="1">
        <f t="shared" ca="1" si="36"/>
        <v>1.0321409469371701</v>
      </c>
      <c r="AQ761" s="1">
        <v>744</v>
      </c>
    </row>
    <row r="762" spans="2:43" x14ac:dyDescent="0.35">
      <c r="B762" s="1">
        <v>745</v>
      </c>
      <c r="C762" s="1">
        <f t="shared" ca="1" si="35"/>
        <v>1.0478519985557251</v>
      </c>
      <c r="D762" s="1">
        <f t="shared" ca="1" si="36"/>
        <v>1.0321512981187693</v>
      </c>
      <c r="AQ762" s="1">
        <v>745</v>
      </c>
    </row>
    <row r="763" spans="2:43" x14ac:dyDescent="0.35">
      <c r="B763" s="1">
        <v>746</v>
      </c>
      <c r="C763" s="1">
        <f t="shared" ca="1" si="35"/>
        <v>0.98253765589053921</v>
      </c>
      <c r="D763" s="1">
        <f t="shared" ca="1" si="36"/>
        <v>1.0321576022524521</v>
      </c>
      <c r="AQ763" s="1">
        <v>746</v>
      </c>
    </row>
    <row r="764" spans="2:43" x14ac:dyDescent="0.35">
      <c r="B764" s="1">
        <v>747</v>
      </c>
      <c r="C764" s="1">
        <f t="shared" ca="1" si="35"/>
        <v>0.9154395392704161</v>
      </c>
      <c r="D764" s="1">
        <f t="shared" ca="1" si="36"/>
        <v>1.0322430895584727</v>
      </c>
      <c r="AQ764" s="1">
        <v>747</v>
      </c>
    </row>
    <row r="765" spans="2:43" x14ac:dyDescent="0.35">
      <c r="B765" s="1">
        <v>748</v>
      </c>
      <c r="C765" s="1">
        <f t="shared" ca="1" si="35"/>
        <v>0.96702410967773766</v>
      </c>
      <c r="D765" s="1">
        <f t="shared" ca="1" si="36"/>
        <v>1.0323311722768771</v>
      </c>
      <c r="AQ765" s="1">
        <v>748</v>
      </c>
    </row>
    <row r="766" spans="2:43" x14ac:dyDescent="0.35">
      <c r="B766" s="1">
        <v>749</v>
      </c>
      <c r="C766" s="1">
        <f t="shared" ca="1" si="35"/>
        <v>1.0268879051189854</v>
      </c>
      <c r="D766" s="1">
        <f t="shared" ca="1" si="36"/>
        <v>1.0323993393993505</v>
      </c>
      <c r="AQ766" s="1">
        <v>749</v>
      </c>
    </row>
    <row r="767" spans="2:43" x14ac:dyDescent="0.35">
      <c r="B767" s="1">
        <v>750</v>
      </c>
      <c r="C767" s="1">
        <f t="shared" ca="1" si="35"/>
        <v>1.0323311722768771</v>
      </c>
      <c r="D767" s="1">
        <f t="shared" ca="1" si="36"/>
        <v>1.0324864909751854</v>
      </c>
      <c r="AQ767" s="1">
        <v>750</v>
      </c>
    </row>
    <row r="768" spans="2:43" x14ac:dyDescent="0.35">
      <c r="B768" s="1">
        <v>751</v>
      </c>
      <c r="C768" s="1">
        <f t="shared" ca="1" si="35"/>
        <v>1.051323202784423</v>
      </c>
      <c r="D768" s="1">
        <f t="shared" ca="1" si="36"/>
        <v>1.0325300234563766</v>
      </c>
      <c r="AQ768" s="1">
        <v>751</v>
      </c>
    </row>
    <row r="769" spans="2:43" x14ac:dyDescent="0.35">
      <c r="B769" s="1">
        <v>752</v>
      </c>
      <c r="C769" s="1">
        <f t="shared" ca="1" si="35"/>
        <v>1.0354612197836606</v>
      </c>
      <c r="D769" s="1">
        <f t="shared" ca="1" si="36"/>
        <v>1.0327045790945646</v>
      </c>
      <c r="AQ769" s="1">
        <v>752</v>
      </c>
    </row>
    <row r="770" spans="2:43" x14ac:dyDescent="0.35">
      <c r="B770" s="1">
        <v>753</v>
      </c>
      <c r="C770" s="1">
        <f t="shared" ca="1" si="35"/>
        <v>0.93797202708529825</v>
      </c>
      <c r="D770" s="1">
        <f t="shared" ca="1" si="36"/>
        <v>1.0327604250821054</v>
      </c>
      <c r="AQ770" s="1">
        <v>753</v>
      </c>
    </row>
    <row r="771" spans="2:43" x14ac:dyDescent="0.35">
      <c r="B771" s="1">
        <v>754</v>
      </c>
      <c r="C771" s="1">
        <f t="shared" ca="1" si="35"/>
        <v>0.96504800264932544</v>
      </c>
      <c r="D771" s="1">
        <f t="shared" ca="1" si="36"/>
        <v>1.0330384682124025</v>
      </c>
      <c r="AQ771" s="1">
        <v>754</v>
      </c>
    </row>
    <row r="772" spans="2:43" x14ac:dyDescent="0.35">
      <c r="B772" s="1">
        <v>755</v>
      </c>
      <c r="C772" s="1">
        <f t="shared" ca="1" si="35"/>
        <v>0.97117186873350703</v>
      </c>
      <c r="D772" s="1">
        <f t="shared" ca="1" si="36"/>
        <v>1.0331474837698464</v>
      </c>
      <c r="AQ772" s="1">
        <v>755</v>
      </c>
    </row>
    <row r="773" spans="2:43" x14ac:dyDescent="0.35">
      <c r="B773" s="1">
        <v>756</v>
      </c>
      <c r="C773" s="1">
        <f t="shared" ca="1" si="35"/>
        <v>1.0497326828099545</v>
      </c>
      <c r="D773" s="1">
        <f t="shared" ca="1" si="36"/>
        <v>1.0332331412071163</v>
      </c>
      <c r="AQ773" s="1">
        <v>756</v>
      </c>
    </row>
    <row r="774" spans="2:43" x14ac:dyDescent="0.35">
      <c r="B774" s="1">
        <v>757</v>
      </c>
      <c r="C774" s="1">
        <f t="shared" ca="1" si="35"/>
        <v>1.044904855193354</v>
      </c>
      <c r="D774" s="1">
        <f t="shared" ca="1" si="36"/>
        <v>1.0333816239604356</v>
      </c>
      <c r="AQ774" s="1">
        <v>757</v>
      </c>
    </row>
    <row r="775" spans="2:43" x14ac:dyDescent="0.35">
      <c r="B775" s="1">
        <v>758</v>
      </c>
      <c r="C775" s="1">
        <f t="shared" ca="1" si="35"/>
        <v>1.0110770176108548</v>
      </c>
      <c r="D775" s="1">
        <f t="shared" ca="1" si="36"/>
        <v>1.0337085905021606</v>
      </c>
      <c r="AQ775" s="1">
        <v>758</v>
      </c>
    </row>
    <row r="776" spans="2:43" x14ac:dyDescent="0.35">
      <c r="B776" s="1">
        <v>759</v>
      </c>
      <c r="C776" s="1">
        <f t="shared" ca="1" si="35"/>
        <v>0.94960425188184006</v>
      </c>
      <c r="D776" s="1">
        <f t="shared" ca="1" si="36"/>
        <v>1.0338765904842924</v>
      </c>
      <c r="AQ776" s="1">
        <v>759</v>
      </c>
    </row>
    <row r="777" spans="2:43" x14ac:dyDescent="0.35">
      <c r="B777" s="1">
        <v>760</v>
      </c>
      <c r="C777" s="1">
        <f t="shared" ca="1" si="35"/>
        <v>0.96685933019959747</v>
      </c>
      <c r="D777" s="1">
        <f t="shared" ca="1" si="36"/>
        <v>1.0339884618910329</v>
      </c>
      <c r="AQ777" s="1">
        <v>760</v>
      </c>
    </row>
    <row r="778" spans="2:43" x14ac:dyDescent="0.35">
      <c r="B778" s="1">
        <v>761</v>
      </c>
      <c r="C778" s="1">
        <f t="shared" ca="1" si="35"/>
        <v>1.0613109818160353</v>
      </c>
      <c r="D778" s="1">
        <f t="shared" ca="1" si="36"/>
        <v>1.034028960395216</v>
      </c>
      <c r="AQ778" s="1">
        <v>761</v>
      </c>
    </row>
    <row r="779" spans="2:43" x14ac:dyDescent="0.35">
      <c r="B779" s="1">
        <v>762</v>
      </c>
      <c r="C779" s="1">
        <f t="shared" ca="1" si="35"/>
        <v>0.94571374308337364</v>
      </c>
      <c r="D779" s="1">
        <f t="shared" ca="1" si="36"/>
        <v>1.0341186599647914</v>
      </c>
      <c r="AQ779" s="1">
        <v>762</v>
      </c>
    </row>
    <row r="780" spans="2:43" x14ac:dyDescent="0.35">
      <c r="B780" s="1">
        <v>763</v>
      </c>
      <c r="C780" s="1">
        <f t="shared" ca="1" si="35"/>
        <v>1.0337085905021606</v>
      </c>
      <c r="D780" s="1">
        <f t="shared" ca="1" si="36"/>
        <v>1.0341755489620326</v>
      </c>
      <c r="AQ780" s="1">
        <v>763</v>
      </c>
    </row>
    <row r="781" spans="2:43" x14ac:dyDescent="0.35">
      <c r="B781" s="1">
        <v>764</v>
      </c>
      <c r="C781" s="1">
        <f t="shared" ca="1" si="35"/>
        <v>0.91335134914367788</v>
      </c>
      <c r="D781" s="1">
        <f t="shared" ca="1" si="36"/>
        <v>1.0344558238909392</v>
      </c>
      <c r="AQ781" s="1">
        <v>764</v>
      </c>
    </row>
    <row r="782" spans="2:43" x14ac:dyDescent="0.35">
      <c r="B782" s="1">
        <v>765</v>
      </c>
      <c r="C782" s="1">
        <f t="shared" ca="1" si="35"/>
        <v>1.0758480800019463</v>
      </c>
      <c r="D782" s="1">
        <f t="shared" ca="1" si="36"/>
        <v>1.0347923710806948</v>
      </c>
      <c r="AQ782" s="1">
        <v>765</v>
      </c>
    </row>
    <row r="783" spans="2:43" x14ac:dyDescent="0.35">
      <c r="B783" s="1">
        <v>766</v>
      </c>
      <c r="C783" s="1">
        <f t="shared" ca="1" si="35"/>
        <v>0.93532033709197249</v>
      </c>
      <c r="D783" s="1">
        <f t="shared" ca="1" si="36"/>
        <v>1.0348220707111566</v>
      </c>
      <c r="AQ783" s="1">
        <v>766</v>
      </c>
    </row>
    <row r="784" spans="2:43" x14ac:dyDescent="0.35">
      <c r="B784" s="1">
        <v>767</v>
      </c>
      <c r="C784" s="1">
        <f t="shared" ca="1" si="35"/>
        <v>0.95588613379056087</v>
      </c>
      <c r="D784" s="1">
        <f t="shared" ca="1" si="36"/>
        <v>1.034858830983272</v>
      </c>
      <c r="AQ784" s="1">
        <v>767</v>
      </c>
    </row>
    <row r="785" spans="2:43" x14ac:dyDescent="0.35">
      <c r="B785" s="1">
        <v>768</v>
      </c>
      <c r="C785" s="1">
        <f t="shared" ca="1" si="35"/>
        <v>0.99702730510826565</v>
      </c>
      <c r="D785" s="1">
        <f t="shared" ca="1" si="36"/>
        <v>1.034947741928183</v>
      </c>
      <c r="AQ785" s="1">
        <v>768</v>
      </c>
    </row>
    <row r="786" spans="2:43" x14ac:dyDescent="0.35">
      <c r="B786" s="1">
        <v>769</v>
      </c>
      <c r="C786" s="1">
        <f t="shared" ref="C786:C849" ca="1" si="37">EXP((mu-0.5*sigma^2)*dt*days+sigma*SQRT(dt*days)*_xlfn.NORM.S.INV(RAND()))</f>
        <v>0.96216818165116946</v>
      </c>
      <c r="D786" s="1">
        <f t="shared" ca="1" si="36"/>
        <v>1.0351757438145481</v>
      </c>
      <c r="AQ786" s="1">
        <v>769</v>
      </c>
    </row>
    <row r="787" spans="2:43" x14ac:dyDescent="0.35">
      <c r="B787" s="1">
        <v>770</v>
      </c>
      <c r="C787" s="1">
        <f t="shared" ca="1" si="37"/>
        <v>0.99112582143151839</v>
      </c>
      <c r="D787" s="1">
        <f t="shared" ref="D787:D850" ca="1" si="38">SMALL($C$18:$C$1017,B787)</f>
        <v>1.0352050299804281</v>
      </c>
      <c r="AQ787" s="1">
        <v>770</v>
      </c>
    </row>
    <row r="788" spans="2:43" x14ac:dyDescent="0.35">
      <c r="B788" s="1">
        <v>771</v>
      </c>
      <c r="C788" s="1">
        <f t="shared" ca="1" si="37"/>
        <v>1.0638723907029244</v>
      </c>
      <c r="D788" s="1">
        <f t="shared" ca="1" si="38"/>
        <v>1.0353745562641519</v>
      </c>
      <c r="AQ788" s="1">
        <v>771</v>
      </c>
    </row>
    <row r="789" spans="2:43" x14ac:dyDescent="0.35">
      <c r="B789" s="1">
        <v>772</v>
      </c>
      <c r="C789" s="1">
        <f t="shared" ca="1" si="37"/>
        <v>1.0116269705486798</v>
      </c>
      <c r="D789" s="1">
        <f t="shared" ca="1" si="38"/>
        <v>1.0354515115391911</v>
      </c>
      <c r="AQ789" s="1">
        <v>772</v>
      </c>
    </row>
    <row r="790" spans="2:43" x14ac:dyDescent="0.35">
      <c r="B790" s="1">
        <v>773</v>
      </c>
      <c r="C790" s="1">
        <f t="shared" ca="1" si="37"/>
        <v>0.996169540261436</v>
      </c>
      <c r="D790" s="1">
        <f t="shared" ca="1" si="38"/>
        <v>1.0354612197836606</v>
      </c>
      <c r="AQ790" s="1">
        <v>773</v>
      </c>
    </row>
    <row r="791" spans="2:43" x14ac:dyDescent="0.35">
      <c r="B791" s="1">
        <v>774</v>
      </c>
      <c r="C791" s="1">
        <f t="shared" ca="1" si="37"/>
        <v>1.0356984539423928</v>
      </c>
      <c r="D791" s="1">
        <f t="shared" ca="1" si="38"/>
        <v>1.0356984539423928</v>
      </c>
      <c r="AQ791" s="1">
        <v>774</v>
      </c>
    </row>
    <row r="792" spans="2:43" x14ac:dyDescent="0.35">
      <c r="B792" s="1">
        <v>775</v>
      </c>
      <c r="C792" s="1">
        <f t="shared" ca="1" si="37"/>
        <v>1.0876897123535383</v>
      </c>
      <c r="D792" s="1">
        <f t="shared" ca="1" si="38"/>
        <v>1.0358168422499183</v>
      </c>
      <c r="AQ792" s="1">
        <v>775</v>
      </c>
    </row>
    <row r="793" spans="2:43" x14ac:dyDescent="0.35">
      <c r="B793" s="1">
        <v>776</v>
      </c>
      <c r="C793" s="1">
        <f t="shared" ca="1" si="37"/>
        <v>0.92318353332560488</v>
      </c>
      <c r="D793" s="1">
        <f t="shared" ca="1" si="38"/>
        <v>1.0358628018254279</v>
      </c>
      <c r="AQ793" s="1">
        <v>776</v>
      </c>
    </row>
    <row r="794" spans="2:43" x14ac:dyDescent="0.35">
      <c r="B794" s="1">
        <v>777</v>
      </c>
      <c r="C794" s="1">
        <f t="shared" ca="1" si="37"/>
        <v>1.0026978277084224</v>
      </c>
      <c r="D794" s="1">
        <f t="shared" ca="1" si="38"/>
        <v>1.0361385428695524</v>
      </c>
      <c r="AQ794" s="1">
        <v>777</v>
      </c>
    </row>
    <row r="795" spans="2:43" x14ac:dyDescent="0.35">
      <c r="B795" s="1">
        <v>778</v>
      </c>
      <c r="C795" s="1">
        <f t="shared" ca="1" si="37"/>
        <v>0.98727761511018186</v>
      </c>
      <c r="D795" s="1">
        <f t="shared" ca="1" si="38"/>
        <v>1.0362009392668641</v>
      </c>
      <c r="AQ795" s="1">
        <v>778</v>
      </c>
    </row>
    <row r="796" spans="2:43" x14ac:dyDescent="0.35">
      <c r="B796" s="1">
        <v>779</v>
      </c>
      <c r="C796" s="1">
        <f t="shared" ca="1" si="37"/>
        <v>1.0373826686762677</v>
      </c>
      <c r="D796" s="1">
        <f t="shared" ca="1" si="38"/>
        <v>1.0362174256532133</v>
      </c>
      <c r="AQ796" s="1">
        <v>779</v>
      </c>
    </row>
    <row r="797" spans="2:43" x14ac:dyDescent="0.35">
      <c r="B797" s="1">
        <v>780</v>
      </c>
      <c r="C797" s="1">
        <f t="shared" ca="1" si="37"/>
        <v>0.96556262312169183</v>
      </c>
      <c r="D797" s="1">
        <f t="shared" ca="1" si="38"/>
        <v>1.036713162844882</v>
      </c>
      <c r="AQ797" s="1">
        <v>780</v>
      </c>
    </row>
    <row r="798" spans="2:43" x14ac:dyDescent="0.35">
      <c r="B798" s="1">
        <v>781</v>
      </c>
      <c r="C798" s="1">
        <f t="shared" ca="1" si="37"/>
        <v>1.0146189067858487</v>
      </c>
      <c r="D798" s="1">
        <f t="shared" ca="1" si="38"/>
        <v>1.0373826686762677</v>
      </c>
      <c r="AQ798" s="1">
        <v>781</v>
      </c>
    </row>
    <row r="799" spans="2:43" x14ac:dyDescent="0.35">
      <c r="B799" s="1">
        <v>782</v>
      </c>
      <c r="C799" s="1">
        <f t="shared" ca="1" si="37"/>
        <v>0.96056359518223333</v>
      </c>
      <c r="D799" s="1">
        <f t="shared" ca="1" si="38"/>
        <v>1.0375653115225216</v>
      </c>
      <c r="AQ799" s="1">
        <v>782</v>
      </c>
    </row>
    <row r="800" spans="2:43" x14ac:dyDescent="0.35">
      <c r="B800" s="1">
        <v>783</v>
      </c>
      <c r="C800" s="1">
        <f t="shared" ca="1" si="37"/>
        <v>0.94290884899214933</v>
      </c>
      <c r="D800" s="1">
        <f t="shared" ca="1" si="38"/>
        <v>1.0377816397484418</v>
      </c>
      <c r="AQ800" s="1">
        <v>783</v>
      </c>
    </row>
    <row r="801" spans="2:43" x14ac:dyDescent="0.35">
      <c r="B801" s="1">
        <v>784</v>
      </c>
      <c r="C801" s="1">
        <f t="shared" ca="1" si="37"/>
        <v>0.94484447952398543</v>
      </c>
      <c r="D801" s="1">
        <f t="shared" ca="1" si="38"/>
        <v>1.0383832371224999</v>
      </c>
      <c r="AQ801" s="1">
        <v>784</v>
      </c>
    </row>
    <row r="802" spans="2:43" x14ac:dyDescent="0.35">
      <c r="B802" s="1">
        <v>785</v>
      </c>
      <c r="C802" s="1">
        <f t="shared" ca="1" si="37"/>
        <v>1.0327045790945646</v>
      </c>
      <c r="D802" s="1">
        <f t="shared" ca="1" si="38"/>
        <v>1.0385916462686033</v>
      </c>
      <c r="AQ802" s="1">
        <v>785</v>
      </c>
    </row>
    <row r="803" spans="2:43" x14ac:dyDescent="0.35">
      <c r="B803" s="1">
        <v>786</v>
      </c>
      <c r="C803" s="1">
        <f t="shared" ca="1" si="37"/>
        <v>0.99747078006730328</v>
      </c>
      <c r="D803" s="1">
        <f t="shared" ca="1" si="38"/>
        <v>1.0386449508535687</v>
      </c>
      <c r="AQ803" s="1">
        <v>786</v>
      </c>
    </row>
    <row r="804" spans="2:43" x14ac:dyDescent="0.35">
      <c r="B804" s="1">
        <v>787</v>
      </c>
      <c r="C804" s="1">
        <f t="shared" ca="1" si="37"/>
        <v>0.941813489129673</v>
      </c>
      <c r="D804" s="1">
        <f t="shared" ca="1" si="38"/>
        <v>1.0386494874252017</v>
      </c>
      <c r="AQ804" s="1">
        <v>787</v>
      </c>
    </row>
    <row r="805" spans="2:43" x14ac:dyDescent="0.35">
      <c r="B805" s="1">
        <v>788</v>
      </c>
      <c r="C805" s="1">
        <f t="shared" ca="1" si="37"/>
        <v>0.95485971448480278</v>
      </c>
      <c r="D805" s="1">
        <f t="shared" ca="1" si="38"/>
        <v>1.0388615204426659</v>
      </c>
      <c r="AQ805" s="1">
        <v>788</v>
      </c>
    </row>
    <row r="806" spans="2:43" x14ac:dyDescent="0.35">
      <c r="B806" s="1">
        <v>789</v>
      </c>
      <c r="C806" s="1">
        <f t="shared" ca="1" si="37"/>
        <v>0.99794132837743554</v>
      </c>
      <c r="D806" s="1">
        <f t="shared" ca="1" si="38"/>
        <v>1.0397191186357722</v>
      </c>
      <c r="AQ806" s="1">
        <v>789</v>
      </c>
    </row>
    <row r="807" spans="2:43" x14ac:dyDescent="0.35">
      <c r="B807" s="1">
        <v>790</v>
      </c>
      <c r="C807" s="1">
        <f t="shared" ca="1" si="37"/>
        <v>1.0417195386391356</v>
      </c>
      <c r="D807" s="1">
        <f t="shared" ca="1" si="38"/>
        <v>1.0397710298909353</v>
      </c>
      <c r="AQ807" s="1">
        <v>790</v>
      </c>
    </row>
    <row r="808" spans="2:43" x14ac:dyDescent="0.35">
      <c r="B808" s="1">
        <v>791</v>
      </c>
      <c r="C808" s="1">
        <f t="shared" ca="1" si="37"/>
        <v>0.9799041697245765</v>
      </c>
      <c r="D808" s="1">
        <f t="shared" ca="1" si="38"/>
        <v>1.0398253423792907</v>
      </c>
      <c r="AQ808" s="1">
        <v>791</v>
      </c>
    </row>
    <row r="809" spans="2:43" x14ac:dyDescent="0.35">
      <c r="B809" s="1">
        <v>792</v>
      </c>
      <c r="C809" s="1">
        <f t="shared" ca="1" si="37"/>
        <v>1.0486472783310801</v>
      </c>
      <c r="D809" s="1">
        <f t="shared" ca="1" si="38"/>
        <v>1.0399707800261015</v>
      </c>
      <c r="AQ809" s="1">
        <v>792</v>
      </c>
    </row>
    <row r="810" spans="2:43" x14ac:dyDescent="0.35">
      <c r="B810" s="1">
        <v>793</v>
      </c>
      <c r="C810" s="1">
        <f t="shared" ca="1" si="37"/>
        <v>0.97996880666540243</v>
      </c>
      <c r="D810" s="1">
        <f t="shared" ca="1" si="38"/>
        <v>1.0399980519010821</v>
      </c>
      <c r="AQ810" s="1">
        <v>793</v>
      </c>
    </row>
    <row r="811" spans="2:43" x14ac:dyDescent="0.35">
      <c r="B811" s="1">
        <v>794</v>
      </c>
      <c r="C811" s="1">
        <f t="shared" ca="1" si="37"/>
        <v>0.95705781765405729</v>
      </c>
      <c r="D811" s="1">
        <f t="shared" ca="1" si="38"/>
        <v>1.0401034231059085</v>
      </c>
      <c r="AQ811" s="1">
        <v>794</v>
      </c>
    </row>
    <row r="812" spans="2:43" x14ac:dyDescent="0.35">
      <c r="B812" s="1">
        <v>795</v>
      </c>
      <c r="C812" s="1">
        <f t="shared" ca="1" si="37"/>
        <v>0.9552957724492247</v>
      </c>
      <c r="D812" s="1">
        <f t="shared" ca="1" si="38"/>
        <v>1.0401792283166087</v>
      </c>
      <c r="AQ812" s="1">
        <v>795</v>
      </c>
    </row>
    <row r="813" spans="2:43" x14ac:dyDescent="0.35">
      <c r="B813" s="1">
        <v>796</v>
      </c>
      <c r="C813" s="1">
        <f t="shared" ca="1" si="37"/>
        <v>0.9769526749766736</v>
      </c>
      <c r="D813" s="1">
        <f t="shared" ca="1" si="38"/>
        <v>1.0402593458094218</v>
      </c>
      <c r="AQ813" s="1">
        <v>796</v>
      </c>
    </row>
    <row r="814" spans="2:43" x14ac:dyDescent="0.35">
      <c r="B814" s="1">
        <v>797</v>
      </c>
      <c r="C814" s="1">
        <f t="shared" ca="1" si="37"/>
        <v>1.0601066431974528</v>
      </c>
      <c r="D814" s="1">
        <f t="shared" ca="1" si="38"/>
        <v>1.0406309347013369</v>
      </c>
      <c r="AQ814" s="1">
        <v>797</v>
      </c>
    </row>
    <row r="815" spans="2:43" x14ac:dyDescent="0.35">
      <c r="B815" s="1">
        <v>798</v>
      </c>
      <c r="C815" s="1">
        <f t="shared" ca="1" si="37"/>
        <v>0.9795899442100201</v>
      </c>
      <c r="D815" s="1">
        <f t="shared" ca="1" si="38"/>
        <v>1.0406862944916226</v>
      </c>
      <c r="AQ815" s="1">
        <v>798</v>
      </c>
    </row>
    <row r="816" spans="2:43" x14ac:dyDescent="0.35">
      <c r="B816" s="1">
        <v>799</v>
      </c>
      <c r="C816" s="1">
        <f t="shared" ca="1" si="37"/>
        <v>1.0700275285319196</v>
      </c>
      <c r="D816" s="1">
        <f t="shared" ca="1" si="38"/>
        <v>1.0406887453236933</v>
      </c>
      <c r="AQ816" s="1">
        <v>799</v>
      </c>
    </row>
    <row r="817" spans="2:43" x14ac:dyDescent="0.35">
      <c r="B817" s="1">
        <v>800</v>
      </c>
      <c r="C817" s="1">
        <f t="shared" ca="1" si="37"/>
        <v>1.0254124540526746</v>
      </c>
      <c r="D817" s="1">
        <f t="shared" ca="1" si="38"/>
        <v>1.0408340762107118</v>
      </c>
      <c r="AQ817" s="1">
        <v>800</v>
      </c>
    </row>
    <row r="818" spans="2:43" x14ac:dyDescent="0.35">
      <c r="B818" s="1">
        <v>801</v>
      </c>
      <c r="C818" s="1">
        <f t="shared" ca="1" si="37"/>
        <v>0.95218784772356369</v>
      </c>
      <c r="D818" s="1">
        <f t="shared" ca="1" si="38"/>
        <v>1.0409469531501674</v>
      </c>
      <c r="AQ818" s="1">
        <v>801</v>
      </c>
    </row>
    <row r="819" spans="2:43" x14ac:dyDescent="0.35">
      <c r="B819" s="1">
        <v>802</v>
      </c>
      <c r="C819" s="1">
        <f t="shared" ca="1" si="37"/>
        <v>1.0474753078230938</v>
      </c>
      <c r="D819" s="1">
        <f t="shared" ca="1" si="38"/>
        <v>1.0409672298922283</v>
      </c>
      <c r="AQ819" s="1">
        <v>802</v>
      </c>
    </row>
    <row r="820" spans="2:43" x14ac:dyDescent="0.35">
      <c r="B820" s="1">
        <v>803</v>
      </c>
      <c r="C820" s="1">
        <f t="shared" ca="1" si="37"/>
        <v>1.0237824775857076</v>
      </c>
      <c r="D820" s="1">
        <f t="shared" ca="1" si="38"/>
        <v>1.0409815192509992</v>
      </c>
      <c r="AQ820" s="1">
        <v>803</v>
      </c>
    </row>
    <row r="821" spans="2:43" x14ac:dyDescent="0.35">
      <c r="B821" s="1">
        <v>804</v>
      </c>
      <c r="C821" s="1">
        <f t="shared" ca="1" si="37"/>
        <v>0.87109209978979141</v>
      </c>
      <c r="D821" s="1">
        <f t="shared" ca="1" si="38"/>
        <v>1.04104343551913</v>
      </c>
      <c r="AQ821" s="1">
        <v>804</v>
      </c>
    </row>
    <row r="822" spans="2:43" x14ac:dyDescent="0.35">
      <c r="B822" s="1">
        <v>805</v>
      </c>
      <c r="C822" s="1">
        <f t="shared" ca="1" si="37"/>
        <v>0.8771023350946846</v>
      </c>
      <c r="D822" s="1">
        <f t="shared" ca="1" si="38"/>
        <v>1.0411605213825037</v>
      </c>
      <c r="AQ822" s="1">
        <v>805</v>
      </c>
    </row>
    <row r="823" spans="2:43" x14ac:dyDescent="0.35">
      <c r="B823" s="1">
        <v>806</v>
      </c>
      <c r="C823" s="1">
        <f t="shared" ca="1" si="37"/>
        <v>0.99380083399623931</v>
      </c>
      <c r="D823" s="1">
        <f t="shared" ca="1" si="38"/>
        <v>1.0412780390140137</v>
      </c>
      <c r="AQ823" s="1">
        <v>806</v>
      </c>
    </row>
    <row r="824" spans="2:43" x14ac:dyDescent="0.35">
      <c r="B824" s="1">
        <v>807</v>
      </c>
      <c r="C824" s="1">
        <f t="shared" ca="1" si="37"/>
        <v>0.90984215041857852</v>
      </c>
      <c r="D824" s="1">
        <f t="shared" ca="1" si="38"/>
        <v>1.0417195386391356</v>
      </c>
      <c r="AQ824" s="1">
        <v>807</v>
      </c>
    </row>
    <row r="825" spans="2:43" x14ac:dyDescent="0.35">
      <c r="B825" s="1">
        <v>808</v>
      </c>
      <c r="C825" s="1">
        <f t="shared" ca="1" si="37"/>
        <v>1.0682425264513757</v>
      </c>
      <c r="D825" s="1">
        <f t="shared" ca="1" si="38"/>
        <v>1.0421082593665809</v>
      </c>
      <c r="AQ825" s="1">
        <v>808</v>
      </c>
    </row>
    <row r="826" spans="2:43" x14ac:dyDescent="0.35">
      <c r="B826" s="1">
        <v>809</v>
      </c>
      <c r="C826" s="1">
        <f t="shared" ca="1" si="37"/>
        <v>1.0295524736704875</v>
      </c>
      <c r="D826" s="1">
        <f t="shared" ca="1" si="38"/>
        <v>1.0421388952615269</v>
      </c>
      <c r="AQ826" s="1">
        <v>809</v>
      </c>
    </row>
    <row r="827" spans="2:43" x14ac:dyDescent="0.35">
      <c r="B827" s="1">
        <v>810</v>
      </c>
      <c r="C827" s="1">
        <f t="shared" ca="1" si="37"/>
        <v>0.98968791546566937</v>
      </c>
      <c r="D827" s="1">
        <f t="shared" ca="1" si="38"/>
        <v>1.0421849515985473</v>
      </c>
      <c r="AQ827" s="1">
        <v>810</v>
      </c>
    </row>
    <row r="828" spans="2:43" x14ac:dyDescent="0.35">
      <c r="B828" s="1">
        <v>811</v>
      </c>
      <c r="C828" s="1">
        <f t="shared" ca="1" si="37"/>
        <v>0.88831582496526151</v>
      </c>
      <c r="D828" s="1">
        <f t="shared" ca="1" si="38"/>
        <v>1.0422006776560266</v>
      </c>
      <c r="AQ828" s="1">
        <v>811</v>
      </c>
    </row>
    <row r="829" spans="2:43" x14ac:dyDescent="0.35">
      <c r="B829" s="1">
        <v>812</v>
      </c>
      <c r="C829" s="1">
        <f t="shared" ca="1" si="37"/>
        <v>0.96873765601950879</v>
      </c>
      <c r="D829" s="1">
        <f t="shared" ca="1" si="38"/>
        <v>1.0422379225040643</v>
      </c>
      <c r="AQ829" s="1">
        <v>812</v>
      </c>
    </row>
    <row r="830" spans="2:43" x14ac:dyDescent="0.35">
      <c r="B830" s="1">
        <v>813</v>
      </c>
      <c r="C830" s="1">
        <f t="shared" ca="1" si="37"/>
        <v>1.0124650560648154</v>
      </c>
      <c r="D830" s="1">
        <f t="shared" ca="1" si="38"/>
        <v>1.042767941038389</v>
      </c>
      <c r="AQ830" s="1">
        <v>813</v>
      </c>
    </row>
    <row r="831" spans="2:43" x14ac:dyDescent="0.35">
      <c r="B831" s="1">
        <v>814</v>
      </c>
      <c r="C831" s="1">
        <f t="shared" ca="1" si="37"/>
        <v>1.0011882000748216</v>
      </c>
      <c r="D831" s="1">
        <f t="shared" ca="1" si="38"/>
        <v>1.0430423284487595</v>
      </c>
      <c r="AQ831" s="1">
        <v>814</v>
      </c>
    </row>
    <row r="832" spans="2:43" x14ac:dyDescent="0.35">
      <c r="B832" s="1">
        <v>815</v>
      </c>
      <c r="C832" s="1">
        <f t="shared" ca="1" si="37"/>
        <v>1.1068669941587039</v>
      </c>
      <c r="D832" s="1">
        <f t="shared" ca="1" si="38"/>
        <v>1.0433330376185141</v>
      </c>
      <c r="AQ832" s="1">
        <v>815</v>
      </c>
    </row>
    <row r="833" spans="2:43" x14ac:dyDescent="0.35">
      <c r="B833" s="1">
        <v>816</v>
      </c>
      <c r="C833" s="1">
        <f t="shared" ca="1" si="37"/>
        <v>0.99079530119386727</v>
      </c>
      <c r="D833" s="1">
        <f t="shared" ca="1" si="38"/>
        <v>1.0434850389191261</v>
      </c>
      <c r="AQ833" s="1">
        <v>816</v>
      </c>
    </row>
    <row r="834" spans="2:43" x14ac:dyDescent="0.35">
      <c r="B834" s="1">
        <v>817</v>
      </c>
      <c r="C834" s="1">
        <f t="shared" ca="1" si="37"/>
        <v>1.0439725435958647</v>
      </c>
      <c r="D834" s="1">
        <f t="shared" ca="1" si="38"/>
        <v>1.0435065400653918</v>
      </c>
      <c r="AQ834" s="1">
        <v>817</v>
      </c>
    </row>
    <row r="835" spans="2:43" x14ac:dyDescent="0.35">
      <c r="B835" s="1">
        <v>818</v>
      </c>
      <c r="C835" s="1">
        <f t="shared" ca="1" si="37"/>
        <v>0.97271548968449839</v>
      </c>
      <c r="D835" s="1">
        <f t="shared" ca="1" si="38"/>
        <v>1.0436558380670491</v>
      </c>
      <c r="AQ835" s="1">
        <v>818</v>
      </c>
    </row>
    <row r="836" spans="2:43" x14ac:dyDescent="0.35">
      <c r="B836" s="1">
        <v>819</v>
      </c>
      <c r="C836" s="1">
        <f t="shared" ca="1" si="37"/>
        <v>0.98274014615911032</v>
      </c>
      <c r="D836" s="1">
        <f t="shared" ca="1" si="38"/>
        <v>1.0437899917729825</v>
      </c>
      <c r="AQ836" s="1">
        <v>819</v>
      </c>
    </row>
    <row r="837" spans="2:43" x14ac:dyDescent="0.35">
      <c r="B837" s="1">
        <v>820</v>
      </c>
      <c r="C837" s="1">
        <f t="shared" ca="1" si="37"/>
        <v>1.0678668190149765</v>
      </c>
      <c r="D837" s="1">
        <f t="shared" ca="1" si="38"/>
        <v>1.0439725435958647</v>
      </c>
      <c r="AQ837" s="1">
        <v>820</v>
      </c>
    </row>
    <row r="838" spans="2:43" x14ac:dyDescent="0.35">
      <c r="B838" s="1">
        <v>821</v>
      </c>
      <c r="C838" s="1">
        <f t="shared" ca="1" si="37"/>
        <v>0.95852381493093841</v>
      </c>
      <c r="D838" s="1">
        <f t="shared" ca="1" si="38"/>
        <v>1.0440991790428833</v>
      </c>
      <c r="AQ838" s="1">
        <v>821</v>
      </c>
    </row>
    <row r="839" spans="2:43" x14ac:dyDescent="0.35">
      <c r="B839" s="1">
        <v>822</v>
      </c>
      <c r="C839" s="1">
        <f t="shared" ca="1" si="37"/>
        <v>1.0518718710543962</v>
      </c>
      <c r="D839" s="1">
        <f t="shared" ca="1" si="38"/>
        <v>1.0441690521883222</v>
      </c>
      <c r="AQ839" s="1">
        <v>822</v>
      </c>
    </row>
    <row r="840" spans="2:43" x14ac:dyDescent="0.35">
      <c r="B840" s="1">
        <v>823</v>
      </c>
      <c r="C840" s="1">
        <f t="shared" ca="1" si="37"/>
        <v>0.9878053275208325</v>
      </c>
      <c r="D840" s="1">
        <f t="shared" ca="1" si="38"/>
        <v>1.0441865993855417</v>
      </c>
      <c r="AQ840" s="1">
        <v>823</v>
      </c>
    </row>
    <row r="841" spans="2:43" x14ac:dyDescent="0.35">
      <c r="B841" s="1">
        <v>824</v>
      </c>
      <c r="C841" s="1">
        <f t="shared" ca="1" si="37"/>
        <v>0.94181429127564276</v>
      </c>
      <c r="D841" s="1">
        <f t="shared" ca="1" si="38"/>
        <v>1.0443376409478722</v>
      </c>
      <c r="AQ841" s="1">
        <v>824</v>
      </c>
    </row>
    <row r="842" spans="2:43" x14ac:dyDescent="0.35">
      <c r="B842" s="1">
        <v>825</v>
      </c>
      <c r="C842" s="1">
        <f t="shared" ca="1" si="37"/>
        <v>0.99861681061678842</v>
      </c>
      <c r="D842" s="1">
        <f t="shared" ca="1" si="38"/>
        <v>1.0445948777508134</v>
      </c>
      <c r="AQ842" s="1">
        <v>825</v>
      </c>
    </row>
    <row r="843" spans="2:43" x14ac:dyDescent="0.35">
      <c r="B843" s="1">
        <v>826</v>
      </c>
      <c r="C843" s="1">
        <f t="shared" ca="1" si="37"/>
        <v>1.1535969361079255</v>
      </c>
      <c r="D843" s="1">
        <f t="shared" ca="1" si="38"/>
        <v>1.044904855193354</v>
      </c>
      <c r="AQ843" s="1">
        <v>826</v>
      </c>
    </row>
    <row r="844" spans="2:43" x14ac:dyDescent="0.35">
      <c r="B844" s="1">
        <v>827</v>
      </c>
      <c r="C844" s="1">
        <f t="shared" ca="1" si="37"/>
        <v>0.99574942520595355</v>
      </c>
      <c r="D844" s="1">
        <f t="shared" ca="1" si="38"/>
        <v>1.0450610027262068</v>
      </c>
      <c r="AQ844" s="1">
        <v>827</v>
      </c>
    </row>
    <row r="845" spans="2:43" x14ac:dyDescent="0.35">
      <c r="B845" s="1">
        <v>828</v>
      </c>
      <c r="C845" s="1">
        <f t="shared" ca="1" si="37"/>
        <v>1.0093468811120803</v>
      </c>
      <c r="D845" s="1">
        <f t="shared" ca="1" si="38"/>
        <v>1.045426477874315</v>
      </c>
      <c r="AQ845" s="1">
        <v>828</v>
      </c>
    </row>
    <row r="846" spans="2:43" x14ac:dyDescent="0.35">
      <c r="B846" s="1">
        <v>829</v>
      </c>
      <c r="C846" s="1">
        <f t="shared" ca="1" si="37"/>
        <v>1.0098532415056762</v>
      </c>
      <c r="D846" s="1">
        <f t="shared" ca="1" si="38"/>
        <v>1.0457715949495805</v>
      </c>
      <c r="AQ846" s="1">
        <v>829</v>
      </c>
    </row>
    <row r="847" spans="2:43" x14ac:dyDescent="0.35">
      <c r="B847" s="1">
        <v>830</v>
      </c>
      <c r="C847" s="1">
        <f t="shared" ca="1" si="37"/>
        <v>1.0402593458094218</v>
      </c>
      <c r="D847" s="1">
        <f t="shared" ca="1" si="38"/>
        <v>1.0461348963560917</v>
      </c>
      <c r="AQ847" s="1">
        <v>830</v>
      </c>
    </row>
    <row r="848" spans="2:43" x14ac:dyDescent="0.35">
      <c r="B848" s="1">
        <v>831</v>
      </c>
      <c r="C848" s="1">
        <f t="shared" ca="1" si="37"/>
        <v>1.0103378351996435</v>
      </c>
      <c r="D848" s="1">
        <f t="shared" ca="1" si="38"/>
        <v>1.0462528615332558</v>
      </c>
      <c r="AQ848" s="1">
        <v>831</v>
      </c>
    </row>
    <row r="849" spans="2:43" x14ac:dyDescent="0.35">
      <c r="B849" s="1">
        <v>832</v>
      </c>
      <c r="C849" s="1">
        <f t="shared" ca="1" si="37"/>
        <v>1.0293218181285628</v>
      </c>
      <c r="D849" s="1">
        <f t="shared" ca="1" si="38"/>
        <v>1.0465227040834668</v>
      </c>
      <c r="AQ849" s="1">
        <v>832</v>
      </c>
    </row>
    <row r="850" spans="2:43" x14ac:dyDescent="0.35">
      <c r="B850" s="1">
        <v>833</v>
      </c>
      <c r="C850" s="1">
        <f t="shared" ref="C850:C913" ca="1" si="39">EXP((mu-0.5*sigma^2)*dt*days+sigma*SQRT(dt*days)*_xlfn.NORM.S.INV(RAND()))</f>
        <v>0.98351615848463703</v>
      </c>
      <c r="D850" s="1">
        <f t="shared" ca="1" si="38"/>
        <v>1.0466933523743684</v>
      </c>
      <c r="AQ850" s="1">
        <v>833</v>
      </c>
    </row>
    <row r="851" spans="2:43" x14ac:dyDescent="0.35">
      <c r="B851" s="1">
        <v>834</v>
      </c>
      <c r="C851" s="1">
        <f t="shared" ca="1" si="39"/>
        <v>1.0155060530216771</v>
      </c>
      <c r="D851" s="1">
        <f t="shared" ref="D851:D914" ca="1" si="40">SMALL($C$18:$C$1017,B851)</f>
        <v>1.0468067999334214</v>
      </c>
      <c r="AQ851" s="1">
        <v>834</v>
      </c>
    </row>
    <row r="852" spans="2:43" x14ac:dyDescent="0.35">
      <c r="B852" s="1">
        <v>835</v>
      </c>
      <c r="C852" s="1">
        <f t="shared" ca="1" si="39"/>
        <v>1.0435065400653918</v>
      </c>
      <c r="D852" s="1">
        <f t="shared" ca="1" si="40"/>
        <v>1.0468863204263668</v>
      </c>
      <c r="AQ852" s="1">
        <v>835</v>
      </c>
    </row>
    <row r="853" spans="2:43" x14ac:dyDescent="0.35">
      <c r="B853" s="1">
        <v>836</v>
      </c>
      <c r="C853" s="1">
        <f t="shared" ca="1" si="39"/>
        <v>1.0566204246325261</v>
      </c>
      <c r="D853" s="1">
        <f t="shared" ca="1" si="40"/>
        <v>1.0469071044970928</v>
      </c>
      <c r="AQ853" s="1">
        <v>836</v>
      </c>
    </row>
    <row r="854" spans="2:43" x14ac:dyDescent="0.35">
      <c r="B854" s="1">
        <v>837</v>
      </c>
      <c r="C854" s="1">
        <f t="shared" ca="1" si="39"/>
        <v>0.962886858844613</v>
      </c>
      <c r="D854" s="1">
        <f t="shared" ca="1" si="40"/>
        <v>1.0474753078230938</v>
      </c>
      <c r="AQ854" s="1">
        <v>837</v>
      </c>
    </row>
    <row r="855" spans="2:43" x14ac:dyDescent="0.35">
      <c r="B855" s="1">
        <v>838</v>
      </c>
      <c r="C855" s="1">
        <f t="shared" ca="1" si="39"/>
        <v>1.0079175713957718</v>
      </c>
      <c r="D855" s="1">
        <f t="shared" ca="1" si="40"/>
        <v>1.0478519985557251</v>
      </c>
      <c r="AQ855" s="1">
        <v>838</v>
      </c>
    </row>
    <row r="856" spans="2:43" x14ac:dyDescent="0.35">
      <c r="B856" s="1">
        <v>839</v>
      </c>
      <c r="C856" s="1">
        <f t="shared" ca="1" si="39"/>
        <v>1.080439363419994</v>
      </c>
      <c r="D856" s="1">
        <f t="shared" ca="1" si="40"/>
        <v>1.0479829036826931</v>
      </c>
      <c r="AQ856" s="1">
        <v>839</v>
      </c>
    </row>
    <row r="857" spans="2:43" x14ac:dyDescent="0.35">
      <c r="B857" s="1">
        <v>840</v>
      </c>
      <c r="C857" s="1">
        <f t="shared" ca="1" si="39"/>
        <v>0.91241080751894055</v>
      </c>
      <c r="D857" s="1">
        <f t="shared" ca="1" si="40"/>
        <v>1.0481370091090252</v>
      </c>
      <c r="AQ857" s="1">
        <v>840</v>
      </c>
    </row>
    <row r="858" spans="2:43" x14ac:dyDescent="0.35">
      <c r="B858" s="1">
        <v>841</v>
      </c>
      <c r="C858" s="1">
        <f t="shared" ca="1" si="39"/>
        <v>1.0515919170400645</v>
      </c>
      <c r="D858" s="1">
        <f t="shared" ca="1" si="40"/>
        <v>1.0485726922833307</v>
      </c>
      <c r="AQ858" s="1">
        <v>841</v>
      </c>
    </row>
    <row r="859" spans="2:43" x14ac:dyDescent="0.35">
      <c r="B859" s="1">
        <v>842</v>
      </c>
      <c r="C859" s="1">
        <f t="shared" ca="1" si="39"/>
        <v>1.0075690071483532</v>
      </c>
      <c r="D859" s="1">
        <f t="shared" ca="1" si="40"/>
        <v>1.0485959362693784</v>
      </c>
      <c r="AQ859" s="1">
        <v>842</v>
      </c>
    </row>
    <row r="860" spans="2:43" x14ac:dyDescent="0.35">
      <c r="B860" s="1">
        <v>843</v>
      </c>
      <c r="C860" s="1">
        <f t="shared" ca="1" si="39"/>
        <v>0.97799808475528915</v>
      </c>
      <c r="D860" s="1">
        <f t="shared" ca="1" si="40"/>
        <v>1.0486335049979632</v>
      </c>
      <c r="AQ860" s="1">
        <v>843</v>
      </c>
    </row>
    <row r="861" spans="2:43" x14ac:dyDescent="0.35">
      <c r="B861" s="1">
        <v>844</v>
      </c>
      <c r="C861" s="1">
        <f t="shared" ca="1" si="39"/>
        <v>0.97481126921799033</v>
      </c>
      <c r="D861" s="1">
        <f t="shared" ca="1" si="40"/>
        <v>1.0486472783310801</v>
      </c>
      <c r="AQ861" s="1">
        <v>844</v>
      </c>
    </row>
    <row r="862" spans="2:43" x14ac:dyDescent="0.35">
      <c r="B862" s="1">
        <v>845</v>
      </c>
      <c r="C862" s="1">
        <f t="shared" ca="1" si="39"/>
        <v>0.96452611364916951</v>
      </c>
      <c r="D862" s="1">
        <f t="shared" ca="1" si="40"/>
        <v>1.0489766021601739</v>
      </c>
      <c r="AQ862" s="1">
        <v>845</v>
      </c>
    </row>
    <row r="863" spans="2:43" x14ac:dyDescent="0.35">
      <c r="B863" s="1">
        <v>846</v>
      </c>
      <c r="C863" s="1">
        <f t="shared" ca="1" si="39"/>
        <v>0.99764952775024895</v>
      </c>
      <c r="D863" s="1">
        <f t="shared" ca="1" si="40"/>
        <v>1.0490361978077833</v>
      </c>
      <c r="AQ863" s="1">
        <v>846</v>
      </c>
    </row>
    <row r="864" spans="2:43" x14ac:dyDescent="0.35">
      <c r="B864" s="1">
        <v>847</v>
      </c>
      <c r="C864" s="1">
        <f t="shared" ca="1" si="39"/>
        <v>1.1175480805560689</v>
      </c>
      <c r="D864" s="1">
        <f t="shared" ca="1" si="40"/>
        <v>1.0491324600543011</v>
      </c>
      <c r="AQ864" s="1">
        <v>847</v>
      </c>
    </row>
    <row r="865" spans="2:43" x14ac:dyDescent="0.35">
      <c r="B865" s="1">
        <v>848</v>
      </c>
      <c r="C865" s="1">
        <f t="shared" ca="1" si="39"/>
        <v>1.0084477670220025</v>
      </c>
      <c r="D865" s="1">
        <f t="shared" ca="1" si="40"/>
        <v>1.0493061880676584</v>
      </c>
      <c r="AQ865" s="1">
        <v>848</v>
      </c>
    </row>
    <row r="866" spans="2:43" x14ac:dyDescent="0.35">
      <c r="B866" s="1">
        <v>849</v>
      </c>
      <c r="C866" s="1">
        <f t="shared" ca="1" si="39"/>
        <v>1.0440991790428833</v>
      </c>
      <c r="D866" s="1">
        <f t="shared" ca="1" si="40"/>
        <v>1.0493594204277068</v>
      </c>
      <c r="AQ866" s="1">
        <v>849</v>
      </c>
    </row>
    <row r="867" spans="2:43" x14ac:dyDescent="0.35">
      <c r="B867" s="1">
        <v>850</v>
      </c>
      <c r="C867" s="1">
        <f t="shared" ca="1" si="39"/>
        <v>0.96915159199433243</v>
      </c>
      <c r="D867" s="1">
        <f t="shared" ca="1" si="40"/>
        <v>1.0494208673724146</v>
      </c>
      <c r="AQ867" s="1">
        <v>850</v>
      </c>
    </row>
    <row r="868" spans="2:43" x14ac:dyDescent="0.35">
      <c r="B868" s="1">
        <v>851</v>
      </c>
      <c r="C868" s="1">
        <f t="shared" ca="1" si="39"/>
        <v>1.0285768512667117</v>
      </c>
      <c r="D868" s="1">
        <f t="shared" ca="1" si="40"/>
        <v>1.0497326828099545</v>
      </c>
      <c r="AQ868" s="1">
        <v>851</v>
      </c>
    </row>
    <row r="869" spans="2:43" x14ac:dyDescent="0.35">
      <c r="B869" s="1">
        <v>852</v>
      </c>
      <c r="C869" s="1">
        <f t="shared" ca="1" si="39"/>
        <v>1.0315202991336447</v>
      </c>
      <c r="D869" s="1">
        <f t="shared" ca="1" si="40"/>
        <v>1.0500132721603226</v>
      </c>
      <c r="AQ869" s="1">
        <v>852</v>
      </c>
    </row>
    <row r="870" spans="2:43" x14ac:dyDescent="0.35">
      <c r="B870" s="1">
        <v>853</v>
      </c>
      <c r="C870" s="1">
        <f t="shared" ca="1" si="39"/>
        <v>1.0853049578251948</v>
      </c>
      <c r="D870" s="1">
        <f t="shared" ca="1" si="40"/>
        <v>1.0500813761213108</v>
      </c>
      <c r="AQ870" s="1">
        <v>853</v>
      </c>
    </row>
    <row r="871" spans="2:43" x14ac:dyDescent="0.35">
      <c r="B871" s="1">
        <v>854</v>
      </c>
      <c r="C871" s="1">
        <f t="shared" ca="1" si="39"/>
        <v>0.99047259311605373</v>
      </c>
      <c r="D871" s="1">
        <f t="shared" ca="1" si="40"/>
        <v>1.0504044101580761</v>
      </c>
      <c r="AQ871" s="1">
        <v>854</v>
      </c>
    </row>
    <row r="872" spans="2:43" x14ac:dyDescent="0.35">
      <c r="B872" s="1">
        <v>855</v>
      </c>
      <c r="C872" s="1">
        <f t="shared" ca="1" si="39"/>
        <v>1.021642096068117</v>
      </c>
      <c r="D872" s="1">
        <f t="shared" ca="1" si="40"/>
        <v>1.0504080292908529</v>
      </c>
      <c r="AQ872" s="1">
        <v>855</v>
      </c>
    </row>
    <row r="873" spans="2:43" x14ac:dyDescent="0.35">
      <c r="B873" s="1">
        <v>856</v>
      </c>
      <c r="C873" s="1">
        <f t="shared" ca="1" si="39"/>
        <v>0.97438324721795411</v>
      </c>
      <c r="D873" s="1">
        <f t="shared" ca="1" si="40"/>
        <v>1.0504147091218214</v>
      </c>
      <c r="AQ873" s="1">
        <v>856</v>
      </c>
    </row>
    <row r="874" spans="2:43" x14ac:dyDescent="0.35">
      <c r="B874" s="1">
        <v>857</v>
      </c>
      <c r="C874" s="1">
        <f t="shared" ca="1" si="39"/>
        <v>0.9471665117450595</v>
      </c>
      <c r="D874" s="1">
        <f t="shared" ca="1" si="40"/>
        <v>1.0505203811035841</v>
      </c>
      <c r="AQ874" s="1">
        <v>857</v>
      </c>
    </row>
    <row r="875" spans="2:43" x14ac:dyDescent="0.35">
      <c r="B875" s="1">
        <v>858</v>
      </c>
      <c r="C875" s="1">
        <f t="shared" ca="1" si="39"/>
        <v>0.95694412685314389</v>
      </c>
      <c r="D875" s="1">
        <f t="shared" ca="1" si="40"/>
        <v>1.0508904503993313</v>
      </c>
      <c r="AQ875" s="1">
        <v>858</v>
      </c>
    </row>
    <row r="876" spans="2:43" x14ac:dyDescent="0.35">
      <c r="B876" s="1">
        <v>859</v>
      </c>
      <c r="C876" s="1">
        <f t="shared" ca="1" si="39"/>
        <v>0.94636207442218701</v>
      </c>
      <c r="D876" s="1">
        <f t="shared" ca="1" si="40"/>
        <v>1.0510827607676712</v>
      </c>
      <c r="AQ876" s="1">
        <v>859</v>
      </c>
    </row>
    <row r="877" spans="2:43" x14ac:dyDescent="0.35">
      <c r="B877" s="1">
        <v>860</v>
      </c>
      <c r="C877" s="1">
        <f t="shared" ca="1" si="39"/>
        <v>1.0784404079923817</v>
      </c>
      <c r="D877" s="1">
        <f t="shared" ca="1" si="40"/>
        <v>1.0511949324451191</v>
      </c>
      <c r="AQ877" s="1">
        <v>860</v>
      </c>
    </row>
    <row r="878" spans="2:43" x14ac:dyDescent="0.35">
      <c r="B878" s="1">
        <v>861</v>
      </c>
      <c r="C878" s="1">
        <f t="shared" ca="1" si="39"/>
        <v>0.96090852190778997</v>
      </c>
      <c r="D878" s="1">
        <f t="shared" ca="1" si="40"/>
        <v>1.0512330385151527</v>
      </c>
      <c r="AQ878" s="1">
        <v>861</v>
      </c>
    </row>
    <row r="879" spans="2:43" x14ac:dyDescent="0.35">
      <c r="B879" s="1">
        <v>862</v>
      </c>
      <c r="C879" s="1">
        <f t="shared" ca="1" si="39"/>
        <v>1.0629941697096204</v>
      </c>
      <c r="D879" s="1">
        <f t="shared" ca="1" si="40"/>
        <v>1.051323202784423</v>
      </c>
      <c r="AQ879" s="1">
        <v>862</v>
      </c>
    </row>
    <row r="880" spans="2:43" x14ac:dyDescent="0.35">
      <c r="B880" s="1">
        <v>863</v>
      </c>
      <c r="C880" s="1">
        <f t="shared" ca="1" si="39"/>
        <v>0.94775159255766617</v>
      </c>
      <c r="D880" s="1">
        <f t="shared" ca="1" si="40"/>
        <v>1.0513817162053951</v>
      </c>
      <c r="AQ880" s="1">
        <v>863</v>
      </c>
    </row>
    <row r="881" spans="2:43" x14ac:dyDescent="0.35">
      <c r="B881" s="1">
        <v>864</v>
      </c>
      <c r="C881" s="1">
        <f t="shared" ca="1" si="39"/>
        <v>1.0386494874252017</v>
      </c>
      <c r="D881" s="1">
        <f t="shared" ca="1" si="40"/>
        <v>1.0514392250196403</v>
      </c>
      <c r="AQ881" s="1">
        <v>864</v>
      </c>
    </row>
    <row r="882" spans="2:43" x14ac:dyDescent="0.35">
      <c r="B882" s="1">
        <v>865</v>
      </c>
      <c r="C882" s="1">
        <f t="shared" ca="1" si="39"/>
        <v>1.0512330385151527</v>
      </c>
      <c r="D882" s="1">
        <f t="shared" ca="1" si="40"/>
        <v>1.0515919170400645</v>
      </c>
      <c r="AQ882" s="1">
        <v>865</v>
      </c>
    </row>
    <row r="883" spans="2:43" x14ac:dyDescent="0.35">
      <c r="B883" s="1">
        <v>866</v>
      </c>
      <c r="C883" s="1">
        <f t="shared" ca="1" si="39"/>
        <v>0.98160145428132561</v>
      </c>
      <c r="D883" s="1">
        <f t="shared" ca="1" si="40"/>
        <v>1.0516629463202312</v>
      </c>
      <c r="AQ883" s="1">
        <v>866</v>
      </c>
    </row>
    <row r="884" spans="2:43" x14ac:dyDescent="0.35">
      <c r="B884" s="1">
        <v>867</v>
      </c>
      <c r="C884" s="1">
        <f t="shared" ca="1" si="39"/>
        <v>0.99642146113747077</v>
      </c>
      <c r="D884" s="1">
        <f t="shared" ca="1" si="40"/>
        <v>1.0518718710543962</v>
      </c>
      <c r="AQ884" s="1">
        <v>867</v>
      </c>
    </row>
    <row r="885" spans="2:43" x14ac:dyDescent="0.35">
      <c r="B885" s="1">
        <v>868</v>
      </c>
      <c r="C885" s="1">
        <f t="shared" ca="1" si="39"/>
        <v>0.94093781715561919</v>
      </c>
      <c r="D885" s="1">
        <f t="shared" ca="1" si="40"/>
        <v>1.0519541970959545</v>
      </c>
      <c r="AQ885" s="1">
        <v>868</v>
      </c>
    </row>
    <row r="886" spans="2:43" x14ac:dyDescent="0.35">
      <c r="B886" s="1">
        <v>869</v>
      </c>
      <c r="C886" s="1">
        <f t="shared" ca="1" si="39"/>
        <v>0.96919124506696352</v>
      </c>
      <c r="D886" s="1">
        <f t="shared" ca="1" si="40"/>
        <v>1.0524456813149117</v>
      </c>
      <c r="AQ886" s="1">
        <v>869</v>
      </c>
    </row>
    <row r="887" spans="2:43" x14ac:dyDescent="0.35">
      <c r="B887" s="1">
        <v>870</v>
      </c>
      <c r="C887" s="1">
        <f t="shared" ca="1" si="39"/>
        <v>0.96968515593170546</v>
      </c>
      <c r="D887" s="1">
        <f t="shared" ca="1" si="40"/>
        <v>1.0525766706903059</v>
      </c>
      <c r="AQ887" s="1">
        <v>870</v>
      </c>
    </row>
    <row r="888" spans="2:43" x14ac:dyDescent="0.35">
      <c r="B888" s="1">
        <v>871</v>
      </c>
      <c r="C888" s="1">
        <f t="shared" ca="1" si="39"/>
        <v>1.0283359799662677</v>
      </c>
      <c r="D888" s="1">
        <f t="shared" ca="1" si="40"/>
        <v>1.0535019832904637</v>
      </c>
      <c r="AQ888" s="1">
        <v>871</v>
      </c>
    </row>
    <row r="889" spans="2:43" x14ac:dyDescent="0.35">
      <c r="B889" s="1">
        <v>872</v>
      </c>
      <c r="C889" s="1">
        <f t="shared" ca="1" si="39"/>
        <v>1.0562864069853914</v>
      </c>
      <c r="D889" s="1">
        <f t="shared" ca="1" si="40"/>
        <v>1.0536693359270388</v>
      </c>
      <c r="AQ889" s="1">
        <v>872</v>
      </c>
    </row>
    <row r="890" spans="2:43" x14ac:dyDescent="0.35">
      <c r="B890" s="1">
        <v>873</v>
      </c>
      <c r="C890" s="1">
        <f t="shared" ca="1" si="39"/>
        <v>0.99999783928554786</v>
      </c>
      <c r="D890" s="1">
        <f t="shared" ca="1" si="40"/>
        <v>1.053671587458674</v>
      </c>
      <c r="AQ890" s="1">
        <v>873</v>
      </c>
    </row>
    <row r="891" spans="2:43" x14ac:dyDescent="0.35">
      <c r="B891" s="1">
        <v>874</v>
      </c>
      <c r="C891" s="1">
        <f t="shared" ca="1" si="39"/>
        <v>0.95629621015325372</v>
      </c>
      <c r="D891" s="1">
        <f t="shared" ca="1" si="40"/>
        <v>1.0536831825228137</v>
      </c>
      <c r="AQ891" s="1">
        <v>874</v>
      </c>
    </row>
    <row r="892" spans="2:43" x14ac:dyDescent="0.35">
      <c r="B892" s="1">
        <v>875</v>
      </c>
      <c r="C892" s="1">
        <f t="shared" ca="1" si="39"/>
        <v>1.0177671959958599</v>
      </c>
      <c r="D892" s="1">
        <f t="shared" ca="1" si="40"/>
        <v>1.0538614627498204</v>
      </c>
      <c r="AQ892" s="1">
        <v>875</v>
      </c>
    </row>
    <row r="893" spans="2:43" x14ac:dyDescent="0.35">
      <c r="B893" s="1">
        <v>876</v>
      </c>
      <c r="C893" s="1">
        <f t="shared" ca="1" si="39"/>
        <v>1.0651024767400268</v>
      </c>
      <c r="D893" s="1">
        <f t="shared" ca="1" si="40"/>
        <v>1.0538730027566643</v>
      </c>
      <c r="AQ893" s="1">
        <v>876</v>
      </c>
    </row>
    <row r="894" spans="2:43" x14ac:dyDescent="0.35">
      <c r="B894" s="1">
        <v>877</v>
      </c>
      <c r="C894" s="1">
        <f t="shared" ca="1" si="39"/>
        <v>0.93407047373426866</v>
      </c>
      <c r="D894" s="1">
        <f t="shared" ca="1" si="40"/>
        <v>1.0541441303323373</v>
      </c>
      <c r="AQ894" s="1">
        <v>877</v>
      </c>
    </row>
    <row r="895" spans="2:43" x14ac:dyDescent="0.35">
      <c r="B895" s="1">
        <v>878</v>
      </c>
      <c r="C895" s="1">
        <f t="shared" ca="1" si="39"/>
        <v>0.98610960377285561</v>
      </c>
      <c r="D895" s="1">
        <f t="shared" ca="1" si="40"/>
        <v>1.054194669471108</v>
      </c>
      <c r="AQ895" s="1">
        <v>878</v>
      </c>
    </row>
    <row r="896" spans="2:43" x14ac:dyDescent="0.35">
      <c r="B896" s="1">
        <v>879</v>
      </c>
      <c r="C896" s="1">
        <f t="shared" ca="1" si="39"/>
        <v>0.97778238368932868</v>
      </c>
      <c r="D896" s="1">
        <f t="shared" ca="1" si="40"/>
        <v>1.0542735421300118</v>
      </c>
      <c r="AQ896" s="1">
        <v>879</v>
      </c>
    </row>
    <row r="897" spans="2:43" x14ac:dyDescent="0.35">
      <c r="B897" s="1">
        <v>880</v>
      </c>
      <c r="C897" s="1">
        <f t="shared" ca="1" si="39"/>
        <v>1.0347923710806948</v>
      </c>
      <c r="D897" s="1">
        <f t="shared" ca="1" si="40"/>
        <v>1.0545876261026546</v>
      </c>
      <c r="AQ897" s="1">
        <v>880</v>
      </c>
    </row>
    <row r="898" spans="2:43" x14ac:dyDescent="0.35">
      <c r="B898" s="1">
        <v>881</v>
      </c>
      <c r="C898" s="1">
        <f t="shared" ca="1" si="39"/>
        <v>1.006334129905786</v>
      </c>
      <c r="D898" s="1">
        <f t="shared" ca="1" si="40"/>
        <v>1.0546233429916774</v>
      </c>
      <c r="AQ898" s="1">
        <v>881</v>
      </c>
    </row>
    <row r="899" spans="2:43" x14ac:dyDescent="0.35">
      <c r="B899" s="1">
        <v>882</v>
      </c>
      <c r="C899" s="1">
        <f t="shared" ca="1" si="39"/>
        <v>0.90741969967107206</v>
      </c>
      <c r="D899" s="1">
        <f t="shared" ca="1" si="40"/>
        <v>1.0546438420850639</v>
      </c>
      <c r="AQ899" s="1">
        <v>882</v>
      </c>
    </row>
    <row r="900" spans="2:43" x14ac:dyDescent="0.35">
      <c r="B900" s="1">
        <v>883</v>
      </c>
      <c r="C900" s="1">
        <f t="shared" ca="1" si="39"/>
        <v>0.99461557769951259</v>
      </c>
      <c r="D900" s="1">
        <f t="shared" ca="1" si="40"/>
        <v>1.0553433827157035</v>
      </c>
      <c r="AQ900" s="1">
        <v>883</v>
      </c>
    </row>
    <row r="901" spans="2:43" x14ac:dyDescent="0.35">
      <c r="B901" s="1">
        <v>884</v>
      </c>
      <c r="C901" s="1">
        <f t="shared" ca="1" si="39"/>
        <v>1.016607124414437</v>
      </c>
      <c r="D901" s="1">
        <f t="shared" ca="1" si="40"/>
        <v>1.0554094215638545</v>
      </c>
      <c r="AQ901" s="1">
        <v>884</v>
      </c>
    </row>
    <row r="902" spans="2:43" x14ac:dyDescent="0.35">
      <c r="B902" s="1">
        <v>885</v>
      </c>
      <c r="C902" s="1">
        <f t="shared" ca="1" si="39"/>
        <v>1.0582151711010042</v>
      </c>
      <c r="D902" s="1">
        <f t="shared" ca="1" si="40"/>
        <v>1.0557899543436944</v>
      </c>
      <c r="AQ902" s="1">
        <v>885</v>
      </c>
    </row>
    <row r="903" spans="2:43" x14ac:dyDescent="0.35">
      <c r="B903" s="1">
        <v>886</v>
      </c>
      <c r="C903" s="1">
        <f t="shared" ca="1" si="39"/>
        <v>0.98529993674796557</v>
      </c>
      <c r="D903" s="1">
        <f t="shared" ca="1" si="40"/>
        <v>1.0561759411835305</v>
      </c>
      <c r="AQ903" s="1">
        <v>886</v>
      </c>
    </row>
    <row r="904" spans="2:43" x14ac:dyDescent="0.35">
      <c r="B904" s="1">
        <v>887</v>
      </c>
      <c r="C904" s="1">
        <f t="shared" ca="1" si="39"/>
        <v>0.994388292255173</v>
      </c>
      <c r="D904" s="1">
        <f t="shared" ca="1" si="40"/>
        <v>1.0562189137117832</v>
      </c>
      <c r="AQ904" s="1">
        <v>887</v>
      </c>
    </row>
    <row r="905" spans="2:43" x14ac:dyDescent="0.35">
      <c r="B905" s="1">
        <v>888</v>
      </c>
      <c r="C905" s="1">
        <f t="shared" ca="1" si="39"/>
        <v>0.96621315247991535</v>
      </c>
      <c r="D905" s="1">
        <f t="shared" ca="1" si="40"/>
        <v>1.0562864069853914</v>
      </c>
      <c r="AQ905" s="1">
        <v>888</v>
      </c>
    </row>
    <row r="906" spans="2:43" x14ac:dyDescent="0.35">
      <c r="B906" s="1">
        <v>889</v>
      </c>
      <c r="C906" s="1">
        <f t="shared" ca="1" si="39"/>
        <v>1.0168919831611731</v>
      </c>
      <c r="D906" s="1">
        <f t="shared" ca="1" si="40"/>
        <v>1.0566204246325261</v>
      </c>
      <c r="AQ906" s="1">
        <v>889</v>
      </c>
    </row>
    <row r="907" spans="2:43" x14ac:dyDescent="0.35">
      <c r="B907" s="1">
        <v>890</v>
      </c>
      <c r="C907" s="1">
        <f t="shared" ca="1" si="39"/>
        <v>0.945783348150259</v>
      </c>
      <c r="D907" s="1">
        <f t="shared" ca="1" si="40"/>
        <v>1.057078019362254</v>
      </c>
      <c r="AQ907" s="1">
        <v>890</v>
      </c>
    </row>
    <row r="908" spans="2:43" x14ac:dyDescent="0.35">
      <c r="B908" s="1">
        <v>891</v>
      </c>
      <c r="C908" s="1">
        <f t="shared" ca="1" si="39"/>
        <v>1.0338765904842924</v>
      </c>
      <c r="D908" s="1">
        <f t="shared" ca="1" si="40"/>
        <v>1.0577204986932425</v>
      </c>
      <c r="AQ908" s="1">
        <v>891</v>
      </c>
    </row>
    <row r="909" spans="2:43" x14ac:dyDescent="0.35">
      <c r="B909" s="1">
        <v>892</v>
      </c>
      <c r="C909" s="1">
        <f t="shared" ca="1" si="39"/>
        <v>0.94510598231448661</v>
      </c>
      <c r="D909" s="1">
        <f t="shared" ca="1" si="40"/>
        <v>1.0581872707544695</v>
      </c>
      <c r="AQ909" s="1">
        <v>892</v>
      </c>
    </row>
    <row r="910" spans="2:43" x14ac:dyDescent="0.35">
      <c r="B910" s="1">
        <v>893</v>
      </c>
      <c r="C910" s="1">
        <f t="shared" ca="1" si="39"/>
        <v>1.004882341945234</v>
      </c>
      <c r="D910" s="1">
        <f t="shared" ca="1" si="40"/>
        <v>1.0582151711010042</v>
      </c>
      <c r="AQ910" s="1">
        <v>893</v>
      </c>
    </row>
    <row r="911" spans="2:43" x14ac:dyDescent="0.35">
      <c r="B911" s="1">
        <v>894</v>
      </c>
      <c r="C911" s="1">
        <f t="shared" ca="1" si="39"/>
        <v>1.0562189137117832</v>
      </c>
      <c r="D911" s="1">
        <f t="shared" ca="1" si="40"/>
        <v>1.0588213205506503</v>
      </c>
      <c r="AQ911" s="1">
        <v>894</v>
      </c>
    </row>
    <row r="912" spans="2:43" x14ac:dyDescent="0.35">
      <c r="B912" s="1">
        <v>895</v>
      </c>
      <c r="C912" s="1">
        <f t="shared" ca="1" si="39"/>
        <v>1.0385916462686033</v>
      </c>
      <c r="D912" s="1">
        <f t="shared" ca="1" si="40"/>
        <v>1.0589151254649334</v>
      </c>
      <c r="AQ912" s="1">
        <v>895</v>
      </c>
    </row>
    <row r="913" spans="2:43" x14ac:dyDescent="0.35">
      <c r="B913" s="1">
        <v>896</v>
      </c>
      <c r="C913" s="1">
        <f t="shared" ca="1" si="39"/>
        <v>0.97341247070394754</v>
      </c>
      <c r="D913" s="1">
        <f t="shared" ca="1" si="40"/>
        <v>1.0598166838042513</v>
      </c>
      <c r="AQ913" s="1">
        <v>896</v>
      </c>
    </row>
    <row r="914" spans="2:43" x14ac:dyDescent="0.35">
      <c r="B914" s="1">
        <v>897</v>
      </c>
      <c r="C914" s="1">
        <f t="shared" ref="C914:C977" ca="1" si="41">EXP((mu-0.5*sigma^2)*dt*days+sigma*SQRT(dt*days)*_xlfn.NORM.S.INV(RAND()))</f>
        <v>0.96021012789700499</v>
      </c>
      <c r="D914" s="1">
        <f t="shared" ca="1" si="40"/>
        <v>1.0601066431974528</v>
      </c>
      <c r="AQ914" s="1">
        <v>897</v>
      </c>
    </row>
    <row r="915" spans="2:43" x14ac:dyDescent="0.35">
      <c r="B915" s="1">
        <v>898</v>
      </c>
      <c r="C915" s="1">
        <f t="shared" ca="1" si="41"/>
        <v>0.99335800294784937</v>
      </c>
      <c r="D915" s="1">
        <f t="shared" ref="D915:D978" ca="1" si="42">SMALL($C$18:$C$1017,B915)</f>
        <v>1.0602108387635838</v>
      </c>
      <c r="AQ915" s="1">
        <v>898</v>
      </c>
    </row>
    <row r="916" spans="2:43" x14ac:dyDescent="0.35">
      <c r="B916" s="1">
        <v>899</v>
      </c>
      <c r="C916" s="1">
        <f t="shared" ca="1" si="41"/>
        <v>0.91491227637994621</v>
      </c>
      <c r="D916" s="1">
        <f t="shared" ca="1" si="42"/>
        <v>1.0613109818160353</v>
      </c>
      <c r="AQ916" s="1">
        <v>899</v>
      </c>
    </row>
    <row r="917" spans="2:43" x14ac:dyDescent="0.35">
      <c r="B917" s="1">
        <v>900</v>
      </c>
      <c r="C917" s="1">
        <f t="shared" ca="1" si="41"/>
        <v>1.0939925604947958</v>
      </c>
      <c r="D917" s="1">
        <f t="shared" ca="1" si="42"/>
        <v>1.0617744287227442</v>
      </c>
      <c r="AQ917" s="1">
        <v>900</v>
      </c>
    </row>
    <row r="918" spans="2:43" x14ac:dyDescent="0.35">
      <c r="B918" s="1">
        <v>901</v>
      </c>
      <c r="C918" s="1">
        <f t="shared" ca="1" si="41"/>
        <v>1.0202216450029473</v>
      </c>
      <c r="D918" s="1">
        <f t="shared" ca="1" si="42"/>
        <v>1.061916918802879</v>
      </c>
      <c r="AQ918" s="1">
        <v>901</v>
      </c>
    </row>
    <row r="919" spans="2:43" x14ac:dyDescent="0.35">
      <c r="B919" s="1">
        <v>902</v>
      </c>
      <c r="C919" s="1">
        <f t="shared" ca="1" si="41"/>
        <v>0.93011385214785613</v>
      </c>
      <c r="D919" s="1">
        <f t="shared" ca="1" si="42"/>
        <v>1.0620168313677045</v>
      </c>
      <c r="AQ919" s="1">
        <v>902</v>
      </c>
    </row>
    <row r="920" spans="2:43" x14ac:dyDescent="0.35">
      <c r="B920" s="1">
        <v>903</v>
      </c>
      <c r="C920" s="1">
        <f t="shared" ca="1" si="41"/>
        <v>0.99061117985043023</v>
      </c>
      <c r="D920" s="1">
        <f t="shared" ca="1" si="42"/>
        <v>1.0629941697096204</v>
      </c>
      <c r="AQ920" s="1">
        <v>903</v>
      </c>
    </row>
    <row r="921" spans="2:43" x14ac:dyDescent="0.35">
      <c r="B921" s="1">
        <v>904</v>
      </c>
      <c r="C921" s="1">
        <f t="shared" ca="1" si="41"/>
        <v>0.99907112016213395</v>
      </c>
      <c r="D921" s="1">
        <f t="shared" ca="1" si="42"/>
        <v>1.0632972318123333</v>
      </c>
      <c r="AQ921" s="1">
        <v>904</v>
      </c>
    </row>
    <row r="922" spans="2:43" x14ac:dyDescent="0.35">
      <c r="B922" s="1">
        <v>905</v>
      </c>
      <c r="C922" s="1">
        <f t="shared" ca="1" si="41"/>
        <v>1.0538614627498204</v>
      </c>
      <c r="D922" s="1">
        <f t="shared" ca="1" si="42"/>
        <v>1.0634549133756031</v>
      </c>
      <c r="AQ922" s="1">
        <v>905</v>
      </c>
    </row>
    <row r="923" spans="2:43" x14ac:dyDescent="0.35">
      <c r="B923" s="1">
        <v>906</v>
      </c>
      <c r="C923" s="1">
        <f t="shared" ca="1" si="41"/>
        <v>0.9984777144628515</v>
      </c>
      <c r="D923" s="1">
        <f t="shared" ca="1" si="42"/>
        <v>1.0638017238191673</v>
      </c>
      <c r="AQ923" s="1">
        <v>906</v>
      </c>
    </row>
    <row r="924" spans="2:43" x14ac:dyDescent="0.35">
      <c r="B924" s="1">
        <v>907</v>
      </c>
      <c r="C924" s="1">
        <f t="shared" ca="1" si="41"/>
        <v>0.99215628056533611</v>
      </c>
      <c r="D924" s="1">
        <f t="shared" ca="1" si="42"/>
        <v>1.0638453734073114</v>
      </c>
      <c r="AQ924" s="1">
        <v>907</v>
      </c>
    </row>
    <row r="925" spans="2:43" x14ac:dyDescent="0.35">
      <c r="B925" s="1">
        <v>908</v>
      </c>
      <c r="C925" s="1">
        <f t="shared" ca="1" si="41"/>
        <v>0.9914595471700216</v>
      </c>
      <c r="D925" s="1">
        <f t="shared" ca="1" si="42"/>
        <v>1.0638723907029244</v>
      </c>
      <c r="AQ925" s="1">
        <v>908</v>
      </c>
    </row>
    <row r="926" spans="2:43" x14ac:dyDescent="0.35">
      <c r="B926" s="1">
        <v>909</v>
      </c>
      <c r="C926" s="1">
        <f t="shared" ca="1" si="41"/>
        <v>1.0441865993855417</v>
      </c>
      <c r="D926" s="1">
        <f t="shared" ca="1" si="42"/>
        <v>1.0643029981204981</v>
      </c>
      <c r="AQ926" s="1">
        <v>909</v>
      </c>
    </row>
    <row r="927" spans="2:43" x14ac:dyDescent="0.35">
      <c r="B927" s="1">
        <v>910</v>
      </c>
      <c r="C927" s="1">
        <f t="shared" ca="1" si="41"/>
        <v>0.97164489958704603</v>
      </c>
      <c r="D927" s="1">
        <f t="shared" ca="1" si="42"/>
        <v>1.0643288043643819</v>
      </c>
      <c r="AQ927" s="1">
        <v>910</v>
      </c>
    </row>
    <row r="928" spans="2:43" x14ac:dyDescent="0.35">
      <c r="B928" s="1">
        <v>911</v>
      </c>
      <c r="C928" s="1">
        <f t="shared" ca="1" si="41"/>
        <v>0.98259038552146039</v>
      </c>
      <c r="D928" s="1">
        <f t="shared" ca="1" si="42"/>
        <v>1.064957157855922</v>
      </c>
      <c r="AQ928" s="1">
        <v>911</v>
      </c>
    </row>
    <row r="929" spans="2:43" x14ac:dyDescent="0.35">
      <c r="B929" s="1">
        <v>912</v>
      </c>
      <c r="C929" s="1">
        <f t="shared" ca="1" si="41"/>
        <v>0.97985514015124497</v>
      </c>
      <c r="D929" s="1">
        <f t="shared" ca="1" si="42"/>
        <v>1.0650028929071935</v>
      </c>
      <c r="AQ929" s="1">
        <v>912</v>
      </c>
    </row>
    <row r="930" spans="2:43" x14ac:dyDescent="0.35">
      <c r="B930" s="1">
        <v>913</v>
      </c>
      <c r="C930" s="1">
        <f t="shared" ca="1" si="41"/>
        <v>1.0663727017515483</v>
      </c>
      <c r="D930" s="1">
        <f t="shared" ca="1" si="42"/>
        <v>1.0651024767400268</v>
      </c>
      <c r="AQ930" s="1">
        <v>913</v>
      </c>
    </row>
    <row r="931" spans="2:43" x14ac:dyDescent="0.35">
      <c r="B931" s="1">
        <v>914</v>
      </c>
      <c r="C931" s="1">
        <f t="shared" ca="1" si="41"/>
        <v>1.0377816397484418</v>
      </c>
      <c r="D931" s="1">
        <f t="shared" ca="1" si="42"/>
        <v>1.0652369616936859</v>
      </c>
      <c r="AQ931" s="1">
        <v>914</v>
      </c>
    </row>
    <row r="932" spans="2:43" x14ac:dyDescent="0.35">
      <c r="B932" s="1">
        <v>915</v>
      </c>
      <c r="C932" s="1">
        <f t="shared" ca="1" si="41"/>
        <v>1.0063331072126946</v>
      </c>
      <c r="D932" s="1">
        <f t="shared" ca="1" si="42"/>
        <v>1.0652629921353101</v>
      </c>
      <c r="AQ932" s="1">
        <v>915</v>
      </c>
    </row>
    <row r="933" spans="2:43" x14ac:dyDescent="0.35">
      <c r="B933" s="1">
        <v>916</v>
      </c>
      <c r="C933" s="1">
        <f t="shared" ca="1" si="41"/>
        <v>1.0192638878252485</v>
      </c>
      <c r="D933" s="1">
        <f t="shared" ca="1" si="42"/>
        <v>1.0652677679329352</v>
      </c>
      <c r="AQ933" s="1">
        <v>916</v>
      </c>
    </row>
    <row r="934" spans="2:43" x14ac:dyDescent="0.35">
      <c r="B934" s="1">
        <v>917</v>
      </c>
      <c r="C934" s="1">
        <f t="shared" ca="1" si="41"/>
        <v>0.95339957035424516</v>
      </c>
      <c r="D934" s="1">
        <f t="shared" ca="1" si="42"/>
        <v>1.065420192180683</v>
      </c>
      <c r="AQ934" s="1">
        <v>917</v>
      </c>
    </row>
    <row r="935" spans="2:43" x14ac:dyDescent="0.35">
      <c r="B935" s="1">
        <v>918</v>
      </c>
      <c r="C935" s="1">
        <f t="shared" ca="1" si="41"/>
        <v>1.0542735421300118</v>
      </c>
      <c r="D935" s="1">
        <f t="shared" ca="1" si="42"/>
        <v>1.0660069415317985</v>
      </c>
      <c r="AQ935" s="1">
        <v>918</v>
      </c>
    </row>
    <row r="936" spans="2:43" x14ac:dyDescent="0.35">
      <c r="B936" s="1">
        <v>919</v>
      </c>
      <c r="C936" s="1">
        <f t="shared" ca="1" si="41"/>
        <v>1.0491324600543011</v>
      </c>
      <c r="D936" s="1">
        <f t="shared" ca="1" si="42"/>
        <v>1.0663727017515483</v>
      </c>
      <c r="AQ936" s="1">
        <v>919</v>
      </c>
    </row>
    <row r="937" spans="2:43" x14ac:dyDescent="0.35">
      <c r="B937" s="1">
        <v>920</v>
      </c>
      <c r="C937" s="1">
        <f t="shared" ca="1" si="41"/>
        <v>1.0730791749799338</v>
      </c>
      <c r="D937" s="1">
        <f t="shared" ca="1" si="42"/>
        <v>1.0664122109059748</v>
      </c>
      <c r="AQ937" s="1">
        <v>920</v>
      </c>
    </row>
    <row r="938" spans="2:43" x14ac:dyDescent="0.35">
      <c r="B938" s="1">
        <v>921</v>
      </c>
      <c r="C938" s="1">
        <f t="shared" ca="1" si="41"/>
        <v>1.0481370091090252</v>
      </c>
      <c r="D938" s="1">
        <f t="shared" ca="1" si="42"/>
        <v>1.0665052057282072</v>
      </c>
      <c r="AQ938" s="1">
        <v>921</v>
      </c>
    </row>
    <row r="939" spans="2:43" x14ac:dyDescent="0.35">
      <c r="B939" s="1">
        <v>922</v>
      </c>
      <c r="C939" s="1">
        <f t="shared" ca="1" si="41"/>
        <v>0.97765493813371085</v>
      </c>
      <c r="D939" s="1">
        <f t="shared" ca="1" si="42"/>
        <v>1.0665743811758519</v>
      </c>
      <c r="AQ939" s="1">
        <v>922</v>
      </c>
    </row>
    <row r="940" spans="2:43" x14ac:dyDescent="0.35">
      <c r="B940" s="1">
        <v>923</v>
      </c>
      <c r="C940" s="1">
        <f t="shared" ca="1" si="41"/>
        <v>1.0206120027482699</v>
      </c>
      <c r="D940" s="1">
        <f t="shared" ca="1" si="42"/>
        <v>1.0667251273446492</v>
      </c>
      <c r="AQ940" s="1">
        <v>923</v>
      </c>
    </row>
    <row r="941" spans="2:43" x14ac:dyDescent="0.35">
      <c r="B941" s="1">
        <v>924</v>
      </c>
      <c r="C941" s="1">
        <f t="shared" ca="1" si="41"/>
        <v>0.94607364657381299</v>
      </c>
      <c r="D941" s="1">
        <f t="shared" ca="1" si="42"/>
        <v>1.0667596182297685</v>
      </c>
      <c r="AQ941" s="1">
        <v>924</v>
      </c>
    </row>
    <row r="942" spans="2:43" x14ac:dyDescent="0.35">
      <c r="B942" s="1">
        <v>925</v>
      </c>
      <c r="C942" s="1">
        <f t="shared" ca="1" si="41"/>
        <v>1.0541441303323373</v>
      </c>
      <c r="D942" s="1">
        <f t="shared" ca="1" si="42"/>
        <v>1.0678668190149765</v>
      </c>
      <c r="AQ942" s="1">
        <v>925</v>
      </c>
    </row>
    <row r="943" spans="2:43" x14ac:dyDescent="0.35">
      <c r="B943" s="1">
        <v>926</v>
      </c>
      <c r="C943" s="1">
        <f t="shared" ca="1" si="41"/>
        <v>1.0462528615332558</v>
      </c>
      <c r="D943" s="1">
        <f t="shared" ca="1" si="42"/>
        <v>1.0678809652091512</v>
      </c>
      <c r="AQ943" s="1">
        <v>926</v>
      </c>
    </row>
    <row r="944" spans="2:43" x14ac:dyDescent="0.35">
      <c r="B944" s="1">
        <v>927</v>
      </c>
      <c r="C944" s="1">
        <f t="shared" ca="1" si="41"/>
        <v>1.0598166838042513</v>
      </c>
      <c r="D944" s="1">
        <f t="shared" ca="1" si="42"/>
        <v>1.0682425264513757</v>
      </c>
      <c r="AQ944" s="1">
        <v>927</v>
      </c>
    </row>
    <row r="945" spans="2:43" x14ac:dyDescent="0.35">
      <c r="B945" s="1">
        <v>928</v>
      </c>
      <c r="C945" s="1">
        <f t="shared" ca="1" si="41"/>
        <v>0.94364746878485917</v>
      </c>
      <c r="D945" s="1">
        <f t="shared" ca="1" si="42"/>
        <v>1.0684149768565896</v>
      </c>
      <c r="AQ945" s="1">
        <v>928</v>
      </c>
    </row>
    <row r="946" spans="2:43" x14ac:dyDescent="0.35">
      <c r="B946" s="1">
        <v>929</v>
      </c>
      <c r="C946" s="1">
        <f t="shared" ca="1" si="41"/>
        <v>0.99451825062811827</v>
      </c>
      <c r="D946" s="1">
        <f t="shared" ca="1" si="42"/>
        <v>1.0698441404166339</v>
      </c>
      <c r="AQ946" s="1">
        <v>929</v>
      </c>
    </row>
    <row r="947" spans="2:43" x14ac:dyDescent="0.35">
      <c r="B947" s="1">
        <v>930</v>
      </c>
      <c r="C947" s="1">
        <f t="shared" ca="1" si="41"/>
        <v>1.0602108387635838</v>
      </c>
      <c r="D947" s="1">
        <f t="shared" ca="1" si="42"/>
        <v>1.0698561279190348</v>
      </c>
      <c r="AQ947" s="1">
        <v>930</v>
      </c>
    </row>
    <row r="948" spans="2:43" x14ac:dyDescent="0.35">
      <c r="B948" s="1">
        <v>931</v>
      </c>
      <c r="C948" s="1">
        <f t="shared" ca="1" si="41"/>
        <v>0.93900362919241098</v>
      </c>
      <c r="D948" s="1">
        <f t="shared" ca="1" si="42"/>
        <v>1.0700275285319196</v>
      </c>
      <c r="AQ948" s="1">
        <v>931</v>
      </c>
    </row>
    <row r="949" spans="2:43" x14ac:dyDescent="0.35">
      <c r="B949" s="1">
        <v>932</v>
      </c>
      <c r="C949" s="1">
        <f t="shared" ca="1" si="41"/>
        <v>1.0375653115225216</v>
      </c>
      <c r="D949" s="1">
        <f t="shared" ca="1" si="42"/>
        <v>1.0700550323982307</v>
      </c>
      <c r="AQ949" s="1">
        <v>932</v>
      </c>
    </row>
    <row r="950" spans="2:43" x14ac:dyDescent="0.35">
      <c r="B950" s="1">
        <v>933</v>
      </c>
      <c r="C950" s="1">
        <f t="shared" ca="1" si="41"/>
        <v>0.92720465205735525</v>
      </c>
      <c r="D950" s="1">
        <f t="shared" ca="1" si="42"/>
        <v>1.0706303275624578</v>
      </c>
      <c r="AQ950" s="1">
        <v>933</v>
      </c>
    </row>
    <row r="951" spans="2:43" x14ac:dyDescent="0.35">
      <c r="B951" s="1">
        <v>934</v>
      </c>
      <c r="C951" s="1">
        <f t="shared" ca="1" si="41"/>
        <v>0.99027208599540195</v>
      </c>
      <c r="D951" s="1">
        <f t="shared" ca="1" si="42"/>
        <v>1.0708772579124937</v>
      </c>
      <c r="AQ951" s="1">
        <v>934</v>
      </c>
    </row>
    <row r="952" spans="2:43" x14ac:dyDescent="0.35">
      <c r="B952" s="1">
        <v>935</v>
      </c>
      <c r="C952" s="1">
        <f t="shared" ca="1" si="41"/>
        <v>0.98193779853069618</v>
      </c>
      <c r="D952" s="1">
        <f t="shared" ca="1" si="42"/>
        <v>1.0711634330583051</v>
      </c>
      <c r="AQ952" s="1">
        <v>935</v>
      </c>
    </row>
    <row r="953" spans="2:43" x14ac:dyDescent="0.35">
      <c r="B953" s="1">
        <v>936</v>
      </c>
      <c r="C953" s="1">
        <f t="shared" ca="1" si="41"/>
        <v>0.94773329415418339</v>
      </c>
      <c r="D953" s="1">
        <f t="shared" ca="1" si="42"/>
        <v>1.0713198931867678</v>
      </c>
      <c r="AQ953" s="1">
        <v>936</v>
      </c>
    </row>
    <row r="954" spans="2:43" x14ac:dyDescent="0.35">
      <c r="B954" s="1">
        <v>937</v>
      </c>
      <c r="C954" s="1">
        <f t="shared" ca="1" si="41"/>
        <v>1.0105853337119568</v>
      </c>
      <c r="D954" s="1">
        <f t="shared" ca="1" si="42"/>
        <v>1.0722474099503381</v>
      </c>
      <c r="AQ954" s="1">
        <v>937</v>
      </c>
    </row>
    <row r="955" spans="2:43" x14ac:dyDescent="0.35">
      <c r="B955" s="1">
        <v>938</v>
      </c>
      <c r="C955" s="1">
        <f t="shared" ca="1" si="41"/>
        <v>0.95192990091526697</v>
      </c>
      <c r="D955" s="1">
        <f t="shared" ca="1" si="42"/>
        <v>1.0728682417260673</v>
      </c>
      <c r="AQ955" s="1">
        <v>938</v>
      </c>
    </row>
    <row r="956" spans="2:43" x14ac:dyDescent="0.35">
      <c r="B956" s="1">
        <v>939</v>
      </c>
      <c r="C956" s="1">
        <f t="shared" ca="1" si="41"/>
        <v>0.93832772518280583</v>
      </c>
      <c r="D956" s="1">
        <f t="shared" ca="1" si="42"/>
        <v>1.0730791749799338</v>
      </c>
      <c r="AQ956" s="1">
        <v>939</v>
      </c>
    </row>
    <row r="957" spans="2:43" x14ac:dyDescent="0.35">
      <c r="B957" s="1">
        <v>940</v>
      </c>
      <c r="C957" s="1">
        <f t="shared" ca="1" si="41"/>
        <v>0.99004700635302578</v>
      </c>
      <c r="D957" s="1">
        <f t="shared" ca="1" si="42"/>
        <v>1.0731745981894389</v>
      </c>
      <c r="AQ957" s="1">
        <v>940</v>
      </c>
    </row>
    <row r="958" spans="2:43" x14ac:dyDescent="0.35">
      <c r="B958" s="1">
        <v>941</v>
      </c>
      <c r="C958" s="1">
        <f t="shared" ca="1" si="41"/>
        <v>1.0260846748086978</v>
      </c>
      <c r="D958" s="1">
        <f t="shared" ca="1" si="42"/>
        <v>1.0736037342804385</v>
      </c>
      <c r="AQ958" s="1">
        <v>941</v>
      </c>
    </row>
    <row r="959" spans="2:43" x14ac:dyDescent="0.35">
      <c r="B959" s="1">
        <v>942</v>
      </c>
      <c r="C959" s="1">
        <f t="shared" ca="1" si="41"/>
        <v>1.0469071044970928</v>
      </c>
      <c r="D959" s="1">
        <f t="shared" ca="1" si="42"/>
        <v>1.0738570252809627</v>
      </c>
      <c r="AQ959" s="1">
        <v>942</v>
      </c>
    </row>
    <row r="960" spans="2:43" x14ac:dyDescent="0.35">
      <c r="B960" s="1">
        <v>943</v>
      </c>
      <c r="C960" s="1">
        <f t="shared" ca="1" si="41"/>
        <v>0.91398079841015534</v>
      </c>
      <c r="D960" s="1">
        <f t="shared" ca="1" si="42"/>
        <v>1.0739997469288294</v>
      </c>
      <c r="AQ960" s="1">
        <v>943</v>
      </c>
    </row>
    <row r="961" spans="2:43" x14ac:dyDescent="0.35">
      <c r="B961" s="1">
        <v>944</v>
      </c>
      <c r="C961" s="1">
        <f t="shared" ca="1" si="41"/>
        <v>0.98887945143369194</v>
      </c>
      <c r="D961" s="1">
        <f t="shared" ca="1" si="42"/>
        <v>1.0747777967606629</v>
      </c>
      <c r="AQ961" s="1">
        <v>944</v>
      </c>
    </row>
    <row r="962" spans="2:43" x14ac:dyDescent="0.35">
      <c r="B962" s="1">
        <v>945</v>
      </c>
      <c r="C962" s="1">
        <f t="shared" ca="1" si="41"/>
        <v>1.0241817857223643</v>
      </c>
      <c r="D962" s="1">
        <f t="shared" ca="1" si="42"/>
        <v>1.0758480800019463</v>
      </c>
      <c r="AQ962" s="1">
        <v>945</v>
      </c>
    </row>
    <row r="963" spans="2:43" x14ac:dyDescent="0.35">
      <c r="B963" s="1">
        <v>946</v>
      </c>
      <c r="C963" s="1">
        <f t="shared" ca="1" si="41"/>
        <v>0.95982360498676023</v>
      </c>
      <c r="D963" s="1">
        <f t="shared" ca="1" si="42"/>
        <v>1.0759915868769787</v>
      </c>
      <c r="AQ963" s="1">
        <v>946</v>
      </c>
    </row>
    <row r="964" spans="2:43" x14ac:dyDescent="0.35">
      <c r="B964" s="1">
        <v>947</v>
      </c>
      <c r="C964" s="1">
        <f t="shared" ca="1" si="41"/>
        <v>0.93963661462929093</v>
      </c>
      <c r="D964" s="1">
        <f t="shared" ca="1" si="42"/>
        <v>1.0780198281394329</v>
      </c>
      <c r="AQ964" s="1">
        <v>947</v>
      </c>
    </row>
    <row r="965" spans="2:43" x14ac:dyDescent="0.35">
      <c r="B965" s="1">
        <v>948</v>
      </c>
      <c r="C965" s="1">
        <f t="shared" ca="1" si="41"/>
        <v>0.96769239030311371</v>
      </c>
      <c r="D965" s="1">
        <f t="shared" ca="1" si="42"/>
        <v>1.0784404079923817</v>
      </c>
      <c r="AQ965" s="1">
        <v>948</v>
      </c>
    </row>
    <row r="966" spans="2:43" x14ac:dyDescent="0.35">
      <c r="B966" s="1">
        <v>949</v>
      </c>
      <c r="C966" s="1">
        <f t="shared" ca="1" si="41"/>
        <v>0.98562170675835992</v>
      </c>
      <c r="D966" s="1">
        <f t="shared" ca="1" si="42"/>
        <v>1.0790406404259465</v>
      </c>
      <c r="AQ966" s="1">
        <v>949</v>
      </c>
    </row>
    <row r="967" spans="2:43" x14ac:dyDescent="0.35">
      <c r="B967" s="1">
        <v>950</v>
      </c>
      <c r="C967" s="1">
        <f t="shared" ca="1" si="41"/>
        <v>1.0808459881993389</v>
      </c>
      <c r="D967" s="1">
        <f t="shared" ca="1" si="42"/>
        <v>1.0793387050732013</v>
      </c>
      <c r="AQ967" s="1">
        <v>950</v>
      </c>
    </row>
    <row r="968" spans="2:43" x14ac:dyDescent="0.35">
      <c r="B968" s="1">
        <v>951</v>
      </c>
      <c r="C968" s="1">
        <f t="shared" ca="1" si="41"/>
        <v>0.97260235859927169</v>
      </c>
      <c r="D968" s="1">
        <f t="shared" ca="1" si="42"/>
        <v>1.0796437700815102</v>
      </c>
      <c r="AQ968" s="1">
        <v>951</v>
      </c>
    </row>
    <row r="969" spans="2:43" x14ac:dyDescent="0.35">
      <c r="B969" s="1">
        <v>952</v>
      </c>
      <c r="C969" s="1">
        <f t="shared" ca="1" si="41"/>
        <v>0.88444585819825627</v>
      </c>
      <c r="D969" s="1">
        <f t="shared" ca="1" si="42"/>
        <v>1.0798089243600824</v>
      </c>
      <c r="AQ969" s="1">
        <v>952</v>
      </c>
    </row>
    <row r="970" spans="2:43" x14ac:dyDescent="0.35">
      <c r="B970" s="1">
        <v>953</v>
      </c>
      <c r="C970" s="1">
        <f t="shared" ca="1" si="41"/>
        <v>1.0193716312204903</v>
      </c>
      <c r="D970" s="1">
        <f t="shared" ca="1" si="42"/>
        <v>1.080439363419994</v>
      </c>
      <c r="AQ970" s="1">
        <v>953</v>
      </c>
    </row>
    <row r="971" spans="2:43" x14ac:dyDescent="0.35">
      <c r="B971" s="1">
        <v>954</v>
      </c>
      <c r="C971" s="1">
        <f t="shared" ca="1" si="41"/>
        <v>1.1068263696447569</v>
      </c>
      <c r="D971" s="1">
        <f t="shared" ca="1" si="42"/>
        <v>1.0806270292482636</v>
      </c>
      <c r="AQ971" s="1">
        <v>954</v>
      </c>
    </row>
    <row r="972" spans="2:43" x14ac:dyDescent="0.35">
      <c r="B972" s="1">
        <v>955</v>
      </c>
      <c r="C972" s="1">
        <f t="shared" ca="1" si="41"/>
        <v>1.0291851551931426</v>
      </c>
      <c r="D972" s="1">
        <f t="shared" ca="1" si="42"/>
        <v>1.0808459881993389</v>
      </c>
      <c r="AQ972" s="1">
        <v>955</v>
      </c>
    </row>
    <row r="973" spans="2:43" x14ac:dyDescent="0.35">
      <c r="B973" s="1">
        <v>956</v>
      </c>
      <c r="C973" s="1">
        <f t="shared" ca="1" si="41"/>
        <v>1.0286799299651987</v>
      </c>
      <c r="D973" s="1">
        <f t="shared" ca="1" si="42"/>
        <v>1.0814631693097609</v>
      </c>
      <c r="AQ973" s="1">
        <v>956</v>
      </c>
    </row>
    <row r="974" spans="2:43" x14ac:dyDescent="0.35">
      <c r="B974" s="1">
        <v>957</v>
      </c>
      <c r="C974" s="1">
        <f t="shared" ca="1" si="41"/>
        <v>1.0162516362673646</v>
      </c>
      <c r="D974" s="1">
        <f t="shared" ca="1" si="42"/>
        <v>1.0834281539076143</v>
      </c>
      <c r="AQ974" s="1">
        <v>957</v>
      </c>
    </row>
    <row r="975" spans="2:43" x14ac:dyDescent="0.35">
      <c r="B975" s="1">
        <v>958</v>
      </c>
      <c r="C975" s="1">
        <f t="shared" ca="1" si="41"/>
        <v>1.0708772579124937</v>
      </c>
      <c r="D975" s="1">
        <f t="shared" ca="1" si="42"/>
        <v>1.0839730042935196</v>
      </c>
      <c r="AQ975" s="1">
        <v>958</v>
      </c>
    </row>
    <row r="976" spans="2:43" x14ac:dyDescent="0.35">
      <c r="B976" s="1">
        <v>959</v>
      </c>
      <c r="C976" s="1">
        <f t="shared" ca="1" si="41"/>
        <v>0.94155208989029904</v>
      </c>
      <c r="D976" s="1">
        <f t="shared" ca="1" si="42"/>
        <v>1.0853049578251948</v>
      </c>
      <c r="AQ976" s="1">
        <v>959</v>
      </c>
    </row>
    <row r="977" spans="2:43" x14ac:dyDescent="0.35">
      <c r="B977" s="1">
        <v>960</v>
      </c>
      <c r="C977" s="1">
        <f t="shared" ca="1" si="41"/>
        <v>0.96628506463144559</v>
      </c>
      <c r="D977" s="1">
        <f t="shared" ca="1" si="42"/>
        <v>1.0868248907932998</v>
      </c>
      <c r="AQ977" s="1">
        <v>960</v>
      </c>
    </row>
    <row r="978" spans="2:43" x14ac:dyDescent="0.35">
      <c r="B978" s="1">
        <v>961</v>
      </c>
      <c r="C978" s="1">
        <f t="shared" ref="C978:C1017" ca="1" si="43">EXP((mu-0.5*sigma^2)*dt*days+sigma*SQRT(dt*days)*_xlfn.NORM.S.INV(RAND()))</f>
        <v>1.0216928960195129</v>
      </c>
      <c r="D978" s="1">
        <f t="shared" ca="1" si="42"/>
        <v>1.0876897123535383</v>
      </c>
      <c r="AQ978" s="1">
        <v>961</v>
      </c>
    </row>
    <row r="979" spans="2:43" x14ac:dyDescent="0.35">
      <c r="B979" s="1">
        <v>962</v>
      </c>
      <c r="C979" s="1">
        <f t="shared" ca="1" si="43"/>
        <v>1.1103433280426893</v>
      </c>
      <c r="D979" s="1">
        <f t="shared" ref="D979:D1017" ca="1" si="44">SMALL($C$18:$C$1017,B979)</f>
        <v>1.0886217891415944</v>
      </c>
      <c r="AQ979" s="1">
        <v>962</v>
      </c>
    </row>
    <row r="980" spans="2:43" x14ac:dyDescent="0.35">
      <c r="B980" s="1">
        <v>963</v>
      </c>
      <c r="C980" s="1">
        <f t="shared" ca="1" si="43"/>
        <v>1.0493594204277068</v>
      </c>
      <c r="D980" s="1">
        <f t="shared" ca="1" si="44"/>
        <v>1.0894030221058779</v>
      </c>
      <c r="AQ980" s="1">
        <v>963</v>
      </c>
    </row>
    <row r="981" spans="2:43" x14ac:dyDescent="0.35">
      <c r="B981" s="1">
        <v>964</v>
      </c>
      <c r="C981" s="1">
        <f t="shared" ca="1" si="43"/>
        <v>1.0664122109059748</v>
      </c>
      <c r="D981" s="1">
        <f t="shared" ca="1" si="44"/>
        <v>1.0906840824618487</v>
      </c>
      <c r="AQ981" s="1">
        <v>964</v>
      </c>
    </row>
    <row r="982" spans="2:43" x14ac:dyDescent="0.35">
      <c r="B982" s="1">
        <v>965</v>
      </c>
      <c r="C982" s="1">
        <f t="shared" ca="1" si="43"/>
        <v>1.0536693359270388</v>
      </c>
      <c r="D982" s="1">
        <f t="shared" ca="1" si="44"/>
        <v>1.091896094900473</v>
      </c>
      <c r="AQ982" s="1">
        <v>965</v>
      </c>
    </row>
    <row r="983" spans="2:43" x14ac:dyDescent="0.35">
      <c r="B983" s="1">
        <v>966</v>
      </c>
      <c r="C983" s="1">
        <f t="shared" ca="1" si="43"/>
        <v>0.95550369189863837</v>
      </c>
      <c r="D983" s="1">
        <f t="shared" ca="1" si="44"/>
        <v>1.0924328958385099</v>
      </c>
      <c r="AQ983" s="1">
        <v>966</v>
      </c>
    </row>
    <row r="984" spans="2:43" x14ac:dyDescent="0.35">
      <c r="B984" s="1">
        <v>967</v>
      </c>
      <c r="C984" s="1">
        <f t="shared" ca="1" si="43"/>
        <v>0.97969646417690326</v>
      </c>
      <c r="D984" s="1">
        <f t="shared" ca="1" si="44"/>
        <v>1.0926086962101271</v>
      </c>
      <c r="AQ984" s="1">
        <v>967</v>
      </c>
    </row>
    <row r="985" spans="2:43" x14ac:dyDescent="0.35">
      <c r="B985" s="1">
        <v>968</v>
      </c>
      <c r="C985" s="1">
        <f t="shared" ca="1" si="43"/>
        <v>0.94981980383931208</v>
      </c>
      <c r="D985" s="1">
        <f t="shared" ca="1" si="44"/>
        <v>1.0939925604947958</v>
      </c>
      <c r="AQ985" s="1">
        <v>968</v>
      </c>
    </row>
    <row r="986" spans="2:43" x14ac:dyDescent="0.35">
      <c r="B986" s="1">
        <v>969</v>
      </c>
      <c r="C986" s="1">
        <f t="shared" ca="1" si="43"/>
        <v>1.0007037771659886</v>
      </c>
      <c r="D986" s="1">
        <f t="shared" ca="1" si="44"/>
        <v>1.0942654355350059</v>
      </c>
      <c r="AQ986" s="1">
        <v>969</v>
      </c>
    </row>
    <row r="987" spans="2:43" x14ac:dyDescent="0.35">
      <c r="B987" s="1">
        <v>970</v>
      </c>
      <c r="C987" s="1">
        <f t="shared" ca="1" si="43"/>
        <v>1.0409815192509992</v>
      </c>
      <c r="D987" s="1">
        <f t="shared" ca="1" si="44"/>
        <v>1.095313911795275</v>
      </c>
      <c r="AQ987" s="1">
        <v>970</v>
      </c>
    </row>
    <row r="988" spans="2:43" x14ac:dyDescent="0.35">
      <c r="B988" s="1">
        <v>971</v>
      </c>
      <c r="C988" s="1">
        <f t="shared" ca="1" si="43"/>
        <v>1.045426477874315</v>
      </c>
      <c r="D988" s="1">
        <f t="shared" ca="1" si="44"/>
        <v>1.0966166724464328</v>
      </c>
      <c r="AQ988" s="1">
        <v>971</v>
      </c>
    </row>
    <row r="989" spans="2:43" x14ac:dyDescent="0.35">
      <c r="B989" s="1">
        <v>972</v>
      </c>
      <c r="C989" s="1">
        <f t="shared" ca="1" si="43"/>
        <v>1.0061663219586101</v>
      </c>
      <c r="D989" s="1">
        <f t="shared" ca="1" si="44"/>
        <v>1.1002876303413736</v>
      </c>
      <c r="AQ989" s="1">
        <v>972</v>
      </c>
    </row>
    <row r="990" spans="2:43" x14ac:dyDescent="0.35">
      <c r="B990" s="1">
        <v>973</v>
      </c>
      <c r="C990" s="1">
        <f t="shared" ca="1" si="43"/>
        <v>0.99942395551769658</v>
      </c>
      <c r="D990" s="1">
        <f t="shared" ca="1" si="44"/>
        <v>1.1023022202909181</v>
      </c>
      <c r="AQ990" s="1">
        <v>973</v>
      </c>
    </row>
    <row r="991" spans="2:43" x14ac:dyDescent="0.35">
      <c r="B991" s="1">
        <v>974</v>
      </c>
      <c r="C991" s="1">
        <f t="shared" ca="1" si="43"/>
        <v>0.94123619120845481</v>
      </c>
      <c r="D991" s="1">
        <f t="shared" ca="1" si="44"/>
        <v>1.1039570432393375</v>
      </c>
      <c r="AQ991" s="1">
        <v>974</v>
      </c>
    </row>
    <row r="992" spans="2:43" x14ac:dyDescent="0.35">
      <c r="B992" s="1">
        <v>975</v>
      </c>
      <c r="C992" s="1">
        <f t="shared" ca="1" si="43"/>
        <v>1.0045039306219659</v>
      </c>
      <c r="D992" s="1">
        <f t="shared" ca="1" si="44"/>
        <v>1.1047577303287781</v>
      </c>
      <c r="AQ992" s="1">
        <v>975</v>
      </c>
    </row>
    <row r="993" spans="2:43" x14ac:dyDescent="0.35">
      <c r="B993" s="1">
        <v>976</v>
      </c>
      <c r="C993" s="1">
        <f t="shared" ca="1" si="43"/>
        <v>1.1273427886245522</v>
      </c>
      <c r="D993" s="1">
        <f t="shared" ca="1" si="44"/>
        <v>1.1068263696447569</v>
      </c>
      <c r="AQ993" s="1">
        <v>976</v>
      </c>
    </row>
    <row r="994" spans="2:43" x14ac:dyDescent="0.35">
      <c r="B994" s="1">
        <v>977</v>
      </c>
      <c r="C994" s="1">
        <f t="shared" ca="1" si="43"/>
        <v>0.9941048729128511</v>
      </c>
      <c r="D994" s="1">
        <f t="shared" ca="1" si="44"/>
        <v>1.1068669941587039</v>
      </c>
      <c r="AQ994" s="1">
        <v>977</v>
      </c>
    </row>
    <row r="995" spans="2:43" x14ac:dyDescent="0.35">
      <c r="B995" s="1">
        <v>978</v>
      </c>
      <c r="C995" s="1">
        <f t="shared" ca="1" si="43"/>
        <v>1.0092684201784838</v>
      </c>
      <c r="D995" s="1">
        <f t="shared" ca="1" si="44"/>
        <v>1.1083559735312589</v>
      </c>
      <c r="AQ995" s="1">
        <v>978</v>
      </c>
    </row>
    <row r="996" spans="2:43" x14ac:dyDescent="0.35">
      <c r="B996" s="1">
        <v>979</v>
      </c>
      <c r="C996" s="1">
        <f t="shared" ca="1" si="43"/>
        <v>0.98604247202230955</v>
      </c>
      <c r="D996" s="1">
        <f t="shared" ca="1" si="44"/>
        <v>1.1084360904693022</v>
      </c>
      <c r="AQ996" s="1">
        <v>979</v>
      </c>
    </row>
    <row r="997" spans="2:43" x14ac:dyDescent="0.35">
      <c r="B997" s="1">
        <v>980</v>
      </c>
      <c r="C997" s="1">
        <f t="shared" ca="1" si="43"/>
        <v>0.94547416951531948</v>
      </c>
      <c r="D997" s="1">
        <f t="shared" ca="1" si="44"/>
        <v>1.1103433280426893</v>
      </c>
      <c r="AQ997" s="1">
        <v>980</v>
      </c>
    </row>
    <row r="998" spans="2:43" x14ac:dyDescent="0.35">
      <c r="B998" s="1">
        <v>981</v>
      </c>
      <c r="C998" s="1">
        <f t="shared" ca="1" si="43"/>
        <v>0.97273013629150806</v>
      </c>
      <c r="D998" s="1">
        <f t="shared" ca="1" si="44"/>
        <v>1.1139333266135687</v>
      </c>
      <c r="AQ998" s="1">
        <v>981</v>
      </c>
    </row>
    <row r="999" spans="2:43" x14ac:dyDescent="0.35">
      <c r="B999" s="1">
        <v>982</v>
      </c>
      <c r="C999" s="1">
        <f t="shared" ca="1" si="43"/>
        <v>1.095313911795275</v>
      </c>
      <c r="D999" s="1">
        <f t="shared" ca="1" si="44"/>
        <v>1.1141297772072125</v>
      </c>
      <c r="AQ999" s="1">
        <v>982</v>
      </c>
    </row>
    <row r="1000" spans="2:43" x14ac:dyDescent="0.35">
      <c r="B1000" s="1">
        <v>983</v>
      </c>
      <c r="C1000" s="1">
        <f t="shared" ca="1" si="43"/>
        <v>1.0032666449888386</v>
      </c>
      <c r="D1000" s="1">
        <f t="shared" ca="1" si="44"/>
        <v>1.1143623939837168</v>
      </c>
      <c r="AQ1000" s="1">
        <v>983</v>
      </c>
    </row>
    <row r="1001" spans="2:43" x14ac:dyDescent="0.35">
      <c r="B1001" s="1">
        <v>984</v>
      </c>
      <c r="C1001" s="1">
        <f t="shared" ca="1" si="43"/>
        <v>1.0728682417260673</v>
      </c>
      <c r="D1001" s="1">
        <f t="shared" ca="1" si="44"/>
        <v>1.1148688758934615</v>
      </c>
      <c r="AQ1001" s="1">
        <v>984</v>
      </c>
    </row>
    <row r="1002" spans="2:43" x14ac:dyDescent="0.35">
      <c r="B1002" s="1">
        <v>985</v>
      </c>
      <c r="C1002" s="1">
        <f t="shared" ca="1" si="43"/>
        <v>0.91502868380753377</v>
      </c>
      <c r="D1002" s="1">
        <f t="shared" ca="1" si="44"/>
        <v>1.1163290911577017</v>
      </c>
      <c r="AQ1002" s="1">
        <v>985</v>
      </c>
    </row>
    <row r="1003" spans="2:43" x14ac:dyDescent="0.35">
      <c r="B1003" s="1">
        <v>986</v>
      </c>
      <c r="C1003" s="1">
        <f t="shared" ca="1" si="43"/>
        <v>0.9188986532891803</v>
      </c>
      <c r="D1003" s="1">
        <f t="shared" ca="1" si="44"/>
        <v>1.1172529772638666</v>
      </c>
      <c r="AQ1003" s="1">
        <v>986</v>
      </c>
    </row>
    <row r="1004" spans="2:43" x14ac:dyDescent="0.35">
      <c r="B1004" s="1">
        <v>987</v>
      </c>
      <c r="C1004" s="1">
        <f t="shared" ca="1" si="43"/>
        <v>0.89858968126381367</v>
      </c>
      <c r="D1004" s="1">
        <f t="shared" ca="1" si="44"/>
        <v>1.1175480805560689</v>
      </c>
      <c r="AQ1004" s="1">
        <v>987</v>
      </c>
    </row>
    <row r="1005" spans="2:43" x14ac:dyDescent="0.35">
      <c r="B1005" s="1">
        <v>988</v>
      </c>
      <c r="C1005" s="1">
        <f t="shared" ca="1" si="43"/>
        <v>1.0118145688851994</v>
      </c>
      <c r="D1005" s="1">
        <f t="shared" ca="1" si="44"/>
        <v>1.1179518752538071</v>
      </c>
      <c r="AQ1005" s="1">
        <v>988</v>
      </c>
    </row>
    <row r="1006" spans="2:43" x14ac:dyDescent="0.35">
      <c r="B1006" s="1">
        <v>989</v>
      </c>
      <c r="C1006" s="1">
        <f t="shared" ca="1" si="43"/>
        <v>1.0113997267603099</v>
      </c>
      <c r="D1006" s="1">
        <f t="shared" ca="1" si="44"/>
        <v>1.1183944892127873</v>
      </c>
      <c r="AQ1006" s="1">
        <v>989</v>
      </c>
    </row>
    <row r="1007" spans="2:43" x14ac:dyDescent="0.35">
      <c r="B1007" s="1">
        <v>990</v>
      </c>
      <c r="C1007" s="1">
        <f t="shared" ca="1" si="43"/>
        <v>1.061916918802879</v>
      </c>
      <c r="D1007" s="1">
        <f t="shared" ca="1" si="44"/>
        <v>1.1189873221042108</v>
      </c>
      <c r="AQ1007" s="1">
        <v>990</v>
      </c>
    </row>
    <row r="1008" spans="2:43" x14ac:dyDescent="0.35">
      <c r="B1008" s="1">
        <v>991</v>
      </c>
      <c r="C1008" s="1">
        <f t="shared" ca="1" si="43"/>
        <v>1.0508904503993313</v>
      </c>
      <c r="D1008" s="1">
        <f t="shared" ca="1" si="44"/>
        <v>1.1213931204066472</v>
      </c>
      <c r="AQ1008" s="1">
        <v>991</v>
      </c>
    </row>
    <row r="1009" spans="2:43" x14ac:dyDescent="0.35">
      <c r="B1009" s="1">
        <v>992</v>
      </c>
      <c r="C1009" s="1">
        <f t="shared" ca="1" si="43"/>
        <v>0.99255637606907043</v>
      </c>
      <c r="D1009" s="1">
        <f t="shared" ca="1" si="44"/>
        <v>1.1260965012017379</v>
      </c>
      <c r="AQ1009" s="1">
        <v>992</v>
      </c>
    </row>
    <row r="1010" spans="2:43" x14ac:dyDescent="0.35">
      <c r="B1010" s="1">
        <v>993</v>
      </c>
      <c r="C1010" s="1">
        <f t="shared" ca="1" si="43"/>
        <v>1.0251483671638053</v>
      </c>
      <c r="D1010" s="1">
        <f t="shared" ca="1" si="44"/>
        <v>1.1273427886245522</v>
      </c>
      <c r="AQ1010" s="1">
        <v>993</v>
      </c>
    </row>
    <row r="1011" spans="2:43" x14ac:dyDescent="0.35">
      <c r="B1011" s="1">
        <v>994</v>
      </c>
      <c r="C1011" s="1">
        <f t="shared" ca="1" si="43"/>
        <v>0.9981752358264997</v>
      </c>
      <c r="D1011" s="1">
        <f t="shared" ca="1" si="44"/>
        <v>1.1282321649039699</v>
      </c>
      <c r="AQ1011" s="1">
        <v>994</v>
      </c>
    </row>
    <row r="1012" spans="2:43" x14ac:dyDescent="0.35">
      <c r="B1012" s="1">
        <v>995</v>
      </c>
      <c r="C1012" s="1">
        <f t="shared" ca="1" si="43"/>
        <v>0.9919093397129527</v>
      </c>
      <c r="D1012" s="1">
        <f t="shared" ca="1" si="44"/>
        <v>1.1346601390317399</v>
      </c>
      <c r="AQ1012" s="1">
        <v>995</v>
      </c>
    </row>
    <row r="1013" spans="2:43" x14ac:dyDescent="0.35">
      <c r="B1013" s="1">
        <v>996</v>
      </c>
      <c r="C1013" s="1">
        <f t="shared" ca="1" si="43"/>
        <v>0.99683842416368529</v>
      </c>
      <c r="D1013" s="1">
        <f t="shared" ca="1" si="44"/>
        <v>1.1368030591315728</v>
      </c>
      <c r="AQ1013" s="1">
        <v>996</v>
      </c>
    </row>
    <row r="1014" spans="2:43" x14ac:dyDescent="0.35">
      <c r="B1014" s="1">
        <v>997</v>
      </c>
      <c r="C1014" s="1">
        <f t="shared" ca="1" si="43"/>
        <v>0.91810149198066204</v>
      </c>
      <c r="D1014" s="1">
        <f t="shared" ca="1" si="44"/>
        <v>1.140787273834962</v>
      </c>
      <c r="AQ1014" s="1">
        <v>997</v>
      </c>
    </row>
    <row r="1015" spans="2:43" x14ac:dyDescent="0.35">
      <c r="B1015" s="1">
        <v>998</v>
      </c>
      <c r="C1015" s="1">
        <f t="shared" ca="1" si="43"/>
        <v>0.95928598341651405</v>
      </c>
      <c r="D1015" s="1">
        <f t="shared" ca="1" si="44"/>
        <v>1.1474494033857767</v>
      </c>
      <c r="AQ1015" s="1">
        <v>998</v>
      </c>
    </row>
    <row r="1016" spans="2:43" x14ac:dyDescent="0.35">
      <c r="B1016" s="1">
        <v>999</v>
      </c>
      <c r="C1016" s="1">
        <f t="shared" ca="1" si="43"/>
        <v>1.0652629921353101</v>
      </c>
      <c r="D1016" s="1">
        <f t="shared" ca="1" si="44"/>
        <v>1.1535969361079255</v>
      </c>
      <c r="AQ1016" s="1">
        <v>999</v>
      </c>
    </row>
    <row r="1017" spans="2:43" x14ac:dyDescent="0.35">
      <c r="B1017" s="1">
        <v>1000</v>
      </c>
      <c r="C1017" s="1">
        <f t="shared" ca="1" si="43"/>
        <v>1.0353745562641519</v>
      </c>
      <c r="D1017" s="1">
        <f t="shared" ca="1" si="44"/>
        <v>1.1658905563211739</v>
      </c>
      <c r="AQ1017" s="1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6DF4-087B-5945-8B50-3F64AB9E9EA8}">
  <dimension ref="B3:L1003"/>
  <sheetViews>
    <sheetView tabSelected="1" workbookViewId="0">
      <selection activeCell="P24" sqref="P24"/>
    </sheetView>
  </sheetViews>
  <sheetFormatPr baseColWidth="10" defaultRowHeight="27" x14ac:dyDescent="0.35"/>
  <cols>
    <col min="1" max="2" width="10.83203125" style="3"/>
    <col min="3" max="4" width="20" style="3" bestFit="1" customWidth="1"/>
    <col min="5" max="8" width="10.83203125" style="3"/>
    <col min="9" max="9" width="15.6640625" style="3" bestFit="1" customWidth="1"/>
    <col min="10" max="10" width="11.83203125" style="3" bestFit="1" customWidth="1"/>
    <col min="11" max="16384" width="10.83203125" style="3"/>
  </cols>
  <sheetData>
    <row r="3" spans="2:12" x14ac:dyDescent="0.35">
      <c r="C3" s="3" t="s">
        <v>19</v>
      </c>
      <c r="D3" s="3" t="s">
        <v>20</v>
      </c>
    </row>
    <row r="4" spans="2:12" x14ac:dyDescent="0.35">
      <c r="B4" s="1">
        <v>1</v>
      </c>
      <c r="C4" s="1" cm="1">
        <f t="array" ref="C4:C1003">NoOverlap!AR18:AR1017</f>
        <v>8.4449568427097443E-2</v>
      </c>
      <c r="D4" s="1" cm="1">
        <f t="array" ref="D4:D1003">Overlap!AR18:AR1017</f>
        <v>5.7207666127958114E-2</v>
      </c>
      <c r="G4" s="3" t="s">
        <v>12</v>
      </c>
      <c r="H4" s="3">
        <f>MIN(C4:D1003)</f>
        <v>0</v>
      </c>
    </row>
    <row r="5" spans="2:12" x14ac:dyDescent="0.35">
      <c r="B5" s="1">
        <v>2</v>
      </c>
      <c r="C5" s="1">
        <v>6.1660533984204853E-3</v>
      </c>
      <c r="D5" s="1">
        <v>7.7677926833490576E-2</v>
      </c>
      <c r="G5" s="3" t="s">
        <v>13</v>
      </c>
      <c r="H5" s="3">
        <f>MAX(C4:D1003)</f>
        <v>0.20656646092495901</v>
      </c>
    </row>
    <row r="6" spans="2:12" x14ac:dyDescent="0.35">
      <c r="B6" s="1">
        <v>3</v>
      </c>
      <c r="C6" s="1">
        <v>1.2062019853377607E-2</v>
      </c>
      <c r="D6" s="1">
        <v>0.13130025004845411</v>
      </c>
      <c r="G6" s="3" t="s">
        <v>14</v>
      </c>
      <c r="H6" s="3">
        <f>H5-H4</f>
        <v>0.20656646092495901</v>
      </c>
    </row>
    <row r="7" spans="2:12" x14ac:dyDescent="0.35">
      <c r="B7" s="1">
        <v>4</v>
      </c>
      <c r="C7" s="1">
        <v>3.3441083212265341E-2</v>
      </c>
      <c r="D7" s="1">
        <v>1.8492867870521359E-2</v>
      </c>
    </row>
    <row r="8" spans="2:12" x14ac:dyDescent="0.35">
      <c r="B8" s="1">
        <v>5</v>
      </c>
      <c r="C8" s="1">
        <v>2.5105255270429745E-2</v>
      </c>
      <c r="D8" s="1">
        <v>5.2846711944168311E-2</v>
      </c>
      <c r="I8" s="3" t="s">
        <v>19</v>
      </c>
      <c r="J8" s="3" t="s">
        <v>20</v>
      </c>
    </row>
    <row r="9" spans="2:12" x14ac:dyDescent="0.35">
      <c r="B9" s="1">
        <v>6</v>
      </c>
      <c r="C9" s="1">
        <v>4.6288826178623984E-3</v>
      </c>
      <c r="D9" s="1">
        <v>1.789658456434395E-2</v>
      </c>
      <c r="G9" s="1">
        <v>0</v>
      </c>
      <c r="H9" s="7">
        <f>$H$4+$H$6*G9</f>
        <v>0</v>
      </c>
      <c r="I9" s="3" cm="1">
        <f t="array" ref="I9:I30">FREQUENCY(C4:C503,H9:H29)</f>
        <v>0</v>
      </c>
      <c r="J9" s="3" cm="1">
        <f t="array" ref="J9:J30">FREQUENCY(D4:D503,H9:H29)</f>
        <v>0</v>
      </c>
      <c r="K9" s="3">
        <f>I9/500</f>
        <v>0</v>
      </c>
      <c r="L9" s="3">
        <f>J9/500</f>
        <v>0</v>
      </c>
    </row>
    <row r="10" spans="2:12" x14ac:dyDescent="0.35">
      <c r="B10" s="1">
        <v>7</v>
      </c>
      <c r="C10" s="1">
        <v>2.5614775183144214E-2</v>
      </c>
      <c r="D10" s="1">
        <v>1.1955160210627647E-2</v>
      </c>
      <c r="G10" s="1">
        <v>0.05</v>
      </c>
      <c r="H10" s="7">
        <f t="shared" ref="H10:H29" si="0">$H$4+$H$6*G10</f>
        <v>1.032832304624795E-2</v>
      </c>
      <c r="I10" s="3">
        <v>143</v>
      </c>
      <c r="J10" s="3">
        <v>80</v>
      </c>
      <c r="K10" s="3">
        <f t="shared" ref="K10:K30" si="1">I10/500</f>
        <v>0.28599999999999998</v>
      </c>
      <c r="L10" s="3">
        <f t="shared" ref="L10:L30" si="2">J10/500</f>
        <v>0.16</v>
      </c>
    </row>
    <row r="11" spans="2:12" x14ac:dyDescent="0.35">
      <c r="B11" s="1">
        <v>8</v>
      </c>
      <c r="C11" s="1">
        <v>2.1255642526630227E-2</v>
      </c>
      <c r="D11" s="1">
        <v>1.3587369844863558E-2</v>
      </c>
      <c r="G11" s="1">
        <v>0.1</v>
      </c>
      <c r="H11" s="7">
        <f t="shared" si="0"/>
        <v>2.0656646092495901E-2</v>
      </c>
      <c r="I11" s="3">
        <v>120</v>
      </c>
      <c r="J11" s="3">
        <v>114</v>
      </c>
      <c r="K11" s="3">
        <f t="shared" si="1"/>
        <v>0.24</v>
      </c>
      <c r="L11" s="3">
        <f t="shared" si="2"/>
        <v>0.22800000000000001</v>
      </c>
    </row>
    <row r="12" spans="2:12" x14ac:dyDescent="0.35">
      <c r="B12" s="1">
        <v>9</v>
      </c>
      <c r="C12" s="1">
        <v>1.1547680472652795E-2</v>
      </c>
      <c r="D12" s="1">
        <v>9.639658142047787E-2</v>
      </c>
      <c r="G12" s="1">
        <v>0.15</v>
      </c>
      <c r="H12" s="7">
        <f t="shared" si="0"/>
        <v>3.0984969138743851E-2</v>
      </c>
      <c r="I12" s="3">
        <v>102</v>
      </c>
      <c r="J12" s="3">
        <v>80</v>
      </c>
      <c r="K12" s="3">
        <f t="shared" si="1"/>
        <v>0.20399999999999999</v>
      </c>
      <c r="L12" s="3">
        <f t="shared" si="2"/>
        <v>0.16</v>
      </c>
    </row>
    <row r="13" spans="2:12" x14ac:dyDescent="0.35">
      <c r="B13" s="1">
        <v>10</v>
      </c>
      <c r="C13" s="1">
        <v>1.785180447554056E-3</v>
      </c>
      <c r="D13" s="1">
        <v>9.0042597742244615E-2</v>
      </c>
      <c r="G13" s="1">
        <v>0.2</v>
      </c>
      <c r="H13" s="7">
        <f t="shared" si="0"/>
        <v>4.1313292184991801E-2</v>
      </c>
      <c r="I13" s="3">
        <v>51</v>
      </c>
      <c r="J13" s="3">
        <v>56</v>
      </c>
      <c r="K13" s="3">
        <f t="shared" si="1"/>
        <v>0.10199999999999999</v>
      </c>
      <c r="L13" s="3">
        <f t="shared" si="2"/>
        <v>0.112</v>
      </c>
    </row>
    <row r="14" spans="2:12" x14ac:dyDescent="0.35">
      <c r="B14" s="1">
        <v>11</v>
      </c>
      <c r="C14" s="1">
        <v>7.1624781347065869E-3</v>
      </c>
      <c r="D14" s="1">
        <v>2.1978140002159415E-2</v>
      </c>
      <c r="G14" s="1">
        <v>0.25</v>
      </c>
      <c r="H14" s="7">
        <f t="shared" si="0"/>
        <v>5.1641615231239751E-2</v>
      </c>
      <c r="I14" s="3">
        <v>32</v>
      </c>
      <c r="J14" s="3">
        <v>34</v>
      </c>
      <c r="K14" s="3">
        <f t="shared" si="1"/>
        <v>6.4000000000000001E-2</v>
      </c>
      <c r="L14" s="3">
        <f t="shared" si="2"/>
        <v>6.8000000000000005E-2</v>
      </c>
    </row>
    <row r="15" spans="2:12" x14ac:dyDescent="0.35">
      <c r="B15" s="1">
        <v>12</v>
      </c>
      <c r="C15" s="1">
        <v>2.9539147290296576E-3</v>
      </c>
      <c r="D15" s="1">
        <v>1.1085209280799597E-2</v>
      </c>
      <c r="G15" s="1">
        <v>0.3</v>
      </c>
      <c r="H15" s="7">
        <f t="shared" si="0"/>
        <v>6.1969938277487702E-2</v>
      </c>
      <c r="I15" s="3">
        <v>22</v>
      </c>
      <c r="J15" s="3">
        <v>30</v>
      </c>
      <c r="K15" s="3">
        <f t="shared" si="1"/>
        <v>4.3999999999999997E-2</v>
      </c>
      <c r="L15" s="3">
        <f t="shared" si="2"/>
        <v>0.06</v>
      </c>
    </row>
    <row r="16" spans="2:12" x14ac:dyDescent="0.35">
      <c r="B16" s="1">
        <v>13</v>
      </c>
      <c r="C16" s="1">
        <v>6.4739365552461514E-2</v>
      </c>
      <c r="D16" s="1">
        <v>1.0722548052023703E-2</v>
      </c>
      <c r="G16" s="1">
        <v>0.35</v>
      </c>
      <c r="H16" s="7">
        <f t="shared" si="0"/>
        <v>7.2298261323735652E-2</v>
      </c>
      <c r="I16" s="3">
        <v>9</v>
      </c>
      <c r="J16" s="3">
        <v>32</v>
      </c>
      <c r="K16" s="3">
        <f t="shared" si="1"/>
        <v>1.7999999999999999E-2</v>
      </c>
      <c r="L16" s="3">
        <f t="shared" si="2"/>
        <v>6.4000000000000001E-2</v>
      </c>
    </row>
    <row r="17" spans="2:12" x14ac:dyDescent="0.35">
      <c r="B17" s="1">
        <v>14</v>
      </c>
      <c r="C17" s="1">
        <v>1.7115112368420202E-2</v>
      </c>
      <c r="D17" s="1">
        <v>1.3985809727114449E-2</v>
      </c>
      <c r="G17" s="1">
        <v>0.4</v>
      </c>
      <c r="H17" s="7">
        <f t="shared" si="0"/>
        <v>8.2626584369983602E-2</v>
      </c>
      <c r="I17" s="3">
        <v>5</v>
      </c>
      <c r="J17" s="3">
        <v>22</v>
      </c>
      <c r="K17" s="3">
        <f t="shared" si="1"/>
        <v>0.01</v>
      </c>
      <c r="L17" s="3">
        <f t="shared" si="2"/>
        <v>4.3999999999999997E-2</v>
      </c>
    </row>
    <row r="18" spans="2:12" x14ac:dyDescent="0.35">
      <c r="B18" s="1">
        <v>15</v>
      </c>
      <c r="C18" s="1">
        <v>2.4049920360063884E-2</v>
      </c>
      <c r="D18" s="1">
        <v>2.8545118757041864E-2</v>
      </c>
      <c r="G18" s="1">
        <v>0.45</v>
      </c>
      <c r="H18" s="7">
        <f t="shared" si="0"/>
        <v>9.2954907416231553E-2</v>
      </c>
      <c r="I18" s="3">
        <v>4</v>
      </c>
      <c r="J18" s="3">
        <v>14</v>
      </c>
      <c r="K18" s="3">
        <f t="shared" si="1"/>
        <v>8.0000000000000002E-3</v>
      </c>
      <c r="L18" s="3">
        <f t="shared" si="2"/>
        <v>2.8000000000000001E-2</v>
      </c>
    </row>
    <row r="19" spans="2:12" x14ac:dyDescent="0.35">
      <c r="B19" s="1">
        <v>16</v>
      </c>
      <c r="C19" s="1">
        <v>1.3926543776272907E-2</v>
      </c>
      <c r="D19" s="1">
        <v>1.3341323709124005E-2</v>
      </c>
      <c r="G19" s="1">
        <v>0.5</v>
      </c>
      <c r="H19" s="7">
        <f t="shared" si="0"/>
        <v>0.1032832304624795</v>
      </c>
      <c r="I19" s="3">
        <v>6</v>
      </c>
      <c r="J19" s="3">
        <v>11</v>
      </c>
      <c r="K19" s="3">
        <f t="shared" si="1"/>
        <v>1.2E-2</v>
      </c>
      <c r="L19" s="3">
        <f t="shared" si="2"/>
        <v>2.1999999999999999E-2</v>
      </c>
    </row>
    <row r="20" spans="2:12" x14ac:dyDescent="0.35">
      <c r="B20" s="1">
        <v>17</v>
      </c>
      <c r="C20" s="1">
        <v>1.8695666589308001E-2</v>
      </c>
      <c r="D20" s="1">
        <v>1.0377406092478513E-2</v>
      </c>
      <c r="G20" s="1">
        <v>0.55000000000000004</v>
      </c>
      <c r="H20" s="7">
        <f t="shared" si="0"/>
        <v>0.11361155350872747</v>
      </c>
      <c r="I20" s="3">
        <v>1</v>
      </c>
      <c r="J20" s="3">
        <v>7</v>
      </c>
      <c r="K20" s="3">
        <f t="shared" si="1"/>
        <v>2E-3</v>
      </c>
      <c r="L20" s="3">
        <f t="shared" si="2"/>
        <v>1.4E-2</v>
      </c>
    </row>
    <row r="21" spans="2:12" x14ac:dyDescent="0.35">
      <c r="B21" s="1">
        <v>18</v>
      </c>
      <c r="C21" s="1">
        <v>5.0707606462970173E-3</v>
      </c>
      <c r="D21" s="1">
        <v>7.5810870477256015E-2</v>
      </c>
      <c r="G21" s="1">
        <v>0.6</v>
      </c>
      <c r="H21" s="7">
        <f t="shared" si="0"/>
        <v>0.1239398765549754</v>
      </c>
      <c r="I21" s="3">
        <v>2</v>
      </c>
      <c r="J21" s="3">
        <v>4</v>
      </c>
      <c r="K21" s="3">
        <f t="shared" si="1"/>
        <v>4.0000000000000001E-3</v>
      </c>
      <c r="L21" s="3">
        <f t="shared" si="2"/>
        <v>8.0000000000000002E-3</v>
      </c>
    </row>
    <row r="22" spans="2:12" x14ac:dyDescent="0.35">
      <c r="B22" s="1">
        <v>19</v>
      </c>
      <c r="C22" s="1">
        <v>4.1170806683226979E-3</v>
      </c>
      <c r="D22" s="1">
        <v>8.5114622211445428E-3</v>
      </c>
      <c r="G22" s="1">
        <v>0.65</v>
      </c>
      <c r="H22" s="7">
        <f t="shared" si="0"/>
        <v>0.13426819960122335</v>
      </c>
      <c r="I22" s="3">
        <v>1</v>
      </c>
      <c r="J22" s="3">
        <v>9</v>
      </c>
      <c r="K22" s="3">
        <f t="shared" si="1"/>
        <v>2E-3</v>
      </c>
      <c r="L22" s="3">
        <f t="shared" si="2"/>
        <v>1.7999999999999999E-2</v>
      </c>
    </row>
    <row r="23" spans="2:12" x14ac:dyDescent="0.35">
      <c r="B23" s="1">
        <v>20</v>
      </c>
      <c r="C23" s="1">
        <v>5.17825952082668E-2</v>
      </c>
      <c r="D23" s="1">
        <v>1.1714821706867105E-2</v>
      </c>
      <c r="G23" s="1">
        <v>0.7</v>
      </c>
      <c r="H23" s="7">
        <f t="shared" si="0"/>
        <v>0.1445965226474713</v>
      </c>
      <c r="I23" s="3">
        <v>1</v>
      </c>
      <c r="J23" s="3">
        <v>2</v>
      </c>
      <c r="K23" s="3">
        <f t="shared" si="1"/>
        <v>2E-3</v>
      </c>
      <c r="L23" s="3">
        <f t="shared" si="2"/>
        <v>4.0000000000000001E-3</v>
      </c>
    </row>
    <row r="24" spans="2:12" x14ac:dyDescent="0.35">
      <c r="B24" s="1">
        <v>21</v>
      </c>
      <c r="C24" s="1">
        <v>2.1548523761763489E-2</v>
      </c>
      <c r="D24" s="1">
        <v>6.3174280146252787E-2</v>
      </c>
      <c r="G24" s="1">
        <v>0.75</v>
      </c>
      <c r="H24" s="7">
        <f t="shared" si="0"/>
        <v>0.15492484569371925</v>
      </c>
      <c r="I24" s="3">
        <v>0</v>
      </c>
      <c r="J24" s="3">
        <v>1</v>
      </c>
      <c r="K24" s="3">
        <f t="shared" si="1"/>
        <v>0</v>
      </c>
      <c r="L24" s="3">
        <f t="shared" si="2"/>
        <v>2E-3</v>
      </c>
    </row>
    <row r="25" spans="2:12" x14ac:dyDescent="0.35">
      <c r="B25" s="1">
        <v>22</v>
      </c>
      <c r="C25" s="1">
        <v>2.3333553710413277E-2</v>
      </c>
      <c r="D25" s="1">
        <v>6.0424645261415999E-3</v>
      </c>
      <c r="G25" s="1">
        <v>0.8</v>
      </c>
      <c r="H25" s="7">
        <f t="shared" si="0"/>
        <v>0.1652531687399672</v>
      </c>
      <c r="I25" s="3">
        <v>1</v>
      </c>
      <c r="J25" s="3">
        <v>0</v>
      </c>
      <c r="K25" s="3">
        <f t="shared" si="1"/>
        <v>2E-3</v>
      </c>
      <c r="L25" s="3">
        <f t="shared" si="2"/>
        <v>0</v>
      </c>
    </row>
    <row r="26" spans="2:12" x14ac:dyDescent="0.35">
      <c r="B26" s="1">
        <v>23</v>
      </c>
      <c r="C26" s="1">
        <v>2.6722205658967279E-2</v>
      </c>
      <c r="D26" s="1">
        <v>6.8932945583039936E-3</v>
      </c>
      <c r="G26" s="1">
        <v>0.85</v>
      </c>
      <c r="H26" s="7">
        <f t="shared" si="0"/>
        <v>0.17558149178621515</v>
      </c>
      <c r="I26" s="3">
        <v>0</v>
      </c>
      <c r="J26" s="3">
        <v>1</v>
      </c>
      <c r="K26" s="3">
        <f t="shared" si="1"/>
        <v>0</v>
      </c>
      <c r="L26" s="3">
        <f t="shared" si="2"/>
        <v>2E-3</v>
      </c>
    </row>
    <row r="27" spans="2:12" x14ac:dyDescent="0.35">
      <c r="B27" s="1">
        <v>24</v>
      </c>
      <c r="C27" s="1">
        <v>2.7950818484613518E-2</v>
      </c>
      <c r="D27" s="1">
        <v>0.10267024673152014</v>
      </c>
      <c r="G27" s="1">
        <v>0.9</v>
      </c>
      <c r="H27" s="7">
        <f t="shared" si="0"/>
        <v>0.18590981483246311</v>
      </c>
      <c r="I27" s="3">
        <v>0</v>
      </c>
      <c r="J27" s="3">
        <v>1</v>
      </c>
      <c r="K27" s="3">
        <f t="shared" si="1"/>
        <v>0</v>
      </c>
      <c r="L27" s="3">
        <f t="shared" si="2"/>
        <v>2E-3</v>
      </c>
    </row>
    <row r="28" spans="2:12" x14ac:dyDescent="0.35">
      <c r="B28" s="1">
        <v>25</v>
      </c>
      <c r="C28" s="1">
        <v>6.9698635134551497E-3</v>
      </c>
      <c r="D28" s="1">
        <v>2.3272956528470726E-2</v>
      </c>
      <c r="G28" s="1">
        <v>0.95</v>
      </c>
      <c r="H28" s="7">
        <f t="shared" si="0"/>
        <v>0.19623813787871106</v>
      </c>
      <c r="I28" s="3">
        <v>0</v>
      </c>
      <c r="J28" s="3">
        <v>1</v>
      </c>
      <c r="K28" s="3">
        <f t="shared" si="1"/>
        <v>0</v>
      </c>
      <c r="L28" s="3">
        <f t="shared" si="2"/>
        <v>2E-3</v>
      </c>
    </row>
    <row r="29" spans="2:12" x14ac:dyDescent="0.35">
      <c r="B29" s="1">
        <v>26</v>
      </c>
      <c r="C29" s="1">
        <v>1.2703676338423335E-2</v>
      </c>
      <c r="D29" s="1">
        <v>2.298679064723046E-2</v>
      </c>
      <c r="G29" s="1">
        <v>1</v>
      </c>
      <c r="H29" s="7">
        <f t="shared" si="0"/>
        <v>0.20656646092495901</v>
      </c>
      <c r="I29" s="3">
        <v>0</v>
      </c>
      <c r="J29" s="3">
        <v>1</v>
      </c>
      <c r="K29" s="3">
        <f t="shared" si="1"/>
        <v>0</v>
      </c>
      <c r="L29" s="3">
        <f t="shared" si="2"/>
        <v>2E-3</v>
      </c>
    </row>
    <row r="30" spans="2:12" x14ac:dyDescent="0.35">
      <c r="B30" s="1">
        <v>27</v>
      </c>
      <c r="C30" s="1">
        <v>0.10033567849694203</v>
      </c>
      <c r="D30" s="1">
        <v>2.790372739404906E-2</v>
      </c>
      <c r="I30" s="3">
        <v>0</v>
      </c>
      <c r="J30" s="3">
        <v>0</v>
      </c>
      <c r="K30" s="3">
        <f t="shared" si="1"/>
        <v>0</v>
      </c>
      <c r="L30" s="3">
        <f t="shared" si="2"/>
        <v>0</v>
      </c>
    </row>
    <row r="31" spans="2:12" x14ac:dyDescent="0.35">
      <c r="B31" s="1">
        <v>28</v>
      </c>
      <c r="C31" s="1">
        <v>1.1717820566316102E-2</v>
      </c>
      <c r="D31" s="1">
        <v>2.2386839174266027E-2</v>
      </c>
    </row>
    <row r="32" spans="2:12" x14ac:dyDescent="0.35">
      <c r="B32" s="1">
        <v>29</v>
      </c>
      <c r="C32" s="1">
        <v>2.5641423340326212E-2</v>
      </c>
      <c r="D32" s="1">
        <v>8.9261069602561013E-2</v>
      </c>
    </row>
    <row r="33" spans="2:4" x14ac:dyDescent="0.35">
      <c r="B33" s="1">
        <v>30</v>
      </c>
      <c r="C33" s="1">
        <v>6.7546872929526098E-3</v>
      </c>
      <c r="D33" s="1">
        <v>1.8329875005482499E-2</v>
      </c>
    </row>
    <row r="34" spans="2:4" x14ac:dyDescent="0.35">
      <c r="B34" s="1">
        <v>31</v>
      </c>
      <c r="C34" s="1">
        <v>1.6836190479125861E-2</v>
      </c>
      <c r="D34" s="1">
        <v>0.12094058729307466</v>
      </c>
    </row>
    <row r="35" spans="2:4" x14ac:dyDescent="0.35">
      <c r="B35" s="1">
        <v>32</v>
      </c>
      <c r="C35" s="1">
        <v>9.2146066321502906E-3</v>
      </c>
      <c r="D35" s="1">
        <v>7.0496326095765019E-2</v>
      </c>
    </row>
    <row r="36" spans="2:4" x14ac:dyDescent="0.35">
      <c r="B36" s="1">
        <v>33</v>
      </c>
      <c r="C36" s="1">
        <v>4.2277752485252867E-2</v>
      </c>
      <c r="D36" s="1">
        <v>3.3531369369915159E-2</v>
      </c>
    </row>
    <row r="37" spans="2:4" x14ac:dyDescent="0.35">
      <c r="B37" s="1">
        <v>34</v>
      </c>
      <c r="C37" s="1">
        <v>1.9595286020924342E-2</v>
      </c>
      <c r="D37" s="1">
        <v>1.8348526229479495E-2</v>
      </c>
    </row>
    <row r="38" spans="2:4" x14ac:dyDescent="0.35">
      <c r="B38" s="1">
        <v>35</v>
      </c>
      <c r="C38" s="1">
        <v>1.0127799482845994E-2</v>
      </c>
      <c r="D38" s="1">
        <v>9.1580938368920096E-3</v>
      </c>
    </row>
    <row r="39" spans="2:4" x14ac:dyDescent="0.35">
      <c r="B39" s="1">
        <v>36</v>
      </c>
      <c r="C39" s="1">
        <v>1.1645331614737147E-2</v>
      </c>
      <c r="D39" s="1">
        <v>9.8153490199976243E-3</v>
      </c>
    </row>
    <row r="40" spans="2:4" x14ac:dyDescent="0.35">
      <c r="B40" s="1">
        <v>37</v>
      </c>
      <c r="C40" s="1">
        <v>2.5624206375677378E-2</v>
      </c>
      <c r="D40" s="1">
        <v>3.8735132115521063E-2</v>
      </c>
    </row>
    <row r="41" spans="2:4" x14ac:dyDescent="0.35">
      <c r="B41" s="1">
        <v>38</v>
      </c>
      <c r="C41" s="1">
        <v>3.4604544335777747E-2</v>
      </c>
      <c r="D41" s="1">
        <v>1.0830098875107426E-2</v>
      </c>
    </row>
    <row r="42" spans="2:4" x14ac:dyDescent="0.35">
      <c r="B42" s="1">
        <v>39</v>
      </c>
      <c r="C42" s="1">
        <v>1.1603709481443757E-2</v>
      </c>
      <c r="D42" s="1">
        <v>4.4714255424172955E-2</v>
      </c>
    </row>
    <row r="43" spans="2:4" x14ac:dyDescent="0.35">
      <c r="B43" s="1">
        <v>40</v>
      </c>
      <c r="C43" s="1">
        <v>5.9147330569852274E-3</v>
      </c>
      <c r="D43" s="1">
        <v>2.2177250878681151E-2</v>
      </c>
    </row>
    <row r="44" spans="2:4" x14ac:dyDescent="0.35">
      <c r="B44" s="1">
        <v>41</v>
      </c>
      <c r="C44" s="1">
        <v>2.821652902493306E-2</v>
      </c>
      <c r="D44" s="1">
        <v>4.5695703862335596E-2</v>
      </c>
    </row>
    <row r="45" spans="2:4" x14ac:dyDescent="0.35">
      <c r="B45" s="1">
        <v>42</v>
      </c>
      <c r="C45" s="1">
        <v>3.6844718179155779E-2</v>
      </c>
      <c r="D45" s="1">
        <v>1.7588049829587303E-2</v>
      </c>
    </row>
    <row r="46" spans="2:4" x14ac:dyDescent="0.35">
      <c r="B46" s="1">
        <v>43</v>
      </c>
      <c r="C46" s="1">
        <v>6.5056997356173235E-2</v>
      </c>
      <c r="D46" s="1">
        <v>2.461519912462944E-2</v>
      </c>
    </row>
    <row r="47" spans="2:4" x14ac:dyDescent="0.35">
      <c r="B47" s="1">
        <v>44</v>
      </c>
      <c r="C47" s="1">
        <v>4.5941218762861474E-2</v>
      </c>
      <c r="D47" s="1">
        <v>1.2858754985190851E-2</v>
      </c>
    </row>
    <row r="48" spans="2:4" x14ac:dyDescent="0.35">
      <c r="B48" s="1">
        <v>45</v>
      </c>
      <c r="C48" s="1">
        <v>2.8191253682393325E-2</v>
      </c>
      <c r="D48" s="1">
        <v>1.5491545925328606E-2</v>
      </c>
    </row>
    <row r="49" spans="2:4" x14ac:dyDescent="0.35">
      <c r="B49" s="1">
        <v>46</v>
      </c>
      <c r="C49" s="1">
        <v>2.304204378868413E-2</v>
      </c>
      <c r="D49" s="1">
        <v>3.8088641162334319E-2</v>
      </c>
    </row>
    <row r="50" spans="2:4" x14ac:dyDescent="0.35">
      <c r="B50" s="1">
        <v>47</v>
      </c>
      <c r="C50" s="1">
        <v>2.16169856862716E-2</v>
      </c>
      <c r="D50" s="1">
        <v>7.0485115993651579E-2</v>
      </c>
    </row>
    <row r="51" spans="2:4" x14ac:dyDescent="0.35">
      <c r="B51" s="1">
        <v>48</v>
      </c>
      <c r="C51" s="1">
        <v>2.4488726862984422E-2</v>
      </c>
      <c r="D51" s="1">
        <v>2.086886823133588E-2</v>
      </c>
    </row>
    <row r="52" spans="2:4" x14ac:dyDescent="0.35">
      <c r="B52" s="1">
        <v>49</v>
      </c>
      <c r="C52" s="1">
        <v>3.6418374489801238E-2</v>
      </c>
      <c r="D52" s="1">
        <v>4.2057944014604699E-2</v>
      </c>
    </row>
    <row r="53" spans="2:4" x14ac:dyDescent="0.35">
      <c r="B53" s="1">
        <v>50</v>
      </c>
      <c r="C53" s="1">
        <v>2.3021622518747762E-2</v>
      </c>
      <c r="D53" s="1">
        <v>6.7725257155142424E-2</v>
      </c>
    </row>
    <row r="54" spans="2:4" x14ac:dyDescent="0.35">
      <c r="B54" s="1">
        <v>51</v>
      </c>
      <c r="C54" s="1">
        <v>4.5914373662477255E-2</v>
      </c>
      <c r="D54" s="1">
        <v>5.7960326103491701E-3</v>
      </c>
    </row>
    <row r="55" spans="2:4" x14ac:dyDescent="0.35">
      <c r="B55" s="1">
        <v>52</v>
      </c>
      <c r="C55" s="1">
        <v>3.8004028938911638E-2</v>
      </c>
      <c r="D55" s="1">
        <v>7.1159596242313314E-2</v>
      </c>
    </row>
    <row r="56" spans="2:4" x14ac:dyDescent="0.35">
      <c r="B56" s="1">
        <v>53</v>
      </c>
      <c r="C56" s="1">
        <v>7.6391444738222675E-3</v>
      </c>
      <c r="D56" s="1">
        <v>2.2186234214116834E-2</v>
      </c>
    </row>
    <row r="57" spans="2:4" x14ac:dyDescent="0.35">
      <c r="B57" s="1">
        <v>54</v>
      </c>
      <c r="C57" s="1">
        <v>4.6367781502081727E-2</v>
      </c>
      <c r="D57" s="1">
        <v>7.1924450197810921E-2</v>
      </c>
    </row>
    <row r="58" spans="2:4" x14ac:dyDescent="0.35">
      <c r="B58" s="1">
        <v>55</v>
      </c>
      <c r="C58" s="1">
        <v>4.592554478620664E-2</v>
      </c>
      <c r="D58" s="1">
        <v>7.8805710839231023E-3</v>
      </c>
    </row>
    <row r="59" spans="2:4" x14ac:dyDescent="0.35">
      <c r="B59" s="1">
        <v>56</v>
      </c>
      <c r="C59" s="1">
        <v>1.9483636045896636E-2</v>
      </c>
      <c r="D59" s="1">
        <v>1.771237374844677E-2</v>
      </c>
    </row>
    <row r="60" spans="2:4" x14ac:dyDescent="0.35">
      <c r="B60" s="1">
        <v>57</v>
      </c>
      <c r="C60" s="1">
        <v>8.5589647501425926E-3</v>
      </c>
      <c r="D60" s="1">
        <v>1.6963261786081967E-2</v>
      </c>
    </row>
    <row r="61" spans="2:4" x14ac:dyDescent="0.35">
      <c r="B61" s="1">
        <v>58</v>
      </c>
      <c r="C61" s="1">
        <v>2.1765626265356528E-2</v>
      </c>
      <c r="D61" s="1">
        <v>3.040602391640632E-2</v>
      </c>
    </row>
    <row r="62" spans="2:4" x14ac:dyDescent="0.35">
      <c r="B62" s="1">
        <v>59</v>
      </c>
      <c r="C62" s="1">
        <v>1.4481842929333459E-2</v>
      </c>
      <c r="D62" s="1">
        <v>5.8897610788621407E-2</v>
      </c>
    </row>
    <row r="63" spans="2:4" x14ac:dyDescent="0.35">
      <c r="B63" s="1">
        <v>60</v>
      </c>
      <c r="C63" s="1">
        <v>7.2392804396407473E-3</v>
      </c>
      <c r="D63" s="1">
        <v>5.3296633205102882E-2</v>
      </c>
    </row>
    <row r="64" spans="2:4" x14ac:dyDescent="0.35">
      <c r="B64" s="1">
        <v>61</v>
      </c>
      <c r="C64" s="1">
        <v>2.4287602150503032E-2</v>
      </c>
      <c r="D64" s="1">
        <v>1.4664133531213562E-2</v>
      </c>
    </row>
    <row r="65" spans="2:4" x14ac:dyDescent="0.35">
      <c r="B65" s="1">
        <v>62</v>
      </c>
      <c r="C65" s="1">
        <v>3.8766555746815645E-2</v>
      </c>
      <c r="D65" s="1">
        <v>1.3557333534838184E-2</v>
      </c>
    </row>
    <row r="66" spans="2:4" x14ac:dyDescent="0.35">
      <c r="B66" s="1">
        <v>63</v>
      </c>
      <c r="C66" s="1">
        <v>7.444907138873736E-3</v>
      </c>
      <c r="D66" s="1">
        <v>6.933755514868184E-2</v>
      </c>
    </row>
    <row r="67" spans="2:4" x14ac:dyDescent="0.35">
      <c r="B67" s="1">
        <v>64</v>
      </c>
      <c r="C67" s="1">
        <v>4.3352599898911028E-2</v>
      </c>
      <c r="D67" s="1">
        <v>5.29172630799584E-2</v>
      </c>
    </row>
    <row r="68" spans="2:4" x14ac:dyDescent="0.35">
      <c r="B68" s="1">
        <v>65</v>
      </c>
      <c r="C68" s="1">
        <v>5.2904716076560632E-3</v>
      </c>
      <c r="D68" s="1">
        <v>8.4607039127227876E-2</v>
      </c>
    </row>
    <row r="69" spans="2:4" x14ac:dyDescent="0.35">
      <c r="B69" s="1">
        <v>66</v>
      </c>
      <c r="C69" s="1">
        <v>3.6428309189273721E-2</v>
      </c>
      <c r="D69" s="1">
        <v>6.7196332983113236E-3</v>
      </c>
    </row>
    <row r="70" spans="2:4" x14ac:dyDescent="0.35">
      <c r="B70" s="1">
        <v>67</v>
      </c>
      <c r="C70" s="1">
        <v>9.9471057264437519E-3</v>
      </c>
      <c r="D70" s="1">
        <v>7.0944072278520343E-2</v>
      </c>
    </row>
    <row r="71" spans="2:4" x14ac:dyDescent="0.35">
      <c r="B71" s="1">
        <v>68</v>
      </c>
      <c r="C71" s="1">
        <v>3.5383323163125824E-3</v>
      </c>
      <c r="D71" s="1">
        <v>9.585959801274543E-3</v>
      </c>
    </row>
    <row r="72" spans="2:4" x14ac:dyDescent="0.35">
      <c r="B72" s="1">
        <v>69</v>
      </c>
      <c r="C72" s="1">
        <v>5.0765820516959484E-3</v>
      </c>
      <c r="D72" s="1">
        <v>3.1545054502211102E-2</v>
      </c>
    </row>
    <row r="73" spans="2:4" x14ac:dyDescent="0.35">
      <c r="B73" s="1">
        <v>70</v>
      </c>
      <c r="C73" s="1">
        <v>1.6637388543711711E-2</v>
      </c>
      <c r="D73" s="1">
        <v>5.3621283564344686E-3</v>
      </c>
    </row>
    <row r="74" spans="2:4" x14ac:dyDescent="0.35">
      <c r="B74" s="1">
        <v>71</v>
      </c>
      <c r="C74" s="1">
        <v>8.7036606389047678E-3</v>
      </c>
      <c r="D74" s="1">
        <v>8.463642076031867E-3</v>
      </c>
    </row>
    <row r="75" spans="2:4" x14ac:dyDescent="0.35">
      <c r="B75" s="1">
        <v>72</v>
      </c>
      <c r="C75" s="1">
        <v>9.1922118811044572E-3</v>
      </c>
      <c r="D75" s="1">
        <v>4.6087127806106541E-2</v>
      </c>
    </row>
    <row r="76" spans="2:4" x14ac:dyDescent="0.35">
      <c r="B76" s="1">
        <v>73</v>
      </c>
      <c r="C76" s="1">
        <v>4.6501455903868887E-2</v>
      </c>
      <c r="D76" s="1">
        <v>9.0480606866946242E-2</v>
      </c>
    </row>
    <row r="77" spans="2:4" x14ac:dyDescent="0.35">
      <c r="B77" s="1">
        <v>74</v>
      </c>
      <c r="C77" s="1">
        <v>1.6075090162876303E-3</v>
      </c>
      <c r="D77" s="1">
        <v>9.3311121107624347E-3</v>
      </c>
    </row>
    <row r="78" spans="2:4" x14ac:dyDescent="0.35">
      <c r="B78" s="1">
        <v>75</v>
      </c>
      <c r="C78" s="1">
        <v>4.3177234585782376E-2</v>
      </c>
      <c r="D78" s="1">
        <v>3.9185423491216592E-2</v>
      </c>
    </row>
    <row r="79" spans="2:4" x14ac:dyDescent="0.35">
      <c r="B79" s="1">
        <v>76</v>
      </c>
      <c r="C79" s="1">
        <v>1.8714866088392294E-2</v>
      </c>
      <c r="D79" s="1">
        <v>1.6589629162125471E-2</v>
      </c>
    </row>
    <row r="80" spans="2:4" x14ac:dyDescent="0.35">
      <c r="B80" s="1">
        <v>77</v>
      </c>
      <c r="C80" s="1">
        <v>2.7020971143439695E-2</v>
      </c>
      <c r="D80" s="1">
        <v>1.7016872161298876E-2</v>
      </c>
    </row>
    <row r="81" spans="2:4" x14ac:dyDescent="0.35">
      <c r="B81" s="1">
        <v>78</v>
      </c>
      <c r="C81" s="1">
        <v>1.0173496294997171E-2</v>
      </c>
      <c r="D81" s="1">
        <v>1.7893864909347811E-2</v>
      </c>
    </row>
    <row r="82" spans="2:4" x14ac:dyDescent="0.35">
      <c r="B82" s="1">
        <v>79</v>
      </c>
      <c r="C82" s="1">
        <v>1.1675700011026724E-2</v>
      </c>
      <c r="D82" s="1">
        <v>1.6671006775562967E-2</v>
      </c>
    </row>
    <row r="83" spans="2:4" x14ac:dyDescent="0.35">
      <c r="B83" s="1">
        <v>80</v>
      </c>
      <c r="C83" s="1">
        <v>2.1915170139634191E-2</v>
      </c>
      <c r="D83" s="1">
        <v>1.7856294954815315E-2</v>
      </c>
    </row>
    <row r="84" spans="2:4" x14ac:dyDescent="0.35">
      <c r="B84" s="1">
        <v>81</v>
      </c>
      <c r="C84" s="1">
        <v>2.2877457064415626E-2</v>
      </c>
      <c r="D84" s="1">
        <v>1.6026008168660483E-2</v>
      </c>
    </row>
    <row r="85" spans="2:4" x14ac:dyDescent="0.35">
      <c r="B85" s="1">
        <v>82</v>
      </c>
      <c r="C85" s="1">
        <v>7.7347996282719185E-3</v>
      </c>
      <c r="D85" s="1">
        <v>1.4635212983365155E-2</v>
      </c>
    </row>
    <row r="86" spans="2:4" x14ac:dyDescent="0.35">
      <c r="B86" s="1">
        <v>83</v>
      </c>
      <c r="C86" s="1">
        <v>1.1690129273528971E-2</v>
      </c>
      <c r="D86" s="1">
        <v>1.0859570789052907E-2</v>
      </c>
    </row>
    <row r="87" spans="2:4" x14ac:dyDescent="0.35">
      <c r="B87" s="1">
        <v>84</v>
      </c>
      <c r="C87" s="1">
        <v>3.5739319164062766E-3</v>
      </c>
      <c r="D87" s="1">
        <v>0.13385809901909806</v>
      </c>
    </row>
    <row r="88" spans="2:4" x14ac:dyDescent="0.35">
      <c r="B88" s="1">
        <v>85</v>
      </c>
      <c r="C88" s="1">
        <v>8.7063406048701105E-3</v>
      </c>
      <c r="D88" s="1">
        <v>6.9827445808701219E-2</v>
      </c>
    </row>
    <row r="89" spans="2:4" x14ac:dyDescent="0.35">
      <c r="B89" s="1">
        <v>86</v>
      </c>
      <c r="C89" s="1">
        <v>5.0469355066843101E-2</v>
      </c>
      <c r="D89" s="1">
        <v>0.10233466490155084</v>
      </c>
    </row>
    <row r="90" spans="2:4" x14ac:dyDescent="0.35">
      <c r="B90" s="1">
        <v>87</v>
      </c>
      <c r="C90" s="1">
        <v>5.9635541664912729E-2</v>
      </c>
      <c r="D90" s="1">
        <v>2.2346867479766285E-2</v>
      </c>
    </row>
    <row r="91" spans="2:4" x14ac:dyDescent="0.35">
      <c r="B91" s="1">
        <v>88</v>
      </c>
      <c r="C91" s="1">
        <v>3.8843933705609575E-2</v>
      </c>
      <c r="D91" s="1">
        <v>9.3522883108162605E-2</v>
      </c>
    </row>
    <row r="92" spans="2:4" x14ac:dyDescent="0.35">
      <c r="B92" s="1">
        <v>89</v>
      </c>
      <c r="C92" s="1">
        <v>2.9253949481403127E-2</v>
      </c>
      <c r="D92" s="1">
        <v>5.6153772969543013E-2</v>
      </c>
    </row>
    <row r="93" spans="2:4" x14ac:dyDescent="0.35">
      <c r="B93" s="1">
        <v>90</v>
      </c>
      <c r="C93" s="1">
        <v>9.4694727476304016E-2</v>
      </c>
      <c r="D93" s="1">
        <v>2.134657687807151E-2</v>
      </c>
    </row>
    <row r="94" spans="2:4" x14ac:dyDescent="0.35">
      <c r="B94" s="1">
        <v>91</v>
      </c>
      <c r="C94" s="1">
        <v>1.5380043865741612E-2</v>
      </c>
      <c r="D94" s="1">
        <v>1.206026342566891E-2</v>
      </c>
    </row>
    <row r="95" spans="2:4" x14ac:dyDescent="0.35">
      <c r="B95" s="1">
        <v>92</v>
      </c>
      <c r="C95" s="1">
        <v>1.2904303355227463E-2</v>
      </c>
      <c r="D95" s="1">
        <v>3.1125319832850554E-2</v>
      </c>
    </row>
    <row r="96" spans="2:4" x14ac:dyDescent="0.35">
      <c r="B96" s="1">
        <v>93</v>
      </c>
      <c r="C96" s="1">
        <v>5.9981921083764218E-2</v>
      </c>
      <c r="D96" s="1">
        <v>2.6294077730618273E-2</v>
      </c>
    </row>
    <row r="97" spans="2:4" x14ac:dyDescent="0.35">
      <c r="B97" s="1">
        <v>94</v>
      </c>
      <c r="C97" s="1">
        <v>1.1423962136599202E-2</v>
      </c>
      <c r="D97" s="1">
        <v>8.3053991589075046E-2</v>
      </c>
    </row>
    <row r="98" spans="2:4" x14ac:dyDescent="0.35">
      <c r="B98" s="1">
        <v>95</v>
      </c>
      <c r="C98" s="1">
        <v>1.0089770754207795E-2</v>
      </c>
      <c r="D98" s="1">
        <v>3.0048482968284756E-2</v>
      </c>
    </row>
    <row r="99" spans="2:4" x14ac:dyDescent="0.35">
      <c r="B99" s="1">
        <v>96</v>
      </c>
      <c r="C99" s="1">
        <v>2.5181605331790702E-2</v>
      </c>
      <c r="D99" s="1">
        <v>7.6708564823244091E-2</v>
      </c>
    </row>
    <row r="100" spans="2:4" x14ac:dyDescent="0.35">
      <c r="B100" s="1">
        <v>97</v>
      </c>
      <c r="C100" s="1">
        <v>2.980704160185435E-2</v>
      </c>
      <c r="D100" s="1">
        <v>6.6674947876908697E-2</v>
      </c>
    </row>
    <row r="101" spans="2:4" x14ac:dyDescent="0.35">
      <c r="B101" s="1">
        <v>98</v>
      </c>
      <c r="C101" s="1">
        <v>5.8591307991083148E-2</v>
      </c>
      <c r="D101" s="1">
        <v>9.5371340689219177E-3</v>
      </c>
    </row>
    <row r="102" spans="2:4" x14ac:dyDescent="0.35">
      <c r="B102" s="1">
        <v>99</v>
      </c>
      <c r="C102" s="1">
        <v>4.8608354208917607E-3</v>
      </c>
      <c r="D102" s="1">
        <v>6.3126587950007368E-3</v>
      </c>
    </row>
    <row r="103" spans="2:4" x14ac:dyDescent="0.35">
      <c r="B103" s="1">
        <v>100</v>
      </c>
      <c r="C103" s="1">
        <v>2.8035811040874544E-2</v>
      </c>
      <c r="D103" s="1">
        <v>4.7685919738756515E-2</v>
      </c>
    </row>
    <row r="104" spans="2:4" x14ac:dyDescent="0.35">
      <c r="B104" s="1">
        <v>101</v>
      </c>
      <c r="C104" s="1">
        <v>4.9980591817628282E-2</v>
      </c>
      <c r="D104" s="1">
        <v>5.7477601359552051E-2</v>
      </c>
    </row>
    <row r="105" spans="2:4" x14ac:dyDescent="0.35">
      <c r="B105" s="1">
        <v>102</v>
      </c>
      <c r="C105" s="1">
        <v>4.3212131632937141E-2</v>
      </c>
      <c r="D105" s="1">
        <v>1.9768776299782121E-3</v>
      </c>
    </row>
    <row r="106" spans="2:4" x14ac:dyDescent="0.35">
      <c r="B106" s="1">
        <v>103</v>
      </c>
      <c r="C106" s="1">
        <v>5.2753869873814335E-2</v>
      </c>
      <c r="D106" s="1">
        <v>3.5455362013309503E-2</v>
      </c>
    </row>
    <row r="107" spans="2:4" x14ac:dyDescent="0.35">
      <c r="B107" s="1">
        <v>104</v>
      </c>
      <c r="C107" s="1">
        <v>2.2938358514449864E-2</v>
      </c>
      <c r="D107" s="1">
        <v>1.8730814709167088E-2</v>
      </c>
    </row>
    <row r="108" spans="2:4" x14ac:dyDescent="0.35">
      <c r="B108" s="1">
        <v>105</v>
      </c>
      <c r="C108" s="1">
        <v>2.3902841478510278E-2</v>
      </c>
      <c r="D108" s="1">
        <v>5.3946694414595715E-3</v>
      </c>
    </row>
    <row r="109" spans="2:4" x14ac:dyDescent="0.35">
      <c r="B109" s="1">
        <v>106</v>
      </c>
      <c r="C109" s="1">
        <v>9.1727692968420673E-3</v>
      </c>
      <c r="D109" s="1">
        <v>3.9704767139069397E-2</v>
      </c>
    </row>
    <row r="110" spans="2:4" x14ac:dyDescent="0.35">
      <c r="B110" s="1">
        <v>107</v>
      </c>
      <c r="C110" s="1">
        <v>3.113546443006766E-2</v>
      </c>
      <c r="D110" s="1">
        <v>2.0668929699643405E-2</v>
      </c>
    </row>
    <row r="111" spans="2:4" x14ac:dyDescent="0.35">
      <c r="B111" s="1">
        <v>108</v>
      </c>
      <c r="C111" s="1">
        <v>1.183383719116797E-2</v>
      </c>
      <c r="D111" s="1">
        <v>4.4011290256147341E-2</v>
      </c>
    </row>
    <row r="112" spans="2:4" x14ac:dyDescent="0.35">
      <c r="B112" s="1">
        <v>109</v>
      </c>
      <c r="C112" s="1">
        <v>4.8888492252549293E-2</v>
      </c>
      <c r="D112" s="1">
        <v>1.766072066283669E-2</v>
      </c>
    </row>
    <row r="113" spans="2:4" x14ac:dyDescent="0.35">
      <c r="B113" s="1">
        <v>110</v>
      </c>
      <c r="C113" s="1">
        <v>8.9441541904498861E-3</v>
      </c>
      <c r="D113" s="1">
        <v>7.9897526965402713E-2</v>
      </c>
    </row>
    <row r="114" spans="2:4" x14ac:dyDescent="0.35">
      <c r="B114" s="1">
        <v>111</v>
      </c>
      <c r="C114" s="1">
        <v>7.703402390123567E-3</v>
      </c>
      <c r="D114" s="1">
        <v>2.0783049532353794E-2</v>
      </c>
    </row>
    <row r="115" spans="2:4" x14ac:dyDescent="0.35">
      <c r="B115" s="1">
        <v>112</v>
      </c>
      <c r="C115" s="1">
        <v>3.0971041177448973E-2</v>
      </c>
      <c r="D115" s="1">
        <v>0.12201323766290582</v>
      </c>
    </row>
    <row r="116" spans="2:4" x14ac:dyDescent="0.35">
      <c r="B116" s="1">
        <v>113</v>
      </c>
      <c r="C116" s="1">
        <v>8.5463597345707184E-3</v>
      </c>
      <c r="D116" s="1">
        <v>6.6115023376276283E-2</v>
      </c>
    </row>
    <row r="117" spans="2:4" x14ac:dyDescent="0.35">
      <c r="B117" s="1">
        <v>114</v>
      </c>
      <c r="C117" s="1">
        <v>3.1117337414286347E-2</v>
      </c>
      <c r="D117" s="1">
        <v>3.2123440757589293E-2</v>
      </c>
    </row>
    <row r="118" spans="2:4" x14ac:dyDescent="0.35">
      <c r="B118" s="1">
        <v>115</v>
      </c>
      <c r="C118" s="1">
        <v>1.425378804622455E-2</v>
      </c>
      <c r="D118" s="1">
        <v>7.3010974769790501E-2</v>
      </c>
    </row>
    <row r="119" spans="2:4" x14ac:dyDescent="0.35">
      <c r="B119" s="1">
        <v>116</v>
      </c>
      <c r="C119" s="1">
        <v>2.0799424943318168E-3</v>
      </c>
      <c r="D119" s="1">
        <v>2.7321568230841121E-3</v>
      </c>
    </row>
    <row r="120" spans="2:4" x14ac:dyDescent="0.35">
      <c r="B120" s="1">
        <v>117</v>
      </c>
      <c r="C120" s="1">
        <v>2.366631504819551E-2</v>
      </c>
      <c r="D120" s="1">
        <v>7.9469880794318354E-2</v>
      </c>
    </row>
    <row r="121" spans="2:4" x14ac:dyDescent="0.35">
      <c r="B121" s="1">
        <v>118</v>
      </c>
      <c r="C121" s="1">
        <v>1.4176830012387976E-2</v>
      </c>
      <c r="D121" s="1">
        <v>6.9983003234016572E-2</v>
      </c>
    </row>
    <row r="122" spans="2:4" x14ac:dyDescent="0.35">
      <c r="B122" s="1">
        <v>119</v>
      </c>
      <c r="C122" s="1">
        <v>4.4880880595781485E-2</v>
      </c>
      <c r="D122" s="1">
        <v>5.43676042977364E-3</v>
      </c>
    </row>
    <row r="123" spans="2:4" x14ac:dyDescent="0.35">
      <c r="B123" s="1">
        <v>120</v>
      </c>
      <c r="C123" s="1">
        <v>3.2467025706386404E-2</v>
      </c>
      <c r="D123" s="1">
        <v>3.6988086248591748E-2</v>
      </c>
    </row>
    <row r="124" spans="2:4" x14ac:dyDescent="0.35">
      <c r="B124" s="1">
        <v>121</v>
      </c>
      <c r="C124" s="1">
        <v>1.1113520739712002E-2</v>
      </c>
      <c r="D124" s="1">
        <v>7.587971493179E-3</v>
      </c>
    </row>
    <row r="125" spans="2:4" x14ac:dyDescent="0.35">
      <c r="B125" s="1">
        <v>122</v>
      </c>
      <c r="C125" s="1">
        <v>1.038925606058414E-2</v>
      </c>
      <c r="D125" s="1">
        <v>6.1739719652665398E-3</v>
      </c>
    </row>
    <row r="126" spans="2:4" x14ac:dyDescent="0.35">
      <c r="B126" s="1">
        <v>123</v>
      </c>
      <c r="C126" s="1">
        <v>4.586437316975648E-2</v>
      </c>
      <c r="D126" s="1">
        <v>3.0838977586048501E-2</v>
      </c>
    </row>
    <row r="127" spans="2:4" x14ac:dyDescent="0.35">
      <c r="B127" s="1">
        <v>124</v>
      </c>
      <c r="C127" s="1">
        <v>1.4777139423197451E-2</v>
      </c>
      <c r="D127" s="1">
        <v>3.6606786765472576E-2</v>
      </c>
    </row>
    <row r="128" spans="2:4" x14ac:dyDescent="0.35">
      <c r="B128" s="1">
        <v>125</v>
      </c>
      <c r="C128" s="1">
        <v>3.5292685562434418E-3</v>
      </c>
      <c r="D128" s="1">
        <v>5.881550053827813E-2</v>
      </c>
    </row>
    <row r="129" spans="2:4" x14ac:dyDescent="0.35">
      <c r="B129" s="1">
        <v>126</v>
      </c>
      <c r="C129" s="1">
        <v>1.5741789065586174E-2</v>
      </c>
      <c r="D129" s="1">
        <v>1.3268606533524097E-2</v>
      </c>
    </row>
    <row r="130" spans="2:4" x14ac:dyDescent="0.35">
      <c r="B130" s="1">
        <v>127</v>
      </c>
      <c r="C130" s="1">
        <v>2.3930145001353413E-3</v>
      </c>
      <c r="D130" s="1">
        <v>2.2147419421500652E-2</v>
      </c>
    </row>
    <row r="131" spans="2:4" x14ac:dyDescent="0.35">
      <c r="B131" s="1">
        <v>128</v>
      </c>
      <c r="C131" s="1">
        <v>1.1109771117748163E-2</v>
      </c>
      <c r="D131" s="1">
        <v>5.8656955634445861E-2</v>
      </c>
    </row>
    <row r="132" spans="2:4" x14ac:dyDescent="0.35">
      <c r="B132" s="1">
        <v>129</v>
      </c>
      <c r="C132" s="1">
        <v>0.10505299058550632</v>
      </c>
      <c r="D132" s="1">
        <v>1.8172704635239945E-2</v>
      </c>
    </row>
    <row r="133" spans="2:4" x14ac:dyDescent="0.35">
      <c r="B133" s="1">
        <v>130</v>
      </c>
      <c r="C133" s="1">
        <v>4.6641748355130122E-3</v>
      </c>
      <c r="D133" s="1">
        <v>8.904977072858403E-3</v>
      </c>
    </row>
    <row r="134" spans="2:4" x14ac:dyDescent="0.35">
      <c r="B134" s="1">
        <v>131</v>
      </c>
      <c r="C134" s="1">
        <v>1.1217361132631616E-2</v>
      </c>
      <c r="D134" s="1">
        <v>2.4453168260377994E-2</v>
      </c>
    </row>
    <row r="135" spans="2:4" x14ac:dyDescent="0.35">
      <c r="B135" s="1">
        <v>132</v>
      </c>
      <c r="C135" s="1">
        <v>5.9159969544347289E-2</v>
      </c>
      <c r="D135" s="1">
        <v>6.018816505635028E-2</v>
      </c>
    </row>
    <row r="136" spans="2:4" x14ac:dyDescent="0.35">
      <c r="B136" s="1">
        <v>133</v>
      </c>
      <c r="C136" s="1">
        <v>9.5602582642406921E-3</v>
      </c>
      <c r="D136" s="1">
        <v>6.8265363957414796E-2</v>
      </c>
    </row>
    <row r="137" spans="2:4" x14ac:dyDescent="0.35">
      <c r="B137" s="1">
        <v>134</v>
      </c>
      <c r="C137" s="1">
        <v>1.8006741295907149E-2</v>
      </c>
      <c r="D137" s="1">
        <v>1.1782028177098001E-2</v>
      </c>
    </row>
    <row r="138" spans="2:4" x14ac:dyDescent="0.35">
      <c r="B138" s="1">
        <v>135</v>
      </c>
      <c r="C138" s="1">
        <v>1.4338783503875853E-2</v>
      </c>
      <c r="D138" s="1">
        <v>6.2530482531294992E-2</v>
      </c>
    </row>
    <row r="139" spans="2:4" x14ac:dyDescent="0.35">
      <c r="B139" s="1">
        <v>136</v>
      </c>
      <c r="C139" s="1">
        <v>9.2946941531920017E-3</v>
      </c>
      <c r="D139" s="1">
        <v>7.2274079008929543E-2</v>
      </c>
    </row>
    <row r="140" spans="2:4" x14ac:dyDescent="0.35">
      <c r="B140" s="1">
        <v>137</v>
      </c>
      <c r="C140" s="1">
        <v>4.6394274739581513E-2</v>
      </c>
      <c r="D140" s="1">
        <v>2.6261919461676664E-2</v>
      </c>
    </row>
    <row r="141" spans="2:4" x14ac:dyDescent="0.35">
      <c r="B141" s="1">
        <v>138</v>
      </c>
      <c r="C141" s="1">
        <v>6.3261715691556031E-3</v>
      </c>
      <c r="D141" s="1">
        <v>0.14301193658138092</v>
      </c>
    </row>
    <row r="142" spans="2:4" x14ac:dyDescent="0.35">
      <c r="B142" s="1">
        <v>139</v>
      </c>
      <c r="C142" s="1">
        <v>2.0601218916172517E-2</v>
      </c>
      <c r="D142" s="1">
        <v>3.0706479899847872E-2</v>
      </c>
    </row>
    <row r="143" spans="2:4" x14ac:dyDescent="0.35">
      <c r="B143" s="1">
        <v>140</v>
      </c>
      <c r="C143" s="1">
        <v>6.9985840582764261E-2</v>
      </c>
      <c r="D143" s="1">
        <v>7.1497194807597989E-2</v>
      </c>
    </row>
    <row r="144" spans="2:4" x14ac:dyDescent="0.35">
      <c r="B144" s="1">
        <v>141</v>
      </c>
      <c r="C144" s="1">
        <v>9.33816839317376E-3</v>
      </c>
      <c r="D144" s="1">
        <v>0.12784392129380692</v>
      </c>
    </row>
    <row r="145" spans="2:4" x14ac:dyDescent="0.35">
      <c r="B145" s="1">
        <v>142</v>
      </c>
      <c r="C145" s="1">
        <v>2.5067026135940584E-2</v>
      </c>
      <c r="D145" s="1">
        <v>7.326530267172672E-2</v>
      </c>
    </row>
    <row r="146" spans="2:4" x14ac:dyDescent="0.35">
      <c r="B146" s="1">
        <v>143</v>
      </c>
      <c r="C146" s="1">
        <v>9.4250654420916548E-3</v>
      </c>
      <c r="D146" s="1">
        <v>3.61569603945689E-2</v>
      </c>
    </row>
    <row r="147" spans="2:4" x14ac:dyDescent="0.35">
      <c r="B147" s="1">
        <v>144</v>
      </c>
      <c r="C147" s="1">
        <v>2.2473216045609673E-2</v>
      </c>
      <c r="D147" s="1">
        <v>2.3701766538141461E-2</v>
      </c>
    </row>
    <row r="148" spans="2:4" x14ac:dyDescent="0.35">
      <c r="B148" s="1">
        <v>145</v>
      </c>
      <c r="C148" s="1">
        <v>1.1910061520149458E-2</v>
      </c>
      <c r="D148" s="1">
        <v>5.5181503265805426E-2</v>
      </c>
    </row>
    <row r="149" spans="2:4" x14ac:dyDescent="0.35">
      <c r="B149" s="1">
        <v>146</v>
      </c>
      <c r="C149" s="1">
        <v>1.0012116574289022E-2</v>
      </c>
      <c r="D149" s="1">
        <v>3.8174993711788043E-2</v>
      </c>
    </row>
    <row r="150" spans="2:4" x14ac:dyDescent="0.35">
      <c r="B150" s="1">
        <v>147</v>
      </c>
      <c r="C150" s="1">
        <v>4.6927234711309825E-3</v>
      </c>
      <c r="D150" s="1">
        <v>3.3280727014876242E-2</v>
      </c>
    </row>
    <row r="151" spans="2:4" x14ac:dyDescent="0.35">
      <c r="B151" s="1">
        <v>148</v>
      </c>
      <c r="C151" s="1">
        <v>4.0276383081939635E-3</v>
      </c>
      <c r="D151" s="1">
        <v>2.0514981257922563E-2</v>
      </c>
    </row>
    <row r="152" spans="2:4" x14ac:dyDescent="0.35">
      <c r="B152" s="1">
        <v>149</v>
      </c>
      <c r="C152" s="1">
        <v>2.7296572406774397E-2</v>
      </c>
      <c r="D152" s="1">
        <v>1.7964729388747894E-2</v>
      </c>
    </row>
    <row r="153" spans="2:4" x14ac:dyDescent="0.35">
      <c r="B153" s="1">
        <v>150</v>
      </c>
      <c r="C153" s="1">
        <v>2.2351520912482696E-3</v>
      </c>
      <c r="D153" s="1">
        <v>5.6372658302907509E-3</v>
      </c>
    </row>
    <row r="154" spans="2:4" x14ac:dyDescent="0.35">
      <c r="B154" s="1">
        <v>151</v>
      </c>
      <c r="C154" s="1">
        <v>5.7490038566358488E-2</v>
      </c>
      <c r="D154" s="1">
        <v>4.2512221340791828E-2</v>
      </c>
    </row>
    <row r="155" spans="2:4" x14ac:dyDescent="0.35">
      <c r="B155" s="1">
        <v>152</v>
      </c>
      <c r="C155" s="1">
        <v>1.115814141547262E-2</v>
      </c>
      <c r="D155" s="1">
        <v>4.4943419190129417E-2</v>
      </c>
    </row>
    <row r="156" spans="2:4" x14ac:dyDescent="0.35">
      <c r="B156" s="1">
        <v>153</v>
      </c>
      <c r="C156" s="1">
        <v>5.9623400759554737E-3</v>
      </c>
      <c r="D156" s="1">
        <v>3.3375650393762488E-2</v>
      </c>
    </row>
    <row r="157" spans="2:4" x14ac:dyDescent="0.35">
      <c r="B157" s="1">
        <v>154</v>
      </c>
      <c r="C157" s="1">
        <v>1.6560902312490952E-2</v>
      </c>
      <c r="D157" s="1">
        <v>4.1435258943563327E-2</v>
      </c>
    </row>
    <row r="158" spans="2:4" x14ac:dyDescent="0.35">
      <c r="B158" s="1">
        <v>155</v>
      </c>
      <c r="C158" s="1">
        <v>1.9394003694728993E-2</v>
      </c>
      <c r="D158" s="1">
        <v>1.7357554383588398E-2</v>
      </c>
    </row>
    <row r="159" spans="2:4" x14ac:dyDescent="0.35">
      <c r="B159" s="1">
        <v>156</v>
      </c>
      <c r="C159" s="1">
        <v>8.9722841589851849E-3</v>
      </c>
      <c r="D159" s="1">
        <v>2.2538601100648478E-2</v>
      </c>
    </row>
    <row r="160" spans="2:4" x14ac:dyDescent="0.35">
      <c r="B160" s="1">
        <v>157</v>
      </c>
      <c r="C160" s="1">
        <v>2.7115049910748302E-2</v>
      </c>
      <c r="D160" s="1">
        <v>1.722973980289965E-2</v>
      </c>
    </row>
    <row r="161" spans="2:4" x14ac:dyDescent="0.35">
      <c r="B161" s="1">
        <v>158</v>
      </c>
      <c r="C161" s="1">
        <v>7.7628703655232339E-3</v>
      </c>
      <c r="D161" s="1">
        <v>5.1163638374757903E-2</v>
      </c>
    </row>
    <row r="162" spans="2:4" x14ac:dyDescent="0.35">
      <c r="B162" s="1">
        <v>159</v>
      </c>
      <c r="C162" s="1">
        <v>3.9386266755662612E-2</v>
      </c>
      <c r="D162" s="1">
        <v>2.1583024582057977E-2</v>
      </c>
    </row>
    <row r="163" spans="2:4" x14ac:dyDescent="0.35">
      <c r="B163" s="1">
        <v>160</v>
      </c>
      <c r="C163" s="1">
        <v>4.0479851812307316E-2</v>
      </c>
      <c r="D163" s="1">
        <v>1.8438832166691409E-2</v>
      </c>
    </row>
    <row r="164" spans="2:4" x14ac:dyDescent="0.35">
      <c r="B164" s="1">
        <v>161</v>
      </c>
      <c r="C164" s="1">
        <v>5.7222182062592192E-2</v>
      </c>
      <c r="D164" s="1">
        <v>3.6048638375091514E-2</v>
      </c>
    </row>
    <row r="165" spans="2:4" x14ac:dyDescent="0.35">
      <c r="B165" s="1">
        <v>162</v>
      </c>
      <c r="C165" s="1">
        <v>9.0480326589516737E-3</v>
      </c>
      <c r="D165" s="1">
        <v>6.3875537550067635E-3</v>
      </c>
    </row>
    <row r="166" spans="2:4" x14ac:dyDescent="0.35">
      <c r="B166" s="1">
        <v>163</v>
      </c>
      <c r="C166" s="1">
        <v>3.1647969866924967E-2</v>
      </c>
      <c r="D166" s="1">
        <v>0.20656646092495901</v>
      </c>
    </row>
    <row r="167" spans="2:4" x14ac:dyDescent="0.35">
      <c r="B167" s="1">
        <v>164</v>
      </c>
      <c r="C167" s="1">
        <v>2.95651071125301E-2</v>
      </c>
      <c r="D167" s="1">
        <v>1.275833827207049E-2</v>
      </c>
    </row>
    <row r="168" spans="2:4" x14ac:dyDescent="0.35">
      <c r="B168" s="1">
        <v>165</v>
      </c>
      <c r="C168" s="1">
        <v>2.192750265639469E-2</v>
      </c>
      <c r="D168" s="1">
        <v>6.0807797331522494E-2</v>
      </c>
    </row>
    <row r="169" spans="2:4" x14ac:dyDescent="0.35">
      <c r="B169" s="1">
        <v>166</v>
      </c>
      <c r="C169" s="1">
        <v>8.1788638018595265E-3</v>
      </c>
      <c r="D169" s="1">
        <v>6.3452083767270698E-2</v>
      </c>
    </row>
    <row r="170" spans="2:4" x14ac:dyDescent="0.35">
      <c r="B170" s="1">
        <v>167</v>
      </c>
      <c r="C170" s="1">
        <v>2.1389923386205417E-2</v>
      </c>
      <c r="D170" s="1">
        <v>6.0501323957876663E-2</v>
      </c>
    </row>
    <row r="171" spans="2:4" x14ac:dyDescent="0.35">
      <c r="B171" s="1">
        <v>168</v>
      </c>
      <c r="C171" s="1">
        <v>2.1152577081539253E-2</v>
      </c>
      <c r="D171" s="1">
        <v>9.3167645865282311E-2</v>
      </c>
    </row>
    <row r="172" spans="2:4" x14ac:dyDescent="0.35">
      <c r="B172" s="1">
        <v>169</v>
      </c>
      <c r="C172" s="1">
        <v>3.029878644494122E-2</v>
      </c>
      <c r="D172" s="1">
        <v>1.6407487957539841E-2</v>
      </c>
    </row>
    <row r="173" spans="2:4" x14ac:dyDescent="0.35">
      <c r="B173" s="1">
        <v>170</v>
      </c>
      <c r="C173" s="1">
        <v>4.4202214800968483E-2</v>
      </c>
      <c r="D173" s="1">
        <v>3.1223643908172571E-2</v>
      </c>
    </row>
    <row r="174" spans="2:4" x14ac:dyDescent="0.35">
      <c r="B174" s="1">
        <v>171</v>
      </c>
      <c r="C174" s="1">
        <v>1.135744185630439E-2</v>
      </c>
      <c r="D174" s="1">
        <v>1.8307871438160577E-2</v>
      </c>
    </row>
    <row r="175" spans="2:4" x14ac:dyDescent="0.35">
      <c r="B175" s="1">
        <v>172</v>
      </c>
      <c r="C175" s="1">
        <v>1.2727172614123159E-2</v>
      </c>
      <c r="D175" s="1">
        <v>4.9991723181392687E-2</v>
      </c>
    </row>
    <row r="176" spans="2:4" x14ac:dyDescent="0.35">
      <c r="B176" s="1">
        <v>173</v>
      </c>
      <c r="C176" s="1">
        <v>2.7348941047797521E-2</v>
      </c>
      <c r="D176" s="1">
        <v>7.0690062470996975E-2</v>
      </c>
    </row>
    <row r="177" spans="2:4" x14ac:dyDescent="0.35">
      <c r="B177" s="1">
        <v>174</v>
      </c>
      <c r="C177" s="1">
        <v>2.2803909382876172E-2</v>
      </c>
      <c r="D177" s="1">
        <v>1.7561061934621664E-2</v>
      </c>
    </row>
    <row r="178" spans="2:4" x14ac:dyDescent="0.35">
      <c r="B178" s="1">
        <v>175</v>
      </c>
      <c r="C178" s="1">
        <v>6.7306010366343594E-2</v>
      </c>
      <c r="D178" s="1">
        <v>4.0269604204834455E-2</v>
      </c>
    </row>
    <row r="179" spans="2:4" x14ac:dyDescent="0.35">
      <c r="B179" s="1">
        <v>176</v>
      </c>
      <c r="C179" s="1">
        <v>1.7009891375444109E-2</v>
      </c>
      <c r="D179" s="1">
        <v>1.0653500824264398E-2</v>
      </c>
    </row>
    <row r="180" spans="2:4" x14ac:dyDescent="0.35">
      <c r="B180" s="1">
        <v>177</v>
      </c>
      <c r="C180" s="1">
        <v>7.5672461833700645E-3</v>
      </c>
      <c r="D180" s="1">
        <v>0.10069577187164906</v>
      </c>
    </row>
    <row r="181" spans="2:4" x14ac:dyDescent="0.35">
      <c r="B181" s="1">
        <v>178</v>
      </c>
      <c r="C181" s="1">
        <v>2.7817254934813341E-2</v>
      </c>
      <c r="D181" s="1">
        <v>4.0605724243837739E-3</v>
      </c>
    </row>
    <row r="182" spans="2:4" x14ac:dyDescent="0.35">
      <c r="B182" s="1">
        <v>179</v>
      </c>
      <c r="C182" s="1">
        <v>6.2740566708854015E-2</v>
      </c>
      <c r="D182" s="1">
        <v>4.449866893565523E-3</v>
      </c>
    </row>
    <row r="183" spans="2:4" x14ac:dyDescent="0.35">
      <c r="B183" s="1">
        <v>180</v>
      </c>
      <c r="C183" s="1">
        <v>8.440936551847E-3</v>
      </c>
      <c r="D183" s="1">
        <v>2.3997807488222837E-2</v>
      </c>
    </row>
    <row r="184" spans="2:4" x14ac:dyDescent="0.35">
      <c r="B184" s="1">
        <v>181</v>
      </c>
      <c r="C184" s="1">
        <v>2.4611058728964814E-2</v>
      </c>
      <c r="D184" s="1">
        <v>2.4430491012595489E-2</v>
      </c>
    </row>
    <row r="185" spans="2:4" x14ac:dyDescent="0.35">
      <c r="B185" s="1">
        <v>182</v>
      </c>
      <c r="C185" s="1">
        <v>1.0836196934131933E-2</v>
      </c>
      <c r="D185" s="1">
        <v>6.990808632295141E-2</v>
      </c>
    </row>
    <row r="186" spans="2:4" x14ac:dyDescent="0.35">
      <c r="B186" s="1">
        <v>183</v>
      </c>
      <c r="C186" s="1">
        <v>4.0287434075398114E-3</v>
      </c>
      <c r="D186" s="1">
        <v>9.349461886250127E-3</v>
      </c>
    </row>
    <row r="187" spans="2:4" x14ac:dyDescent="0.35">
      <c r="B187" s="1">
        <v>184</v>
      </c>
      <c r="C187" s="1">
        <v>5.7523022261451791E-2</v>
      </c>
      <c r="D187" s="1">
        <v>2.0938025752307892E-2</v>
      </c>
    </row>
    <row r="188" spans="2:4" x14ac:dyDescent="0.35">
      <c r="B188" s="1">
        <v>185</v>
      </c>
      <c r="C188" s="1">
        <v>7.3203826252524543E-2</v>
      </c>
      <c r="D188" s="1">
        <v>5.3133906365468005E-2</v>
      </c>
    </row>
    <row r="189" spans="2:4" x14ac:dyDescent="0.35">
      <c r="B189" s="1">
        <v>186</v>
      </c>
      <c r="C189" s="1">
        <v>3.6230447938572518E-3</v>
      </c>
      <c r="D189" s="1">
        <v>6.0724070682039361E-2</v>
      </c>
    </row>
    <row r="190" spans="2:4" x14ac:dyDescent="0.35">
      <c r="B190" s="1">
        <v>187</v>
      </c>
      <c r="C190" s="1">
        <v>8.879596794259698E-3</v>
      </c>
      <c r="D190" s="1">
        <v>7.5417101273754561E-2</v>
      </c>
    </row>
    <row r="191" spans="2:4" x14ac:dyDescent="0.35">
      <c r="B191" s="1">
        <v>188</v>
      </c>
      <c r="C191" s="1">
        <v>2.820461718073183E-2</v>
      </c>
      <c r="D191" s="1">
        <v>2.4733637389596604E-2</v>
      </c>
    </row>
    <row r="192" spans="2:4" x14ac:dyDescent="0.35">
      <c r="B192" s="1">
        <v>189</v>
      </c>
      <c r="C192" s="1">
        <v>1.2291895091002522E-2</v>
      </c>
      <c r="D192" s="1">
        <v>2.0836883552193469E-2</v>
      </c>
    </row>
    <row r="193" spans="2:4" x14ac:dyDescent="0.35">
      <c r="B193" s="1">
        <v>190</v>
      </c>
      <c r="C193" s="1">
        <v>1.0739777098792593E-2</v>
      </c>
      <c r="D193" s="1">
        <v>0.1305551374788835</v>
      </c>
    </row>
    <row r="194" spans="2:4" x14ac:dyDescent="0.35">
      <c r="B194" s="1">
        <v>191</v>
      </c>
      <c r="C194" s="1">
        <v>8.5721489151896382E-2</v>
      </c>
      <c r="D194" s="1">
        <v>4.3854918351859125E-2</v>
      </c>
    </row>
    <row r="195" spans="2:4" x14ac:dyDescent="0.35">
      <c r="B195" s="1">
        <v>192</v>
      </c>
      <c r="C195" s="1">
        <v>4.5626137626453928E-2</v>
      </c>
      <c r="D195" s="1">
        <v>5.4242086188183013E-2</v>
      </c>
    </row>
    <row r="196" spans="2:4" x14ac:dyDescent="0.35">
      <c r="B196" s="1">
        <v>193</v>
      </c>
      <c r="C196" s="1">
        <v>1.5376187872107074E-2</v>
      </c>
      <c r="D196" s="1">
        <v>2.2949587913934585E-2</v>
      </c>
    </row>
    <row r="197" spans="2:4" x14ac:dyDescent="0.35">
      <c r="B197" s="1">
        <v>194</v>
      </c>
      <c r="C197" s="1">
        <v>2.985160304482895E-2</v>
      </c>
      <c r="D197" s="1">
        <v>2.9205908831535201E-2</v>
      </c>
    </row>
    <row r="198" spans="2:4" x14ac:dyDescent="0.35">
      <c r="B198" s="1">
        <v>195</v>
      </c>
      <c r="C198" s="1">
        <v>8.8637191993662604E-3</v>
      </c>
      <c r="D198" s="1">
        <v>4.1729396130650548E-2</v>
      </c>
    </row>
    <row r="199" spans="2:4" x14ac:dyDescent="0.35">
      <c r="B199" s="1">
        <v>196</v>
      </c>
      <c r="C199" s="1">
        <v>2.6857750002842851E-2</v>
      </c>
      <c r="D199" s="1">
        <v>9.8937362052241185E-2</v>
      </c>
    </row>
    <row r="200" spans="2:4" x14ac:dyDescent="0.35">
      <c r="B200" s="1">
        <v>197</v>
      </c>
      <c r="C200" s="1">
        <v>5.0573578065428199E-2</v>
      </c>
      <c r="D200" s="1">
        <v>5.8697637630212275E-2</v>
      </c>
    </row>
    <row r="201" spans="2:4" x14ac:dyDescent="0.35">
      <c r="B201" s="1">
        <v>198</v>
      </c>
      <c r="C201" s="1">
        <v>2.8346773581463744E-2</v>
      </c>
      <c r="D201" s="1">
        <v>1.1257840679458293E-2</v>
      </c>
    </row>
    <row r="202" spans="2:4" x14ac:dyDescent="0.35">
      <c r="B202" s="1">
        <v>199</v>
      </c>
      <c r="C202" s="1">
        <v>3.2139492273353595E-2</v>
      </c>
      <c r="D202" s="1">
        <v>1.4007540910642336E-2</v>
      </c>
    </row>
    <row r="203" spans="2:4" x14ac:dyDescent="0.35">
      <c r="B203" s="1">
        <v>200</v>
      </c>
      <c r="C203" s="1">
        <v>1.138725785562883E-2</v>
      </c>
      <c r="D203" s="1">
        <v>1.6209828211540069E-2</v>
      </c>
    </row>
    <row r="204" spans="2:4" x14ac:dyDescent="0.35">
      <c r="B204" s="1">
        <v>201</v>
      </c>
      <c r="C204" s="1">
        <v>0.11852199935368656</v>
      </c>
      <c r="D204" s="1">
        <v>4.7215281624808135E-3</v>
      </c>
    </row>
    <row r="205" spans="2:4" x14ac:dyDescent="0.35">
      <c r="B205" s="1">
        <v>202</v>
      </c>
      <c r="C205" s="1">
        <v>2.1122437313747123E-2</v>
      </c>
      <c r="D205" s="1">
        <v>7.438052420803574E-3</v>
      </c>
    </row>
    <row r="206" spans="2:4" x14ac:dyDescent="0.35">
      <c r="B206" s="1">
        <v>203</v>
      </c>
      <c r="C206" s="1">
        <v>5.6107004212507507E-2</v>
      </c>
      <c r="D206" s="1">
        <v>1.1428040125269054E-2</v>
      </c>
    </row>
    <row r="207" spans="2:4" x14ac:dyDescent="0.35">
      <c r="B207" s="1">
        <v>204</v>
      </c>
      <c r="C207" s="1">
        <v>3.2652515516825888E-2</v>
      </c>
      <c r="D207" s="1">
        <v>3.2805232119533997E-2</v>
      </c>
    </row>
    <row r="208" spans="2:4" x14ac:dyDescent="0.35">
      <c r="B208" s="1">
        <v>205</v>
      </c>
      <c r="C208" s="1">
        <v>4.4129775275228877E-2</v>
      </c>
      <c r="D208" s="1">
        <v>8.6591820061372393E-2</v>
      </c>
    </row>
    <row r="209" spans="2:4" x14ac:dyDescent="0.35">
      <c r="B209" s="1">
        <v>206</v>
      </c>
      <c r="C209" s="1">
        <v>5.293055820222734E-3</v>
      </c>
      <c r="D209" s="1">
        <v>4.0422544367776238E-2</v>
      </c>
    </row>
    <row r="210" spans="2:4" x14ac:dyDescent="0.35">
      <c r="B210" s="1">
        <v>207</v>
      </c>
      <c r="C210" s="1">
        <v>3.9840378035801557E-3</v>
      </c>
      <c r="D210" s="1">
        <v>0.18330967572539117</v>
      </c>
    </row>
    <row r="211" spans="2:4" x14ac:dyDescent="0.35">
      <c r="B211" s="1">
        <v>208</v>
      </c>
      <c r="C211" s="1">
        <v>4.2632133075371616E-3</v>
      </c>
      <c r="D211" s="1">
        <v>1.912440379641418E-3</v>
      </c>
    </row>
    <row r="212" spans="2:4" x14ac:dyDescent="0.35">
      <c r="B212" s="1">
        <v>209</v>
      </c>
      <c r="C212" s="1">
        <v>2.7232244257224633E-2</v>
      </c>
      <c r="D212" s="1">
        <v>3.6502348472434977E-2</v>
      </c>
    </row>
    <row r="213" spans="2:4" x14ac:dyDescent="0.35">
      <c r="B213" s="1">
        <v>210</v>
      </c>
      <c r="C213" s="1">
        <v>8.7355046804823856E-3</v>
      </c>
      <c r="D213" s="1">
        <v>1.5138230809290477E-2</v>
      </c>
    </row>
    <row r="214" spans="2:4" x14ac:dyDescent="0.35">
      <c r="B214" s="1">
        <v>211</v>
      </c>
      <c r="C214" s="1">
        <v>6.8931420707617755E-3</v>
      </c>
      <c r="D214" s="1">
        <v>0.13174602782810471</v>
      </c>
    </row>
    <row r="215" spans="2:4" x14ac:dyDescent="0.35">
      <c r="B215" s="1">
        <v>212</v>
      </c>
      <c r="C215" s="1">
        <v>6.0026881432531688E-3</v>
      </c>
      <c r="D215" s="1">
        <v>4.6461285253260591E-2</v>
      </c>
    </row>
    <row r="216" spans="2:4" x14ac:dyDescent="0.35">
      <c r="B216" s="1">
        <v>213</v>
      </c>
      <c r="C216" s="1">
        <v>6.2177642969070891E-2</v>
      </c>
      <c r="D216" s="1">
        <v>2.0988691668427307E-2</v>
      </c>
    </row>
    <row r="217" spans="2:4" x14ac:dyDescent="0.35">
      <c r="B217" s="1">
        <v>214</v>
      </c>
      <c r="C217" s="1">
        <v>3.2955591778803431E-2</v>
      </c>
      <c r="D217" s="1">
        <v>2.1140308587555515E-2</v>
      </c>
    </row>
    <row r="218" spans="2:4" x14ac:dyDescent="0.35">
      <c r="B218" s="1">
        <v>215</v>
      </c>
      <c r="C218" s="1">
        <v>1.6896216466134515E-2</v>
      </c>
      <c r="D218" s="1">
        <v>4.6922554400778423E-2</v>
      </c>
    </row>
    <row r="219" spans="2:4" x14ac:dyDescent="0.35">
      <c r="B219" s="1">
        <v>216</v>
      </c>
      <c r="C219" s="1">
        <v>3.974628830737912E-2</v>
      </c>
      <c r="D219" s="1">
        <v>2.1555095169627531E-2</v>
      </c>
    </row>
    <row r="220" spans="2:4" x14ac:dyDescent="0.35">
      <c r="B220" s="1">
        <v>217</v>
      </c>
      <c r="C220" s="1">
        <v>4.4616951443336328E-2</v>
      </c>
      <c r="D220" s="1">
        <v>6.6992509029955363E-2</v>
      </c>
    </row>
    <row r="221" spans="2:4" x14ac:dyDescent="0.35">
      <c r="B221" s="1">
        <v>218</v>
      </c>
      <c r="C221" s="1">
        <v>2.1856417587916861E-2</v>
      </c>
      <c r="D221" s="1">
        <v>4.4238624862793514E-2</v>
      </c>
    </row>
    <row r="222" spans="2:4" x14ac:dyDescent="0.35">
      <c r="B222" s="1">
        <v>219</v>
      </c>
      <c r="C222" s="1">
        <v>1.7075759410973779E-2</v>
      </c>
      <c r="D222" s="1">
        <v>4.2261196336810865E-2</v>
      </c>
    </row>
    <row r="223" spans="2:4" x14ac:dyDescent="0.35">
      <c r="B223" s="1">
        <v>220</v>
      </c>
      <c r="C223" s="1">
        <v>1.3523011301854883E-2</v>
      </c>
      <c r="D223" s="1">
        <v>2.073277107733152E-2</v>
      </c>
    </row>
    <row r="224" spans="2:4" x14ac:dyDescent="0.35">
      <c r="B224" s="1">
        <v>221</v>
      </c>
      <c r="C224" s="1">
        <v>9.7048917947949245E-2</v>
      </c>
      <c r="D224" s="1">
        <v>1.6095361428199489E-2</v>
      </c>
    </row>
    <row r="225" spans="2:4" x14ac:dyDescent="0.35">
      <c r="B225" s="1">
        <v>222</v>
      </c>
      <c r="C225" s="1">
        <v>4.9405949989355605E-3</v>
      </c>
      <c r="D225" s="1">
        <v>0.18645356691406267</v>
      </c>
    </row>
    <row r="226" spans="2:4" x14ac:dyDescent="0.35">
      <c r="B226" s="1">
        <v>223</v>
      </c>
      <c r="C226" s="1">
        <v>3.3209440835857439E-2</v>
      </c>
      <c r="D226" s="1">
        <v>1.376546771357647E-2</v>
      </c>
    </row>
    <row r="227" spans="2:4" x14ac:dyDescent="0.35">
      <c r="B227" s="1">
        <v>224</v>
      </c>
      <c r="C227" s="1">
        <v>3.1979634023317216E-2</v>
      </c>
      <c r="D227" s="1">
        <v>9.4615249046247334E-3</v>
      </c>
    </row>
    <row r="228" spans="2:4" x14ac:dyDescent="0.35">
      <c r="B228" s="1">
        <v>225</v>
      </c>
      <c r="C228" s="1">
        <v>4.9850744542356768E-3</v>
      </c>
      <c r="D228" s="1">
        <v>1.6360957849729678E-2</v>
      </c>
    </row>
    <row r="229" spans="2:4" x14ac:dyDescent="0.35">
      <c r="B229" s="1">
        <v>226</v>
      </c>
      <c r="C229" s="1">
        <v>2.8475939339577483E-2</v>
      </c>
      <c r="D229" s="1">
        <v>3.5219557958401253E-2</v>
      </c>
    </row>
    <row r="230" spans="2:4" x14ac:dyDescent="0.35">
      <c r="B230" s="1">
        <v>227</v>
      </c>
      <c r="C230" s="1">
        <v>5.8198762880891999E-3</v>
      </c>
      <c r="D230" s="1">
        <v>5.872581493715797E-2</v>
      </c>
    </row>
    <row r="231" spans="2:4" x14ac:dyDescent="0.35">
      <c r="B231" s="1">
        <v>228</v>
      </c>
      <c r="C231" s="1">
        <v>2.7379544706880563E-2</v>
      </c>
      <c r="D231" s="1">
        <v>1.6312104311589515E-2</v>
      </c>
    </row>
    <row r="232" spans="2:4" x14ac:dyDescent="0.35">
      <c r="B232" s="1">
        <v>229</v>
      </c>
      <c r="C232" s="1">
        <v>5.3637528617937358E-2</v>
      </c>
      <c r="D232" s="1">
        <v>2.7173260923751816E-2</v>
      </c>
    </row>
    <row r="233" spans="2:4" x14ac:dyDescent="0.35">
      <c r="B233" s="1">
        <v>230</v>
      </c>
      <c r="C233" s="1">
        <v>8.7966615286792296E-2</v>
      </c>
      <c r="D233" s="1">
        <v>3.2128285744478242E-2</v>
      </c>
    </row>
    <row r="234" spans="2:4" x14ac:dyDescent="0.35">
      <c r="B234" s="1">
        <v>231</v>
      </c>
      <c r="C234" s="1">
        <v>1.0607595873595527E-2</v>
      </c>
      <c r="D234" s="1">
        <v>4.6805595258095174E-3</v>
      </c>
    </row>
    <row r="235" spans="2:4" x14ac:dyDescent="0.35">
      <c r="B235" s="1">
        <v>232</v>
      </c>
      <c r="C235" s="1">
        <v>1.9420851859329152E-2</v>
      </c>
      <c r="D235" s="1">
        <v>3.8419098079936757E-2</v>
      </c>
    </row>
    <row r="236" spans="2:4" x14ac:dyDescent="0.35">
      <c r="B236" s="1">
        <v>233</v>
      </c>
      <c r="C236" s="1">
        <v>6.8988510604263045E-2</v>
      </c>
      <c r="D236" s="1">
        <v>2.1989286137596094E-2</v>
      </c>
    </row>
    <row r="237" spans="2:4" x14ac:dyDescent="0.35">
      <c r="B237" s="1">
        <v>234</v>
      </c>
      <c r="C237" s="1">
        <v>1.2334537498996474E-2</v>
      </c>
      <c r="D237" s="1">
        <v>2.655224404239229E-2</v>
      </c>
    </row>
    <row r="238" spans="2:4" x14ac:dyDescent="0.35">
      <c r="B238" s="1">
        <v>235</v>
      </c>
      <c r="C238" s="1">
        <v>1.6331743553368531E-2</v>
      </c>
      <c r="D238" s="1">
        <v>3.7736277798049056E-2</v>
      </c>
    </row>
    <row r="239" spans="2:4" x14ac:dyDescent="0.35">
      <c r="B239" s="1">
        <v>236</v>
      </c>
      <c r="C239" s="1">
        <v>8.8596345620335724E-3</v>
      </c>
      <c r="D239" s="1">
        <v>2.00741408240677E-2</v>
      </c>
    </row>
    <row r="240" spans="2:4" x14ac:dyDescent="0.35">
      <c r="B240" s="1">
        <v>237</v>
      </c>
      <c r="C240" s="1">
        <v>9.5243460294641546E-3</v>
      </c>
      <c r="D240" s="1">
        <v>7.599678148728019E-3</v>
      </c>
    </row>
    <row r="241" spans="2:4" x14ac:dyDescent="0.35">
      <c r="B241" s="1">
        <v>238</v>
      </c>
      <c r="C241" s="1">
        <v>4.8946481716899111E-3</v>
      </c>
      <c r="D241" s="1">
        <v>6.6285731744153455E-3</v>
      </c>
    </row>
    <row r="242" spans="2:4" x14ac:dyDescent="0.35">
      <c r="B242" s="1">
        <v>239</v>
      </c>
      <c r="C242" s="1">
        <v>2.3128855980439709E-2</v>
      </c>
      <c r="D242" s="1">
        <v>2.0909894631106443E-2</v>
      </c>
    </row>
    <row r="243" spans="2:4" x14ac:dyDescent="0.35">
      <c r="B243" s="1">
        <v>240</v>
      </c>
      <c r="C243" s="1">
        <v>7.8372137702195383E-3</v>
      </c>
      <c r="D243" s="1">
        <v>2.1383893209209859E-2</v>
      </c>
    </row>
    <row r="244" spans="2:4" x14ac:dyDescent="0.35">
      <c r="B244" s="1">
        <v>241</v>
      </c>
      <c r="C244" s="1">
        <v>2.9432813408677996E-2</v>
      </c>
      <c r="D244" s="1">
        <v>2.5811093782641865E-2</v>
      </c>
    </row>
    <row r="245" spans="2:4" x14ac:dyDescent="0.35">
      <c r="B245" s="1">
        <v>242</v>
      </c>
      <c r="C245" s="1">
        <v>3.8303550799616976E-2</v>
      </c>
      <c r="D245" s="1">
        <v>1.4264839844989509E-2</v>
      </c>
    </row>
    <row r="246" spans="2:4" x14ac:dyDescent="0.35">
      <c r="B246" s="1">
        <v>243</v>
      </c>
      <c r="C246" s="1">
        <v>1.8792045314216268E-2</v>
      </c>
      <c r="D246" s="1">
        <v>1.3925409413701366E-2</v>
      </c>
    </row>
    <row r="247" spans="2:4" x14ac:dyDescent="0.35">
      <c r="B247" s="1">
        <v>244</v>
      </c>
      <c r="C247" s="1">
        <v>5.8759586138113939E-2</v>
      </c>
      <c r="D247" s="1">
        <v>6.261297995622464E-2</v>
      </c>
    </row>
    <row r="248" spans="2:4" x14ac:dyDescent="0.35">
      <c r="B248" s="1">
        <v>245</v>
      </c>
      <c r="C248" s="1">
        <v>5.3719713141083076E-3</v>
      </c>
      <c r="D248" s="1">
        <v>1.3484306421263864E-2</v>
      </c>
    </row>
    <row r="249" spans="2:4" x14ac:dyDescent="0.35">
      <c r="B249" s="1">
        <v>246</v>
      </c>
      <c r="C249" s="1">
        <v>2.8637357374791953E-2</v>
      </c>
      <c r="D249" s="1">
        <v>0.14966412325126696</v>
      </c>
    </row>
    <row r="250" spans="2:4" x14ac:dyDescent="0.35">
      <c r="B250" s="1">
        <v>247</v>
      </c>
      <c r="C250" s="1">
        <v>3.4426725821348307E-2</v>
      </c>
      <c r="D250" s="1">
        <v>3.9418906476840357E-3</v>
      </c>
    </row>
    <row r="251" spans="2:4" x14ac:dyDescent="0.35">
      <c r="B251" s="1">
        <v>248</v>
      </c>
      <c r="C251" s="1">
        <v>3.2504370281492709E-2</v>
      </c>
      <c r="D251" s="1">
        <v>7.3540671622662937E-2</v>
      </c>
    </row>
    <row r="252" spans="2:4" x14ac:dyDescent="0.35">
      <c r="B252" s="1">
        <v>249</v>
      </c>
      <c r="C252" s="1">
        <v>3.0955107266259232E-2</v>
      </c>
      <c r="D252" s="1">
        <v>4.0241099146724336E-2</v>
      </c>
    </row>
    <row r="253" spans="2:4" x14ac:dyDescent="0.35">
      <c r="B253" s="1">
        <v>250</v>
      </c>
      <c r="C253" s="1">
        <v>2.2534638369853009E-2</v>
      </c>
      <c r="D253" s="1">
        <v>6.1923646739846884E-2</v>
      </c>
    </row>
    <row r="254" spans="2:4" x14ac:dyDescent="0.35">
      <c r="B254" s="1">
        <v>251</v>
      </c>
      <c r="C254" s="1">
        <v>5.1319899228110803E-2</v>
      </c>
      <c r="D254" s="1">
        <v>1.5606086600789168E-2</v>
      </c>
    </row>
    <row r="255" spans="2:4" x14ac:dyDescent="0.35">
      <c r="B255" s="1">
        <v>252</v>
      </c>
      <c r="C255" s="1">
        <v>6.2917320498504558E-3</v>
      </c>
      <c r="D255" s="1">
        <v>1.1134288327617231E-2</v>
      </c>
    </row>
    <row r="256" spans="2:4" x14ac:dyDescent="0.35">
      <c r="B256" s="1">
        <v>253</v>
      </c>
      <c r="C256" s="1">
        <v>3.6373393269950614E-2</v>
      </c>
      <c r="D256" s="1">
        <v>5.7228858357063365E-2</v>
      </c>
    </row>
    <row r="257" spans="2:4" x14ac:dyDescent="0.35">
      <c r="B257" s="1">
        <v>254</v>
      </c>
      <c r="C257" s="1">
        <v>3.551187144654578E-2</v>
      </c>
      <c r="D257" s="1">
        <v>3.1812871510152309E-2</v>
      </c>
    </row>
    <row r="258" spans="2:4" x14ac:dyDescent="0.35">
      <c r="B258" s="1">
        <v>255</v>
      </c>
      <c r="C258" s="1">
        <v>1.4609001758280615E-2</v>
      </c>
      <c r="D258" s="1">
        <v>1.2896829343846243E-2</v>
      </c>
    </row>
    <row r="259" spans="2:4" x14ac:dyDescent="0.35">
      <c r="B259" s="1">
        <v>256</v>
      </c>
      <c r="C259" s="1">
        <v>5.4098305995152807E-2</v>
      </c>
      <c r="D259" s="1">
        <v>2.2577840954750517E-2</v>
      </c>
    </row>
    <row r="260" spans="2:4" x14ac:dyDescent="0.35">
      <c r="B260" s="1">
        <v>257</v>
      </c>
      <c r="C260" s="1">
        <v>1.7978539792864505E-2</v>
      </c>
      <c r="D260" s="1">
        <v>2.5793759730761017E-2</v>
      </c>
    </row>
    <row r="261" spans="2:4" x14ac:dyDescent="0.35">
      <c r="B261" s="1">
        <v>258</v>
      </c>
      <c r="C261" s="1">
        <v>2.5322564861203815E-3</v>
      </c>
      <c r="D261" s="1">
        <v>2.441418968562642E-2</v>
      </c>
    </row>
    <row r="262" spans="2:4" x14ac:dyDescent="0.35">
      <c r="B262" s="1">
        <v>259</v>
      </c>
      <c r="C262" s="1">
        <v>3.724223149079687E-3</v>
      </c>
      <c r="D262" s="1">
        <v>7.3334803774436602E-2</v>
      </c>
    </row>
    <row r="263" spans="2:4" x14ac:dyDescent="0.35">
      <c r="B263" s="1">
        <v>260</v>
      </c>
      <c r="C263" s="1">
        <v>1.6858375972171043E-2</v>
      </c>
      <c r="D263" s="1">
        <v>1.503191488777908E-2</v>
      </c>
    </row>
    <row r="264" spans="2:4" x14ac:dyDescent="0.35">
      <c r="B264" s="1">
        <v>261</v>
      </c>
      <c r="C264" s="1">
        <v>3.1123282055983605E-2</v>
      </c>
      <c r="D264" s="1">
        <v>1.8529634130293602E-2</v>
      </c>
    </row>
    <row r="265" spans="2:4" x14ac:dyDescent="0.35">
      <c r="B265" s="1">
        <v>262</v>
      </c>
      <c r="C265" s="1">
        <v>1.5557459543064686E-2</v>
      </c>
      <c r="D265" s="1">
        <v>2.9623027031666166E-2</v>
      </c>
    </row>
    <row r="266" spans="2:4" x14ac:dyDescent="0.35">
      <c r="B266" s="1">
        <v>263</v>
      </c>
      <c r="C266" s="1">
        <v>3.2322864374063911E-3</v>
      </c>
      <c r="D266" s="1">
        <v>1.5883689776242455E-2</v>
      </c>
    </row>
    <row r="267" spans="2:4" x14ac:dyDescent="0.35">
      <c r="B267" s="1">
        <v>264</v>
      </c>
      <c r="C267" s="1">
        <v>1.8586404027579162E-2</v>
      </c>
      <c r="D267" s="1">
        <v>2.987621522613906E-2</v>
      </c>
    </row>
    <row r="268" spans="2:4" x14ac:dyDescent="0.35">
      <c r="B268" s="1">
        <v>265</v>
      </c>
      <c r="C268" s="1">
        <v>2.6777757216394329E-2</v>
      </c>
      <c r="D268" s="1">
        <v>5.2450130313148489E-3</v>
      </c>
    </row>
    <row r="269" spans="2:4" x14ac:dyDescent="0.35">
      <c r="B269" s="1">
        <v>266</v>
      </c>
      <c r="C269" s="1">
        <v>1.567187468317504E-2</v>
      </c>
      <c r="D269" s="1">
        <v>1.9782977124641127E-2</v>
      </c>
    </row>
    <row r="270" spans="2:4" x14ac:dyDescent="0.35">
      <c r="B270" s="1">
        <v>267</v>
      </c>
      <c r="C270" s="1">
        <v>7.7684971399275299E-2</v>
      </c>
      <c r="D270" s="1">
        <v>3.8287052953164404E-2</v>
      </c>
    </row>
    <row r="271" spans="2:4" x14ac:dyDescent="0.35">
      <c r="B271" s="1">
        <v>268</v>
      </c>
      <c r="C271" s="1">
        <v>2.1049483577796031E-2</v>
      </c>
      <c r="D271" s="1">
        <v>0.1734041929854184</v>
      </c>
    </row>
    <row r="272" spans="2:4" x14ac:dyDescent="0.35">
      <c r="B272" s="1">
        <v>269</v>
      </c>
      <c r="C272" s="1">
        <v>2.3259104394235158E-2</v>
      </c>
      <c r="D272" s="1">
        <v>2.3448850523887413E-2</v>
      </c>
    </row>
    <row r="273" spans="2:4" x14ac:dyDescent="0.35">
      <c r="B273" s="1">
        <v>270</v>
      </c>
      <c r="C273" s="1">
        <v>2.4003822519048364E-2</v>
      </c>
      <c r="D273" s="1">
        <v>5.5258239318363489E-2</v>
      </c>
    </row>
    <row r="274" spans="2:4" x14ac:dyDescent="0.35">
      <c r="B274" s="1">
        <v>271</v>
      </c>
      <c r="C274" s="1">
        <v>1.7066953514928977E-2</v>
      </c>
      <c r="D274" s="1">
        <v>4.4506071439695406E-2</v>
      </c>
    </row>
    <row r="275" spans="2:4" x14ac:dyDescent="0.35">
      <c r="B275" s="1">
        <v>272</v>
      </c>
      <c r="C275" s="1">
        <v>1.0187005444960885E-2</v>
      </c>
      <c r="D275" s="1">
        <v>1.7894934266871925E-2</v>
      </c>
    </row>
    <row r="276" spans="2:4" x14ac:dyDescent="0.35">
      <c r="B276" s="1">
        <v>273</v>
      </c>
      <c r="C276" s="1">
        <v>7.9355305195173021E-3</v>
      </c>
      <c r="D276" s="1">
        <v>3.8205393294741395E-2</v>
      </c>
    </row>
    <row r="277" spans="2:4" x14ac:dyDescent="0.35">
      <c r="B277" s="1">
        <v>274</v>
      </c>
      <c r="C277" s="1">
        <v>5.7299915463560778E-3</v>
      </c>
      <c r="D277" s="1">
        <v>1.7076252590491395E-2</v>
      </c>
    </row>
    <row r="278" spans="2:4" x14ac:dyDescent="0.35">
      <c r="B278" s="1">
        <v>275</v>
      </c>
      <c r="C278" s="1">
        <v>1.8926421955117456E-2</v>
      </c>
      <c r="D278" s="1">
        <v>9.381284334495936E-2</v>
      </c>
    </row>
    <row r="279" spans="2:4" x14ac:dyDescent="0.35">
      <c r="B279" s="1">
        <v>276</v>
      </c>
      <c r="C279" s="1">
        <v>8.2081005698926898E-3</v>
      </c>
      <c r="D279" s="1">
        <v>2.2632525111067513E-2</v>
      </c>
    </row>
    <row r="280" spans="2:4" x14ac:dyDescent="0.35">
      <c r="B280" s="1">
        <v>277</v>
      </c>
      <c r="C280" s="1">
        <v>2.4637011952951763E-2</v>
      </c>
      <c r="D280" s="1">
        <v>1.6199269697752306E-2</v>
      </c>
    </row>
    <row r="281" spans="2:4" x14ac:dyDescent="0.35">
      <c r="B281" s="1">
        <v>278</v>
      </c>
      <c r="C281" s="1">
        <v>8.2185222751630874E-3</v>
      </c>
      <c r="D281" s="1">
        <v>4.0038023901216697E-2</v>
      </c>
    </row>
    <row r="282" spans="2:4" x14ac:dyDescent="0.35">
      <c r="B282" s="1">
        <v>279</v>
      </c>
      <c r="C282" s="1">
        <v>3.4360541283847489E-2</v>
      </c>
      <c r="D282" s="1">
        <v>2.272811457567555E-3</v>
      </c>
    </row>
    <row r="283" spans="2:4" x14ac:dyDescent="0.35">
      <c r="B283" s="1">
        <v>280</v>
      </c>
      <c r="C283" s="1">
        <v>1.3140005301832134E-2</v>
      </c>
      <c r="D283" s="1">
        <v>3.0353293258785097E-2</v>
      </c>
    </row>
    <row r="284" spans="2:4" x14ac:dyDescent="0.35">
      <c r="B284" s="1">
        <v>281</v>
      </c>
      <c r="C284" s="1">
        <v>8.0860689850494102E-3</v>
      </c>
      <c r="D284" s="1">
        <v>2.0158824279916575E-2</v>
      </c>
    </row>
    <row r="285" spans="2:4" x14ac:dyDescent="0.35">
      <c r="B285" s="1">
        <v>282</v>
      </c>
      <c r="C285" s="1">
        <v>1.1048583889527916E-2</v>
      </c>
      <c r="D285" s="1">
        <v>1.6015732455263203E-2</v>
      </c>
    </row>
    <row r="286" spans="2:4" x14ac:dyDescent="0.35">
      <c r="B286" s="1">
        <v>283</v>
      </c>
      <c r="C286" s="1">
        <v>3.415452757741863E-3</v>
      </c>
      <c r="D286" s="1">
        <v>3.9353434890688332E-3</v>
      </c>
    </row>
    <row r="287" spans="2:4" x14ac:dyDescent="0.35">
      <c r="B287" s="1">
        <v>284</v>
      </c>
      <c r="C287" s="1">
        <v>1.0637586459885591E-2</v>
      </c>
      <c r="D287" s="1">
        <v>0.12365710612421778</v>
      </c>
    </row>
    <row r="288" spans="2:4" x14ac:dyDescent="0.35">
      <c r="B288" s="1">
        <v>285</v>
      </c>
      <c r="C288" s="1">
        <v>8.3493940947981741E-3</v>
      </c>
      <c r="D288" s="1">
        <v>1.6525649772689822E-2</v>
      </c>
    </row>
    <row r="289" spans="2:4" x14ac:dyDescent="0.35">
      <c r="B289" s="1">
        <v>286</v>
      </c>
      <c r="C289" s="1">
        <v>7.1842275042541676E-3</v>
      </c>
      <c r="D289" s="1">
        <v>3.2622721800650144E-2</v>
      </c>
    </row>
    <row r="290" spans="2:4" x14ac:dyDescent="0.35">
      <c r="B290" s="1">
        <v>287</v>
      </c>
      <c r="C290" s="1">
        <v>2.9226363760428739E-2</v>
      </c>
      <c r="D290" s="1">
        <v>9.5640182715100927E-3</v>
      </c>
    </row>
    <row r="291" spans="2:4" x14ac:dyDescent="0.35">
      <c r="B291" s="1">
        <v>288</v>
      </c>
      <c r="C291" s="1">
        <v>1.3484665070086048E-2</v>
      </c>
      <c r="D291" s="1">
        <v>1.1805810798121361E-2</v>
      </c>
    </row>
    <row r="292" spans="2:4" x14ac:dyDescent="0.35">
      <c r="B292" s="1">
        <v>289</v>
      </c>
      <c r="C292" s="1">
        <v>1.0292726577073062E-2</v>
      </c>
      <c r="D292" s="1">
        <v>2.6461557588609505E-2</v>
      </c>
    </row>
    <row r="293" spans="2:4" x14ac:dyDescent="0.35">
      <c r="B293" s="1">
        <v>290</v>
      </c>
      <c r="C293" s="1">
        <v>7.9000753096662903E-3</v>
      </c>
      <c r="D293" s="1">
        <v>7.581681539699031E-3</v>
      </c>
    </row>
    <row r="294" spans="2:4" x14ac:dyDescent="0.35">
      <c r="B294" s="1">
        <v>291</v>
      </c>
      <c r="C294" s="1">
        <v>3.5537783142430258E-2</v>
      </c>
      <c r="D294" s="1">
        <v>2.6183942216200223E-2</v>
      </c>
    </row>
    <row r="295" spans="2:4" x14ac:dyDescent="0.35">
      <c r="B295" s="1">
        <v>292</v>
      </c>
      <c r="C295" s="1">
        <v>2.4818771898408809E-2</v>
      </c>
      <c r="D295" s="1">
        <v>6.6359785618441011E-2</v>
      </c>
    </row>
    <row r="296" spans="2:4" x14ac:dyDescent="0.35">
      <c r="B296" s="1">
        <v>293</v>
      </c>
      <c r="C296" s="1">
        <v>1.3461159448447639E-2</v>
      </c>
      <c r="D296" s="1">
        <v>1.0799077897771325E-2</v>
      </c>
    </row>
    <row r="297" spans="2:4" x14ac:dyDescent="0.35">
      <c r="B297" s="1">
        <v>294</v>
      </c>
      <c r="C297" s="1">
        <v>8.4917326816393041E-3</v>
      </c>
      <c r="D297" s="1">
        <v>1.3477900815887928E-2</v>
      </c>
    </row>
    <row r="298" spans="2:4" x14ac:dyDescent="0.35">
      <c r="B298" s="1">
        <v>295</v>
      </c>
      <c r="C298" s="1">
        <v>4.701452434938861E-2</v>
      </c>
      <c r="D298" s="1">
        <v>7.6803538634480875E-2</v>
      </c>
    </row>
    <row r="299" spans="2:4" x14ac:dyDescent="0.35">
      <c r="B299" s="1">
        <v>296</v>
      </c>
      <c r="C299" s="1">
        <v>5.5166741759218124E-2</v>
      </c>
      <c r="D299" s="1">
        <v>2.7002831794148016E-2</v>
      </c>
    </row>
    <row r="300" spans="2:4" x14ac:dyDescent="0.35">
      <c r="B300" s="1">
        <v>297</v>
      </c>
      <c r="C300" s="1">
        <v>2.6729870555102814E-2</v>
      </c>
      <c r="D300" s="1">
        <v>4.1124747328916703E-2</v>
      </c>
    </row>
    <row r="301" spans="2:4" x14ac:dyDescent="0.35">
      <c r="B301" s="1">
        <v>298</v>
      </c>
      <c r="C301" s="1">
        <v>2.4778903232977836E-2</v>
      </c>
      <c r="D301" s="1">
        <v>1.8798963915212838E-2</v>
      </c>
    </row>
    <row r="302" spans="2:4" x14ac:dyDescent="0.35">
      <c r="B302" s="1">
        <v>299</v>
      </c>
      <c r="C302" s="1">
        <v>9.2592421547451967E-3</v>
      </c>
      <c r="D302" s="1">
        <v>1.346656560902848E-2</v>
      </c>
    </row>
    <row r="303" spans="2:4" x14ac:dyDescent="0.35">
      <c r="B303" s="1">
        <v>300</v>
      </c>
      <c r="C303" s="1">
        <v>5.3640918645620215E-3</v>
      </c>
      <c r="D303" s="1">
        <v>0.13316606989010285</v>
      </c>
    </row>
    <row r="304" spans="2:4" x14ac:dyDescent="0.35">
      <c r="B304" s="1">
        <v>301</v>
      </c>
      <c r="C304" s="1">
        <v>2.1875167498104645E-2</v>
      </c>
      <c r="D304" s="1">
        <v>1.6844760370883002E-2</v>
      </c>
    </row>
    <row r="305" spans="2:4" x14ac:dyDescent="0.35">
      <c r="B305" s="1">
        <v>302</v>
      </c>
      <c r="C305" s="1">
        <v>8.9857397384776969E-3</v>
      </c>
      <c r="D305" s="1">
        <v>3.9195529514967214E-2</v>
      </c>
    </row>
    <row r="306" spans="2:4" x14ac:dyDescent="0.35">
      <c r="B306" s="1">
        <v>303</v>
      </c>
      <c r="C306" s="1">
        <v>5.3752159956025149E-2</v>
      </c>
      <c r="D306" s="1">
        <v>9.3149596532969337E-2</v>
      </c>
    </row>
    <row r="307" spans="2:4" x14ac:dyDescent="0.35">
      <c r="B307" s="1">
        <v>304</v>
      </c>
      <c r="C307" s="1">
        <v>3.9693906423483451E-2</v>
      </c>
      <c r="D307" s="1">
        <v>1.5312447472538316E-2</v>
      </c>
    </row>
    <row r="308" spans="2:4" x14ac:dyDescent="0.35">
      <c r="B308" s="1">
        <v>305</v>
      </c>
      <c r="C308" s="1">
        <v>2.1747772745015683E-2</v>
      </c>
      <c r="D308" s="1">
        <v>3.4518300435328829E-3</v>
      </c>
    </row>
    <row r="309" spans="2:4" x14ac:dyDescent="0.35">
      <c r="B309" s="1">
        <v>306</v>
      </c>
      <c r="C309" s="1">
        <v>6.5276280277579571E-3</v>
      </c>
      <c r="D309" s="1">
        <v>4.0262168052798884E-2</v>
      </c>
    </row>
    <row r="310" spans="2:4" x14ac:dyDescent="0.35">
      <c r="B310" s="1">
        <v>307</v>
      </c>
      <c r="C310" s="1">
        <v>2.5289300900078724E-2</v>
      </c>
      <c r="D310" s="1">
        <v>1.4001297718709478E-2</v>
      </c>
    </row>
    <row r="311" spans="2:4" x14ac:dyDescent="0.35">
      <c r="B311" s="1">
        <v>308</v>
      </c>
      <c r="C311" s="1">
        <v>1.5056990273992286E-2</v>
      </c>
      <c r="D311" s="1">
        <v>4.4892918304539889E-3</v>
      </c>
    </row>
    <row r="312" spans="2:4" x14ac:dyDescent="0.35">
      <c r="B312" s="1">
        <v>309</v>
      </c>
      <c r="C312" s="1">
        <v>5.0293003885172266E-3</v>
      </c>
      <c r="D312" s="1">
        <v>4.9003886569166023E-2</v>
      </c>
    </row>
    <row r="313" spans="2:4" x14ac:dyDescent="0.35">
      <c r="B313" s="1">
        <v>310</v>
      </c>
      <c r="C313" s="1">
        <v>2.8134600546044285E-2</v>
      </c>
      <c r="D313" s="1">
        <v>1.7752626851833899E-2</v>
      </c>
    </row>
    <row r="314" spans="2:4" x14ac:dyDescent="0.35">
      <c r="B314" s="1">
        <v>311</v>
      </c>
      <c r="C314" s="1">
        <v>8.6818295656595785E-3</v>
      </c>
      <c r="D314" s="1">
        <v>1.7937940665641184E-2</v>
      </c>
    </row>
    <row r="315" spans="2:4" x14ac:dyDescent="0.35">
      <c r="B315" s="1">
        <v>312</v>
      </c>
      <c r="C315" s="1">
        <v>2.9190548558505437E-2</v>
      </c>
      <c r="D315" s="1">
        <v>3.1198227056137653E-3</v>
      </c>
    </row>
    <row r="316" spans="2:4" x14ac:dyDescent="0.35">
      <c r="B316" s="1">
        <v>313</v>
      </c>
      <c r="C316" s="1">
        <v>1.8064071025626478E-2</v>
      </c>
      <c r="D316" s="1">
        <v>6.3736016273781865E-2</v>
      </c>
    </row>
    <row r="317" spans="2:4" x14ac:dyDescent="0.35">
      <c r="B317" s="1">
        <v>314</v>
      </c>
      <c r="C317" s="1">
        <v>2.7207036894232341E-2</v>
      </c>
      <c r="D317" s="1">
        <v>3.1003207951090201E-2</v>
      </c>
    </row>
    <row r="318" spans="2:4" x14ac:dyDescent="0.35">
      <c r="B318" s="1">
        <v>315</v>
      </c>
      <c r="C318" s="1">
        <v>4.4821653515827028E-3</v>
      </c>
      <c r="D318" s="1">
        <v>5.1194311593332383E-3</v>
      </c>
    </row>
    <row r="319" spans="2:4" x14ac:dyDescent="0.35">
      <c r="B319" s="1">
        <v>316</v>
      </c>
      <c r="C319" s="1">
        <v>7.718932391328584E-2</v>
      </c>
      <c r="D319" s="1">
        <v>7.9359985294095048E-2</v>
      </c>
    </row>
    <row r="320" spans="2:4" x14ac:dyDescent="0.35">
      <c r="B320" s="1">
        <v>317</v>
      </c>
      <c r="C320" s="1">
        <v>2.8211324603718418E-2</v>
      </c>
      <c r="D320" s="1">
        <v>5.7514408932448696E-3</v>
      </c>
    </row>
    <row r="321" spans="2:4" x14ac:dyDescent="0.35">
      <c r="B321" s="1">
        <v>318</v>
      </c>
      <c r="C321" s="1">
        <v>2.8772381873175809E-2</v>
      </c>
      <c r="D321" s="1">
        <v>2.2244882322949243E-3</v>
      </c>
    </row>
    <row r="322" spans="2:4" x14ac:dyDescent="0.35">
      <c r="B322" s="1">
        <v>319</v>
      </c>
      <c r="C322" s="1">
        <v>9.3598817212543709E-3</v>
      </c>
      <c r="D322" s="1">
        <v>4.65333889815037E-2</v>
      </c>
    </row>
    <row r="323" spans="2:4" x14ac:dyDescent="0.35">
      <c r="B323" s="1">
        <v>320</v>
      </c>
      <c r="C323" s="1">
        <v>5.9637323930383894E-3</v>
      </c>
      <c r="D323" s="1">
        <v>5.3511960238473093E-2</v>
      </c>
    </row>
    <row r="324" spans="2:4" x14ac:dyDescent="0.35">
      <c r="B324" s="1">
        <v>321</v>
      </c>
      <c r="C324" s="1">
        <v>3.4638808964436746E-2</v>
      </c>
      <c r="D324" s="1">
        <v>2.4549341369635925E-2</v>
      </c>
    </row>
    <row r="325" spans="2:4" x14ac:dyDescent="0.35">
      <c r="B325" s="1">
        <v>322</v>
      </c>
      <c r="C325" s="1">
        <v>7.5450797757199263E-3</v>
      </c>
      <c r="D325" s="1">
        <v>1.4179787275005283E-2</v>
      </c>
    </row>
    <row r="326" spans="2:4" x14ac:dyDescent="0.35">
      <c r="B326" s="1">
        <v>323</v>
      </c>
      <c r="C326" s="1">
        <v>3.9275786929003006E-2</v>
      </c>
      <c r="D326" s="1">
        <v>9.8950028326890913E-2</v>
      </c>
    </row>
    <row r="327" spans="2:4" x14ac:dyDescent="0.35">
      <c r="B327" s="1">
        <v>324</v>
      </c>
      <c r="C327" s="1">
        <v>7.9686810918512142E-3</v>
      </c>
      <c r="D327" s="1">
        <v>2.0804210846068632E-2</v>
      </c>
    </row>
    <row r="328" spans="2:4" x14ac:dyDescent="0.35">
      <c r="B328" s="1">
        <v>325</v>
      </c>
      <c r="C328" s="1">
        <v>3.937513220495429E-2</v>
      </c>
      <c r="D328" s="1">
        <v>4.6687430430297251E-2</v>
      </c>
    </row>
    <row r="329" spans="2:4" x14ac:dyDescent="0.35">
      <c r="B329" s="1">
        <v>326</v>
      </c>
      <c r="C329" s="1">
        <v>1.7007513672711812E-2</v>
      </c>
      <c r="D329" s="1">
        <v>2.3036871688851147E-2</v>
      </c>
    </row>
    <row r="330" spans="2:4" x14ac:dyDescent="0.35">
      <c r="B330" s="1">
        <v>327</v>
      </c>
      <c r="C330" s="1">
        <v>2.8692630784017428E-2</v>
      </c>
      <c r="D330" s="1">
        <v>0.12560352897392732</v>
      </c>
    </row>
    <row r="331" spans="2:4" x14ac:dyDescent="0.35">
      <c r="B331" s="1">
        <v>328</v>
      </c>
      <c r="C331" s="1">
        <v>1.3728202924778027E-2</v>
      </c>
      <c r="D331" s="1">
        <v>8.7785358566406221E-2</v>
      </c>
    </row>
    <row r="332" spans="2:4" x14ac:dyDescent="0.35">
      <c r="B332" s="1">
        <v>329</v>
      </c>
      <c r="C332" s="1">
        <v>2.0870268223528794E-2</v>
      </c>
      <c r="D332" s="1">
        <v>8.1486648261994855E-3</v>
      </c>
    </row>
    <row r="333" spans="2:4" x14ac:dyDescent="0.35">
      <c r="B333" s="1">
        <v>330</v>
      </c>
      <c r="C333" s="1">
        <v>7.7100117218241561E-3</v>
      </c>
      <c r="D333" s="1">
        <v>6.1286455045928868E-3</v>
      </c>
    </row>
    <row r="334" spans="2:4" x14ac:dyDescent="0.35">
      <c r="B334" s="1">
        <v>331</v>
      </c>
      <c r="C334" s="1">
        <v>3.2722129620361355E-2</v>
      </c>
      <c r="D334" s="1">
        <v>2.6566396607304702E-2</v>
      </c>
    </row>
    <row r="335" spans="2:4" x14ac:dyDescent="0.35">
      <c r="B335" s="1">
        <v>332</v>
      </c>
      <c r="C335" s="1">
        <v>8.5459167402074133E-3</v>
      </c>
      <c r="D335" s="1">
        <v>8.1692897776834902E-2</v>
      </c>
    </row>
    <row r="336" spans="2:4" x14ac:dyDescent="0.35">
      <c r="B336" s="1">
        <v>333</v>
      </c>
      <c r="C336" s="1">
        <v>1.5886443199223107E-2</v>
      </c>
      <c r="D336" s="1">
        <v>5.1218512344265617E-3</v>
      </c>
    </row>
    <row r="337" spans="2:4" x14ac:dyDescent="0.35">
      <c r="B337" s="1">
        <v>334</v>
      </c>
      <c r="C337" s="1">
        <v>9.1673127812614309E-3</v>
      </c>
      <c r="D337" s="1">
        <v>4.0255037138860632E-2</v>
      </c>
    </row>
    <row r="338" spans="2:4" x14ac:dyDescent="0.35">
      <c r="B338" s="1">
        <v>335</v>
      </c>
      <c r="C338" s="1">
        <v>1.0758903169576282E-2</v>
      </c>
      <c r="D338" s="1">
        <v>1.3884442752186643E-2</v>
      </c>
    </row>
    <row r="339" spans="2:4" x14ac:dyDescent="0.35">
      <c r="B339" s="1">
        <v>336</v>
      </c>
      <c r="C339" s="1">
        <v>8.2674347934617257E-3</v>
      </c>
      <c r="D339" s="1">
        <v>2.1690941841173067E-2</v>
      </c>
    </row>
    <row r="340" spans="2:4" x14ac:dyDescent="0.35">
      <c r="B340" s="1">
        <v>337</v>
      </c>
      <c r="C340" s="1">
        <v>2.1871994989535116E-2</v>
      </c>
      <c r="D340" s="1">
        <v>2.9861656979038864E-2</v>
      </c>
    </row>
    <row r="341" spans="2:4" x14ac:dyDescent="0.35">
      <c r="B341" s="1">
        <v>338</v>
      </c>
      <c r="C341" s="1">
        <v>1.0113130955515784E-2</v>
      </c>
      <c r="D341" s="1">
        <v>2.8676205698371329E-2</v>
      </c>
    </row>
    <row r="342" spans="2:4" x14ac:dyDescent="0.35">
      <c r="B342" s="1">
        <v>339</v>
      </c>
      <c r="C342" s="1">
        <v>0.15834445004396733</v>
      </c>
      <c r="D342" s="1">
        <v>9.4662108895037077E-3</v>
      </c>
    </row>
    <row r="343" spans="2:4" x14ac:dyDescent="0.35">
      <c r="B343" s="1">
        <v>340</v>
      </c>
      <c r="C343" s="1">
        <v>9.0619063889421335E-3</v>
      </c>
      <c r="D343" s="1">
        <v>5.9597224457607879E-2</v>
      </c>
    </row>
    <row r="344" spans="2:4" x14ac:dyDescent="0.35">
      <c r="B344" s="1">
        <v>341</v>
      </c>
      <c r="C344" s="1">
        <v>9.1509857524276622E-3</v>
      </c>
      <c r="D344" s="1">
        <v>1.4903021932191842E-2</v>
      </c>
    </row>
    <row r="345" spans="2:4" x14ac:dyDescent="0.35">
      <c r="B345" s="1">
        <v>342</v>
      </c>
      <c r="C345" s="1">
        <v>3.1200746552036845E-2</v>
      </c>
      <c r="D345" s="1">
        <v>7.5732304340874829E-2</v>
      </c>
    </row>
    <row r="346" spans="2:4" x14ac:dyDescent="0.35">
      <c r="B346" s="1">
        <v>343</v>
      </c>
      <c r="C346" s="1">
        <v>3.6513510295451225E-2</v>
      </c>
      <c r="D346" s="1">
        <v>5.0960948432002239E-2</v>
      </c>
    </row>
    <row r="347" spans="2:4" x14ac:dyDescent="0.35">
      <c r="B347" s="1">
        <v>344</v>
      </c>
      <c r="C347" s="1">
        <v>9.3928126114203436E-3</v>
      </c>
      <c r="D347" s="1">
        <v>1.8477205746849818E-2</v>
      </c>
    </row>
    <row r="348" spans="2:4" x14ac:dyDescent="0.35">
      <c r="B348" s="1">
        <v>345</v>
      </c>
      <c r="C348" s="1">
        <v>5.3837063583059591E-2</v>
      </c>
      <c r="D348" s="1">
        <v>3.1750430135326781E-2</v>
      </c>
    </row>
    <row r="349" spans="2:4" x14ac:dyDescent="0.35">
      <c r="B349" s="1">
        <v>346</v>
      </c>
      <c r="C349" s="1">
        <v>3.9746763586630497E-3</v>
      </c>
      <c r="D349" s="1">
        <v>2.8757420595889645E-2</v>
      </c>
    </row>
    <row r="350" spans="2:4" x14ac:dyDescent="0.35">
      <c r="B350" s="1">
        <v>347</v>
      </c>
      <c r="C350" s="1">
        <v>1.6127269410310362E-2</v>
      </c>
      <c r="D350" s="1">
        <v>3.9041923748275129E-2</v>
      </c>
    </row>
    <row r="351" spans="2:4" x14ac:dyDescent="0.35">
      <c r="B351" s="1">
        <v>348</v>
      </c>
      <c r="C351" s="1">
        <v>2.6589026634221372E-2</v>
      </c>
      <c r="D351" s="1">
        <v>2.9517970896362124E-2</v>
      </c>
    </row>
    <row r="352" spans="2:4" x14ac:dyDescent="0.35">
      <c r="B352" s="1">
        <v>349</v>
      </c>
      <c r="C352" s="1">
        <v>3.3765362331843359E-2</v>
      </c>
      <c r="D352" s="1">
        <v>4.9159791131064409E-3</v>
      </c>
    </row>
    <row r="353" spans="2:4" x14ac:dyDescent="0.35">
      <c r="B353" s="1">
        <v>350</v>
      </c>
      <c r="C353" s="1">
        <v>4.3098489833699828E-2</v>
      </c>
      <c r="D353" s="1">
        <v>9.044532091796351E-3</v>
      </c>
    </row>
    <row r="354" spans="2:4" x14ac:dyDescent="0.35">
      <c r="B354" s="1">
        <v>351</v>
      </c>
      <c r="C354" s="1">
        <v>1.8139487883385048E-2</v>
      </c>
      <c r="D354" s="1">
        <v>0.14023561886455685</v>
      </c>
    </row>
    <row r="355" spans="2:4" x14ac:dyDescent="0.35">
      <c r="B355" s="1">
        <v>352</v>
      </c>
      <c r="C355" s="1">
        <v>4.1294861180353568E-2</v>
      </c>
      <c r="D355" s="1">
        <v>4.8430065083116446E-2</v>
      </c>
    </row>
    <row r="356" spans="2:4" x14ac:dyDescent="0.35">
      <c r="B356" s="1">
        <v>353</v>
      </c>
      <c r="C356" s="1">
        <v>8.7797905898160146E-3</v>
      </c>
      <c r="D356" s="1">
        <v>3.5996842888431561E-3</v>
      </c>
    </row>
    <row r="357" spans="2:4" x14ac:dyDescent="0.35">
      <c r="B357" s="1">
        <v>354</v>
      </c>
      <c r="C357" s="1">
        <v>7.7149230089174495E-3</v>
      </c>
      <c r="D357" s="1">
        <v>9.8651437765087165E-3</v>
      </c>
    </row>
    <row r="358" spans="2:4" x14ac:dyDescent="0.35">
      <c r="B358" s="1">
        <v>355</v>
      </c>
      <c r="C358" s="1">
        <v>1.9786468390372004E-2</v>
      </c>
      <c r="D358" s="1">
        <v>3.7847238638069679E-2</v>
      </c>
    </row>
    <row r="359" spans="2:4" x14ac:dyDescent="0.35">
      <c r="B359" s="1">
        <v>356</v>
      </c>
      <c r="C359" s="1">
        <v>2.4490726168511041E-3</v>
      </c>
      <c r="D359" s="1">
        <v>7.3867451369956136E-2</v>
      </c>
    </row>
    <row r="360" spans="2:4" x14ac:dyDescent="0.35">
      <c r="B360" s="1">
        <v>357</v>
      </c>
      <c r="C360" s="1">
        <v>3.2753711004998777E-2</v>
      </c>
      <c r="D360" s="1">
        <v>0.11359801944821064</v>
      </c>
    </row>
    <row r="361" spans="2:4" x14ac:dyDescent="0.35">
      <c r="B361" s="1">
        <v>358</v>
      </c>
      <c r="C361" s="1">
        <v>1.6547235935045711E-2</v>
      </c>
      <c r="D361" s="1">
        <v>7.3226390965028072E-3</v>
      </c>
    </row>
    <row r="362" spans="2:4" x14ac:dyDescent="0.35">
      <c r="B362" s="1">
        <v>359</v>
      </c>
      <c r="C362" s="1">
        <v>1.9919292221486005E-2</v>
      </c>
      <c r="D362" s="1">
        <v>3.189148061936041E-2</v>
      </c>
    </row>
    <row r="363" spans="2:4" x14ac:dyDescent="0.35">
      <c r="B363" s="1">
        <v>360</v>
      </c>
      <c r="C363" s="1">
        <v>3.8024015931756201E-2</v>
      </c>
      <c r="D363" s="1">
        <v>5.2571531715805364E-2</v>
      </c>
    </row>
    <row r="364" spans="2:4" x14ac:dyDescent="0.35">
      <c r="B364" s="1">
        <v>361</v>
      </c>
      <c r="C364" s="1">
        <v>1.0219576086953635E-2</v>
      </c>
      <c r="D364" s="1">
        <v>0.1132947351833387</v>
      </c>
    </row>
    <row r="365" spans="2:4" x14ac:dyDescent="0.35">
      <c r="B365" s="1">
        <v>362</v>
      </c>
      <c r="C365" s="1">
        <v>1.7903071301507565E-2</v>
      </c>
      <c r="D365" s="1">
        <v>5.2151553942146468E-2</v>
      </c>
    </row>
    <row r="366" spans="2:4" x14ac:dyDescent="0.35">
      <c r="B366" s="1">
        <v>363</v>
      </c>
      <c r="C366" s="1">
        <v>8.0395658968348535E-2</v>
      </c>
      <c r="D366" s="1">
        <v>1.100663799067157E-2</v>
      </c>
    </row>
    <row r="367" spans="2:4" x14ac:dyDescent="0.35">
      <c r="B367" s="1">
        <v>364</v>
      </c>
      <c r="C367" s="1">
        <v>2.0416359170830276E-2</v>
      </c>
      <c r="D367" s="1">
        <v>4.8990268831780891E-2</v>
      </c>
    </row>
    <row r="368" spans="2:4" x14ac:dyDescent="0.35">
      <c r="B368" s="1">
        <v>365</v>
      </c>
      <c r="C368" s="1">
        <v>1.8440144584602369E-2</v>
      </c>
      <c r="D368" s="1">
        <v>8.9428915686732433E-2</v>
      </c>
    </row>
    <row r="369" spans="2:4" x14ac:dyDescent="0.35">
      <c r="B369" s="1">
        <v>366</v>
      </c>
      <c r="C369" s="1">
        <v>5.2523031940851089E-2</v>
      </c>
      <c r="D369" s="1">
        <v>7.2649438033682463E-3</v>
      </c>
    </row>
    <row r="370" spans="2:4" x14ac:dyDescent="0.35">
      <c r="B370" s="1">
        <v>367</v>
      </c>
      <c r="C370" s="1">
        <v>3.3135939410600494E-2</v>
      </c>
      <c r="D370" s="1">
        <v>2.2819997145157533E-2</v>
      </c>
    </row>
    <row r="371" spans="2:4" x14ac:dyDescent="0.35">
      <c r="B371" s="1">
        <v>368</v>
      </c>
      <c r="C371" s="1">
        <v>1.8058473409663073E-2</v>
      </c>
      <c r="D371" s="1">
        <v>3.39031814503888E-2</v>
      </c>
    </row>
    <row r="372" spans="2:4" x14ac:dyDescent="0.35">
      <c r="B372" s="1">
        <v>369</v>
      </c>
      <c r="C372" s="1">
        <v>3.7489873447197362E-2</v>
      </c>
      <c r="D372" s="1">
        <v>1.2493596711373919E-2</v>
      </c>
    </row>
    <row r="373" spans="2:4" x14ac:dyDescent="0.35">
      <c r="B373" s="1">
        <v>370</v>
      </c>
      <c r="C373" s="1">
        <v>1.2260551186922763E-2</v>
      </c>
      <c r="D373" s="1">
        <v>4.4594196633495871E-3</v>
      </c>
    </row>
    <row r="374" spans="2:4" x14ac:dyDescent="0.35">
      <c r="B374" s="1">
        <v>371</v>
      </c>
      <c r="C374" s="1">
        <v>8.0994341562003452E-3</v>
      </c>
      <c r="D374" s="1">
        <v>5.6191593180998254E-3</v>
      </c>
    </row>
    <row r="375" spans="2:4" x14ac:dyDescent="0.35">
      <c r="B375" s="1">
        <v>372</v>
      </c>
      <c r="C375" s="1">
        <v>1.6903016164202356E-2</v>
      </c>
      <c r="D375" s="1">
        <v>2.1314498801625479E-2</v>
      </c>
    </row>
    <row r="376" spans="2:4" x14ac:dyDescent="0.35">
      <c r="B376" s="1">
        <v>373</v>
      </c>
      <c r="C376" s="1">
        <v>2.8564342078886616E-2</v>
      </c>
      <c r="D376" s="1">
        <v>5.170717395499457E-3</v>
      </c>
    </row>
    <row r="377" spans="2:4" x14ac:dyDescent="0.35">
      <c r="B377" s="1">
        <v>374</v>
      </c>
      <c r="C377" s="1">
        <v>1.3829736253105412E-2</v>
      </c>
      <c r="D377" s="1">
        <v>3.8637103126219562E-2</v>
      </c>
    </row>
    <row r="378" spans="2:4" x14ac:dyDescent="0.35">
      <c r="B378" s="1">
        <v>375</v>
      </c>
      <c r="C378" s="1">
        <v>4.2245965455028116E-2</v>
      </c>
      <c r="D378" s="1">
        <v>0.12129099667609962</v>
      </c>
    </row>
    <row r="379" spans="2:4" x14ac:dyDescent="0.35">
      <c r="B379" s="1">
        <v>376</v>
      </c>
      <c r="C379" s="1">
        <v>1.0393293703569093E-2</v>
      </c>
      <c r="D379" s="1">
        <v>5.9751971146093145E-2</v>
      </c>
    </row>
    <row r="380" spans="2:4" x14ac:dyDescent="0.35">
      <c r="B380" s="1">
        <v>377</v>
      </c>
      <c r="C380" s="1">
        <v>2.6333894932045212E-2</v>
      </c>
      <c r="D380" s="1">
        <v>2.2834236502056845E-2</v>
      </c>
    </row>
    <row r="381" spans="2:4" x14ac:dyDescent="0.35">
      <c r="B381" s="1">
        <v>378</v>
      </c>
      <c r="C381" s="1">
        <v>4.7831215959163098E-3</v>
      </c>
      <c r="D381" s="1">
        <v>5.0397699482347513E-2</v>
      </c>
    </row>
    <row r="382" spans="2:4" x14ac:dyDescent="0.35">
      <c r="B382" s="1">
        <v>379</v>
      </c>
      <c r="C382" s="1">
        <v>2.3004420259475925E-2</v>
      </c>
      <c r="D382" s="1">
        <v>5.9139586263319442E-3</v>
      </c>
    </row>
    <row r="383" spans="2:4" x14ac:dyDescent="0.35">
      <c r="B383" s="1">
        <v>380</v>
      </c>
      <c r="C383" s="1">
        <v>7.583296240511639E-3</v>
      </c>
      <c r="D383" s="1">
        <v>1.4234867295854632E-2</v>
      </c>
    </row>
    <row r="384" spans="2:4" x14ac:dyDescent="0.35">
      <c r="B384" s="1">
        <v>381</v>
      </c>
      <c r="C384" s="1">
        <v>7.6196651674461484E-3</v>
      </c>
      <c r="D384" s="1">
        <v>8.4765009521420617E-2</v>
      </c>
    </row>
    <row r="385" spans="2:4" x14ac:dyDescent="0.35">
      <c r="B385" s="1">
        <v>382</v>
      </c>
      <c r="C385" s="1">
        <v>2.315706092570435E-2</v>
      </c>
      <c r="D385" s="1">
        <v>9.6440794293338478E-3</v>
      </c>
    </row>
    <row r="386" spans="2:4" x14ac:dyDescent="0.35">
      <c r="B386" s="1">
        <v>383</v>
      </c>
      <c r="C386" s="1">
        <v>0.12679052485184536</v>
      </c>
      <c r="D386" s="1">
        <v>7.2377069963588461E-3</v>
      </c>
    </row>
    <row r="387" spans="2:4" x14ac:dyDescent="0.35">
      <c r="B387" s="1">
        <v>384</v>
      </c>
      <c r="C387" s="1">
        <v>8.9392066385989524E-2</v>
      </c>
      <c r="D387" s="1">
        <v>8.7026173684630434E-2</v>
      </c>
    </row>
    <row r="388" spans="2:4" x14ac:dyDescent="0.35">
      <c r="B388" s="1">
        <v>385</v>
      </c>
      <c r="C388" s="1">
        <v>4.6114280420013837E-2</v>
      </c>
      <c r="D388" s="1">
        <v>6.3006695258146631E-2</v>
      </c>
    </row>
    <row r="389" spans="2:4" x14ac:dyDescent="0.35">
      <c r="B389" s="1">
        <v>386</v>
      </c>
      <c r="C389" s="1">
        <v>4.1528365789461766E-3</v>
      </c>
      <c r="D389" s="1">
        <v>0.10704190184295716</v>
      </c>
    </row>
    <row r="390" spans="2:4" x14ac:dyDescent="0.35">
      <c r="B390" s="1">
        <v>387</v>
      </c>
      <c r="C390" s="1">
        <v>2.7878043172786211E-2</v>
      </c>
      <c r="D390" s="1">
        <v>5.8739137498600075E-2</v>
      </c>
    </row>
    <row r="391" spans="2:4" x14ac:dyDescent="0.35">
      <c r="B391" s="1">
        <v>388</v>
      </c>
      <c r="C391" s="1">
        <v>1.4123940183260832E-2</v>
      </c>
      <c r="D391" s="1">
        <v>7.8121519935099235E-2</v>
      </c>
    </row>
    <row r="392" spans="2:4" x14ac:dyDescent="0.35">
      <c r="B392" s="1">
        <v>389</v>
      </c>
      <c r="C392" s="1">
        <v>4.0200348597280673E-2</v>
      </c>
      <c r="D392" s="1">
        <v>1.4076636422336085E-2</v>
      </c>
    </row>
    <row r="393" spans="2:4" x14ac:dyDescent="0.35">
      <c r="B393" s="1">
        <v>390</v>
      </c>
      <c r="C393" s="1">
        <v>3.9217608363046764E-3</v>
      </c>
      <c r="D393" s="1">
        <v>7.8417485400827831E-3</v>
      </c>
    </row>
    <row r="394" spans="2:4" x14ac:dyDescent="0.35">
      <c r="B394" s="1">
        <v>391</v>
      </c>
      <c r="C394" s="1">
        <v>3.0374899243010543E-2</v>
      </c>
      <c r="D394" s="1">
        <v>2.0962510047167104E-2</v>
      </c>
    </row>
    <row r="395" spans="2:4" x14ac:dyDescent="0.35">
      <c r="B395" s="1">
        <v>392</v>
      </c>
      <c r="C395" s="1">
        <v>1.616218336131291E-2</v>
      </c>
      <c r="D395" s="1">
        <v>7.0353909944530793E-2</v>
      </c>
    </row>
    <row r="396" spans="2:4" x14ac:dyDescent="0.35">
      <c r="B396" s="1">
        <v>393</v>
      </c>
      <c r="C396" s="1">
        <v>9.2070742125160733E-3</v>
      </c>
      <c r="D396" s="1">
        <v>8.8085684462110569E-3</v>
      </c>
    </row>
    <row r="397" spans="2:4" x14ac:dyDescent="0.35">
      <c r="B397" s="1">
        <v>394</v>
      </c>
      <c r="C397" s="1">
        <v>1.901771613021043E-2</v>
      </c>
      <c r="D397" s="1">
        <v>6.1051469731274004E-3</v>
      </c>
    </row>
    <row r="398" spans="2:4" x14ac:dyDescent="0.35">
      <c r="B398" s="1">
        <v>395</v>
      </c>
      <c r="C398" s="1">
        <v>4.8308237450524552E-3</v>
      </c>
      <c r="D398" s="1">
        <v>2.2091069551645384E-2</v>
      </c>
    </row>
    <row r="399" spans="2:4" x14ac:dyDescent="0.35">
      <c r="B399" s="1">
        <v>396</v>
      </c>
      <c r="C399" s="1">
        <v>9.3265553286930772E-2</v>
      </c>
      <c r="D399" s="1">
        <v>1.7842199143384384E-2</v>
      </c>
    </row>
    <row r="400" spans="2:4" x14ac:dyDescent="0.35">
      <c r="B400" s="1">
        <v>397</v>
      </c>
      <c r="C400" s="1">
        <v>3.3300795925903535E-2</v>
      </c>
      <c r="D400" s="1">
        <v>3.6147344017074694E-2</v>
      </c>
    </row>
    <row r="401" spans="2:4" x14ac:dyDescent="0.35">
      <c r="B401" s="1">
        <v>398</v>
      </c>
      <c r="C401" s="1">
        <v>3.4841070478066317E-2</v>
      </c>
      <c r="D401" s="1">
        <v>1.0952542632644889E-2</v>
      </c>
    </row>
    <row r="402" spans="2:4" x14ac:dyDescent="0.35">
      <c r="B402" s="1">
        <v>399</v>
      </c>
      <c r="C402" s="1">
        <v>6.0040934586535104E-3</v>
      </c>
      <c r="D402" s="1">
        <v>1.2902491218965209E-2</v>
      </c>
    </row>
    <row r="403" spans="2:4" x14ac:dyDescent="0.35">
      <c r="B403" s="1">
        <v>400</v>
      </c>
      <c r="C403" s="1">
        <v>1.924727185009369E-2</v>
      </c>
      <c r="D403" s="1">
        <v>2.7065363172171893E-2</v>
      </c>
    </row>
    <row r="404" spans="2:4" x14ac:dyDescent="0.35">
      <c r="B404" s="1">
        <v>401</v>
      </c>
      <c r="C404" s="1">
        <v>2.5169406232924324E-2</v>
      </c>
      <c r="D404" s="1">
        <v>6.9303681183322585E-2</v>
      </c>
    </row>
    <row r="405" spans="2:4" x14ac:dyDescent="0.35">
      <c r="B405" s="1">
        <v>402</v>
      </c>
      <c r="C405" s="1">
        <v>4.1039996090941507E-2</v>
      </c>
      <c r="D405" s="1">
        <v>1.781476147681807E-2</v>
      </c>
    </row>
    <row r="406" spans="2:4" x14ac:dyDescent="0.35">
      <c r="B406" s="1">
        <v>403</v>
      </c>
      <c r="C406" s="1">
        <v>5.4279932578749314E-3</v>
      </c>
      <c r="D406" s="1">
        <v>2.6125637710016438E-2</v>
      </c>
    </row>
    <row r="407" spans="2:4" x14ac:dyDescent="0.35">
      <c r="B407" s="1">
        <v>404</v>
      </c>
      <c r="C407" s="1">
        <v>7.0111171760190452E-2</v>
      </c>
      <c r="D407" s="1">
        <v>9.4191141839422721E-3</v>
      </c>
    </row>
    <row r="408" spans="2:4" x14ac:dyDescent="0.35">
      <c r="B408" s="1">
        <v>405</v>
      </c>
      <c r="C408" s="1">
        <v>1.6786433107479019E-2</v>
      </c>
      <c r="D408" s="1">
        <v>3.2535040492100396E-2</v>
      </c>
    </row>
    <row r="409" spans="2:4" x14ac:dyDescent="0.35">
      <c r="B409" s="1">
        <v>406</v>
      </c>
      <c r="C409" s="1">
        <v>1.8742145418026664E-2</v>
      </c>
      <c r="D409" s="1">
        <v>7.7769254773953592E-2</v>
      </c>
    </row>
    <row r="410" spans="2:4" x14ac:dyDescent="0.35">
      <c r="B410" s="1">
        <v>407</v>
      </c>
      <c r="C410" s="1">
        <v>1.3522087256880359E-2</v>
      </c>
      <c r="D410" s="1">
        <v>5.648400405548557E-3</v>
      </c>
    </row>
    <row r="411" spans="2:4" x14ac:dyDescent="0.35">
      <c r="B411" s="1">
        <v>408</v>
      </c>
      <c r="C411" s="1">
        <v>1.5466131793585559E-2</v>
      </c>
      <c r="D411" s="1">
        <v>3.643657427640544E-2</v>
      </c>
    </row>
    <row r="412" spans="2:4" x14ac:dyDescent="0.35">
      <c r="B412" s="1">
        <v>409</v>
      </c>
      <c r="C412" s="1">
        <v>4.4680690780662582E-3</v>
      </c>
      <c r="D412" s="1">
        <v>3.7007658396095759E-2</v>
      </c>
    </row>
    <row r="413" spans="2:4" x14ac:dyDescent="0.35">
      <c r="B413" s="1">
        <v>410</v>
      </c>
      <c r="C413" s="1">
        <v>2.4120414742070617E-2</v>
      </c>
      <c r="D413" s="1">
        <v>2.1580037993030429E-2</v>
      </c>
    </row>
    <row r="414" spans="2:4" x14ac:dyDescent="0.35">
      <c r="B414" s="1">
        <v>411</v>
      </c>
      <c r="C414" s="1">
        <v>9.6844533581771752E-2</v>
      </c>
      <c r="D414" s="1">
        <v>8.1536813221031831E-2</v>
      </c>
    </row>
    <row r="415" spans="2:4" x14ac:dyDescent="0.35">
      <c r="B415" s="1">
        <v>412</v>
      </c>
      <c r="C415" s="1">
        <v>8.4181578358623506E-3</v>
      </c>
      <c r="D415" s="1">
        <v>3.8937852773034097E-2</v>
      </c>
    </row>
    <row r="416" spans="2:4" x14ac:dyDescent="0.35">
      <c r="B416" s="1">
        <v>413</v>
      </c>
      <c r="C416" s="1">
        <v>5.3731884348094394E-3</v>
      </c>
      <c r="D416" s="1">
        <v>1.4935506492194113E-2</v>
      </c>
    </row>
    <row r="417" spans="2:4" x14ac:dyDescent="0.35">
      <c r="B417" s="1">
        <v>414</v>
      </c>
      <c r="C417" s="1">
        <v>2.9070072955199044E-2</v>
      </c>
      <c r="D417" s="1">
        <v>1.9203112716341907E-2</v>
      </c>
    </row>
    <row r="418" spans="2:4" x14ac:dyDescent="0.35">
      <c r="B418" s="1">
        <v>415</v>
      </c>
      <c r="C418" s="1">
        <v>2.9613689006774638E-2</v>
      </c>
      <c r="D418" s="1">
        <v>1.0018752736312636E-2</v>
      </c>
    </row>
    <row r="419" spans="2:4" x14ac:dyDescent="0.35">
      <c r="B419" s="1">
        <v>416</v>
      </c>
      <c r="C419" s="1">
        <v>2.2676744052539274E-2</v>
      </c>
      <c r="D419" s="1">
        <v>5.9287920542356468E-3</v>
      </c>
    </row>
    <row r="420" spans="2:4" x14ac:dyDescent="0.35">
      <c r="B420" s="1">
        <v>417</v>
      </c>
      <c r="C420" s="1">
        <v>5.812711036987242E-2</v>
      </c>
      <c r="D420" s="1">
        <v>9.838203875923917E-3</v>
      </c>
    </row>
    <row r="421" spans="2:4" x14ac:dyDescent="0.35">
      <c r="B421" s="1">
        <v>418</v>
      </c>
      <c r="C421" s="1">
        <v>1.4190060529673939E-2</v>
      </c>
      <c r="D421" s="1">
        <v>1.3482339061509098E-2</v>
      </c>
    </row>
    <row r="422" spans="2:4" x14ac:dyDescent="0.35">
      <c r="B422" s="1">
        <v>419</v>
      </c>
      <c r="C422" s="1">
        <v>3.2764146804875202E-2</v>
      </c>
      <c r="D422" s="1">
        <v>6.8122800771171402E-2</v>
      </c>
    </row>
    <row r="423" spans="2:4" x14ac:dyDescent="0.35">
      <c r="B423" s="1">
        <v>420</v>
      </c>
      <c r="C423" s="1">
        <v>2.7588724999710823E-2</v>
      </c>
      <c r="D423" s="1">
        <v>1.3222776818942987E-2</v>
      </c>
    </row>
    <row r="424" spans="2:4" x14ac:dyDescent="0.35">
      <c r="B424" s="1">
        <v>421</v>
      </c>
      <c r="C424" s="1">
        <v>8.0083147378548436E-2</v>
      </c>
      <c r="D424" s="1">
        <v>1.950506520059879E-2</v>
      </c>
    </row>
    <row r="425" spans="2:4" x14ac:dyDescent="0.35">
      <c r="B425" s="1">
        <v>422</v>
      </c>
      <c r="C425" s="1">
        <v>5.986287930190215E-2</v>
      </c>
      <c r="D425" s="1">
        <v>1.0415139713599071E-2</v>
      </c>
    </row>
    <row r="426" spans="2:4" x14ac:dyDescent="0.35">
      <c r="B426" s="1">
        <v>423</v>
      </c>
      <c r="C426" s="1">
        <v>2.6616531054028985E-2</v>
      </c>
      <c r="D426" s="1">
        <v>1.1152577898228856E-2</v>
      </c>
    </row>
    <row r="427" spans="2:4" x14ac:dyDescent="0.35">
      <c r="B427" s="1">
        <v>424</v>
      </c>
      <c r="C427" s="1">
        <v>3.042063280432734E-2</v>
      </c>
      <c r="D427" s="1">
        <v>6.0424969548925504E-2</v>
      </c>
    </row>
    <row r="428" spans="2:4" x14ac:dyDescent="0.35">
      <c r="B428" s="1">
        <v>425</v>
      </c>
      <c r="C428" s="1">
        <v>1.6953798847536103E-2</v>
      </c>
      <c r="D428" s="1">
        <v>7.8087020845890752E-3</v>
      </c>
    </row>
    <row r="429" spans="2:4" x14ac:dyDescent="0.35">
      <c r="B429" s="1">
        <v>426</v>
      </c>
      <c r="C429" s="1">
        <v>1.4092380805308171E-2</v>
      </c>
      <c r="D429" s="1">
        <v>8.3875969021180038E-2</v>
      </c>
    </row>
    <row r="430" spans="2:4" x14ac:dyDescent="0.35">
      <c r="B430" s="1">
        <v>427</v>
      </c>
      <c r="C430" s="1">
        <v>4.2019879691021077E-2</v>
      </c>
      <c r="D430" s="1">
        <v>6.1370387389009906E-2</v>
      </c>
    </row>
    <row r="431" spans="2:4" x14ac:dyDescent="0.35">
      <c r="B431" s="1">
        <v>428</v>
      </c>
      <c r="C431" s="1">
        <v>5.2796783068278915E-3</v>
      </c>
      <c r="D431" s="1">
        <v>1.2256918937386707E-2</v>
      </c>
    </row>
    <row r="432" spans="2:4" x14ac:dyDescent="0.35">
      <c r="B432" s="1">
        <v>429</v>
      </c>
      <c r="C432" s="1">
        <v>2.9564500559451975E-3</v>
      </c>
      <c r="D432" s="1">
        <v>7.0540284554727731E-2</v>
      </c>
    </row>
    <row r="433" spans="2:4" x14ac:dyDescent="0.35">
      <c r="B433" s="1">
        <v>430</v>
      </c>
      <c r="C433" s="1">
        <v>2.5099678320590003E-2</v>
      </c>
      <c r="D433" s="1">
        <v>4.344729632791286E-2</v>
      </c>
    </row>
    <row r="434" spans="2:4" x14ac:dyDescent="0.35">
      <c r="B434" s="1">
        <v>431</v>
      </c>
      <c r="C434" s="1">
        <v>3.1234435216497974E-2</v>
      </c>
      <c r="D434" s="1">
        <v>1.6771147324874412E-2</v>
      </c>
    </row>
    <row r="435" spans="2:4" x14ac:dyDescent="0.35">
      <c r="B435" s="1">
        <v>432</v>
      </c>
      <c r="C435" s="1">
        <v>1.0012662420594553E-2</v>
      </c>
      <c r="D435" s="1">
        <v>8.2876139116963843E-3</v>
      </c>
    </row>
    <row r="436" spans="2:4" x14ac:dyDescent="0.35">
      <c r="B436" s="1">
        <v>433</v>
      </c>
      <c r="C436" s="1">
        <v>6.5563094388760318E-2</v>
      </c>
      <c r="D436" s="1">
        <v>0.12858091871882707</v>
      </c>
    </row>
    <row r="437" spans="2:4" x14ac:dyDescent="0.35">
      <c r="B437" s="1">
        <v>434</v>
      </c>
      <c r="C437" s="1">
        <v>3.6507128521999742E-2</v>
      </c>
      <c r="D437" s="1">
        <v>1.3068332938184416E-2</v>
      </c>
    </row>
    <row r="438" spans="2:4" x14ac:dyDescent="0.35">
      <c r="B438" s="1">
        <v>435</v>
      </c>
      <c r="C438" s="1">
        <v>3.3307348913214807E-3</v>
      </c>
      <c r="D438" s="1">
        <v>3.1475903018670544E-2</v>
      </c>
    </row>
    <row r="439" spans="2:4" x14ac:dyDescent="0.35">
      <c r="B439" s="1">
        <v>436</v>
      </c>
      <c r="C439" s="1">
        <v>8.9051146929017989E-3</v>
      </c>
      <c r="D439" s="1">
        <v>4.5730575947218188E-3</v>
      </c>
    </row>
    <row r="440" spans="2:4" x14ac:dyDescent="0.35">
      <c r="B440" s="1">
        <v>437</v>
      </c>
      <c r="C440" s="1">
        <v>1.4627439273872833E-2</v>
      </c>
      <c r="D440" s="1">
        <v>0.11271463685037754</v>
      </c>
    </row>
    <row r="441" spans="2:4" x14ac:dyDescent="0.35">
      <c r="B441" s="1">
        <v>438</v>
      </c>
      <c r="C441" s="1">
        <v>1.4641834138670028E-2</v>
      </c>
      <c r="D441" s="1">
        <v>1.7631647436384353E-2</v>
      </c>
    </row>
    <row r="442" spans="2:4" x14ac:dyDescent="0.35">
      <c r="B442" s="1">
        <v>439</v>
      </c>
      <c r="C442" s="1">
        <v>1.13452447748456E-2</v>
      </c>
      <c r="D442" s="1">
        <v>1.1028728564178532E-2</v>
      </c>
    </row>
    <row r="443" spans="2:4" x14ac:dyDescent="0.35">
      <c r="B443" s="1">
        <v>440</v>
      </c>
      <c r="C443" s="1">
        <v>4.7461582979866938E-3</v>
      </c>
      <c r="D443" s="1">
        <v>7.3415863286753489E-3</v>
      </c>
    </row>
    <row r="444" spans="2:4" x14ac:dyDescent="0.35">
      <c r="B444" s="1">
        <v>441</v>
      </c>
      <c r="C444" s="1">
        <v>1.8056368669893179E-2</v>
      </c>
      <c r="D444" s="1">
        <v>2.621118507122323E-2</v>
      </c>
    </row>
    <row r="445" spans="2:4" x14ac:dyDescent="0.35">
      <c r="B445" s="1">
        <v>442</v>
      </c>
      <c r="C445" s="1">
        <v>1.8946878902353959E-2</v>
      </c>
      <c r="D445" s="1">
        <v>4.5220539869932179E-2</v>
      </c>
    </row>
    <row r="446" spans="2:4" x14ac:dyDescent="0.35">
      <c r="B446" s="1">
        <v>443</v>
      </c>
      <c r="C446" s="1">
        <v>1.5524036638314911E-2</v>
      </c>
      <c r="D446" s="1">
        <v>7.7004077909725221E-3</v>
      </c>
    </row>
    <row r="447" spans="2:4" x14ac:dyDescent="0.35">
      <c r="B447" s="1">
        <v>444</v>
      </c>
      <c r="C447" s="1">
        <v>1.9129824473133928E-2</v>
      </c>
      <c r="D447" s="1">
        <v>0.1336069405152174</v>
      </c>
    </row>
    <row r="448" spans="2:4" x14ac:dyDescent="0.35">
      <c r="B448" s="1">
        <v>445</v>
      </c>
      <c r="C448" s="1">
        <v>4.4306252148284202E-2</v>
      </c>
      <c r="D448" s="1">
        <v>4.9901108576054086E-2</v>
      </c>
    </row>
    <row r="449" spans="2:4" x14ac:dyDescent="0.35">
      <c r="B449" s="1">
        <v>446</v>
      </c>
      <c r="C449" s="1">
        <v>2.2886041410517702E-2</v>
      </c>
      <c r="D449" s="1">
        <v>3.2741873435114373E-2</v>
      </c>
    </row>
    <row r="450" spans="2:4" x14ac:dyDescent="0.35">
      <c r="B450" s="1">
        <v>447</v>
      </c>
      <c r="C450" s="1">
        <v>4.140806402319161E-2</v>
      </c>
      <c r="D450" s="1">
        <v>4.5594066925082055E-2</v>
      </c>
    </row>
    <row r="451" spans="2:4" x14ac:dyDescent="0.35">
      <c r="B451" s="1">
        <v>448</v>
      </c>
      <c r="C451" s="1">
        <v>1.3227554470107268E-2</v>
      </c>
      <c r="D451" s="1">
        <v>6.1988465160920748E-2</v>
      </c>
    </row>
    <row r="452" spans="2:4" x14ac:dyDescent="0.35">
      <c r="B452" s="1">
        <v>449</v>
      </c>
      <c r="C452" s="1">
        <v>5.6389426891128606E-3</v>
      </c>
      <c r="D452" s="1">
        <v>2.5128964286620911E-2</v>
      </c>
    </row>
    <row r="453" spans="2:4" x14ac:dyDescent="0.35">
      <c r="B453" s="1">
        <v>450</v>
      </c>
      <c r="C453" s="1">
        <v>1.6520224130737525E-2</v>
      </c>
      <c r="D453" s="1">
        <v>9.2507461874564226E-2</v>
      </c>
    </row>
    <row r="454" spans="2:4" x14ac:dyDescent="0.35">
      <c r="B454" s="1">
        <v>451</v>
      </c>
      <c r="C454" s="1">
        <v>1.7369899204673219E-3</v>
      </c>
      <c r="D454" s="1">
        <v>2.6753072438538385E-2</v>
      </c>
    </row>
    <row r="455" spans="2:4" x14ac:dyDescent="0.35">
      <c r="B455" s="1">
        <v>452</v>
      </c>
      <c r="C455" s="1">
        <v>6.6535784046568257E-3</v>
      </c>
      <c r="D455" s="1">
        <v>3.3967633272724472E-2</v>
      </c>
    </row>
    <row r="456" spans="2:4" x14ac:dyDescent="0.35">
      <c r="B456" s="1">
        <v>453</v>
      </c>
      <c r="C456" s="1">
        <v>2.4986912800428054E-2</v>
      </c>
      <c r="D456" s="1">
        <v>2.3794060819229607E-2</v>
      </c>
    </row>
    <row r="457" spans="2:4" x14ac:dyDescent="0.35">
      <c r="B457" s="1">
        <v>454</v>
      </c>
      <c r="C457" s="1">
        <v>2.1257017029781566E-2</v>
      </c>
      <c r="D457" s="1">
        <v>1.2391074029771189E-2</v>
      </c>
    </row>
    <row r="458" spans="2:4" x14ac:dyDescent="0.35">
      <c r="B458" s="1">
        <v>455</v>
      </c>
      <c r="C458" s="1">
        <v>3.490554791566905E-2</v>
      </c>
      <c r="D458" s="1">
        <v>5.3554554157802178E-3</v>
      </c>
    </row>
    <row r="459" spans="2:4" x14ac:dyDescent="0.35">
      <c r="B459" s="1">
        <v>456</v>
      </c>
      <c r="C459" s="1">
        <v>1.4721273676804312E-2</v>
      </c>
      <c r="D459" s="1">
        <v>0.10326609319099979</v>
      </c>
    </row>
    <row r="460" spans="2:4" x14ac:dyDescent="0.35">
      <c r="B460" s="1">
        <v>457</v>
      </c>
      <c r="C460" s="1">
        <v>5.2577720154507795E-3</v>
      </c>
      <c r="D460" s="1">
        <v>1.4119022602759339E-2</v>
      </c>
    </row>
    <row r="461" spans="2:4" x14ac:dyDescent="0.35">
      <c r="B461" s="1">
        <v>458</v>
      </c>
      <c r="C461" s="1">
        <v>2.2450312866753339E-2</v>
      </c>
      <c r="D461" s="1">
        <v>3.3746523053609753E-3</v>
      </c>
    </row>
    <row r="462" spans="2:4" x14ac:dyDescent="0.35">
      <c r="B462" s="1">
        <v>459</v>
      </c>
      <c r="C462" s="1">
        <v>7.5262108206375555E-3</v>
      </c>
      <c r="D462" s="1">
        <v>1.5598586767330981E-2</v>
      </c>
    </row>
    <row r="463" spans="2:4" x14ac:dyDescent="0.35">
      <c r="B463" s="1">
        <v>460</v>
      </c>
      <c r="C463" s="1">
        <v>1.9402425150239076E-2</v>
      </c>
      <c r="D463" s="1">
        <v>1.9361470618380956E-2</v>
      </c>
    </row>
    <row r="464" spans="2:4" x14ac:dyDescent="0.35">
      <c r="B464" s="1">
        <v>461</v>
      </c>
      <c r="C464" s="1">
        <v>3.0345043373115412E-2</v>
      </c>
      <c r="D464" s="1">
        <v>1.4115258069516466E-2</v>
      </c>
    </row>
    <row r="465" spans="2:4" x14ac:dyDescent="0.35">
      <c r="B465" s="1">
        <v>462</v>
      </c>
      <c r="C465" s="1">
        <v>1.0354824702915927E-2</v>
      </c>
      <c r="D465" s="1">
        <v>5.7014341973192363E-2</v>
      </c>
    </row>
    <row r="466" spans="2:4" x14ac:dyDescent="0.35">
      <c r="B466" s="1">
        <v>463</v>
      </c>
      <c r="C466" s="1">
        <v>1.2391744860530138E-2</v>
      </c>
      <c r="D466" s="1">
        <v>1.3292511729510445E-2</v>
      </c>
    </row>
    <row r="467" spans="2:4" x14ac:dyDescent="0.35">
      <c r="B467" s="1">
        <v>464</v>
      </c>
      <c r="C467" s="1">
        <v>4.0472179868380866E-3</v>
      </c>
      <c r="D467" s="1">
        <v>4.321704116880163E-2</v>
      </c>
    </row>
    <row r="468" spans="2:4" x14ac:dyDescent="0.35">
      <c r="B468" s="1">
        <v>465</v>
      </c>
      <c r="C468" s="1">
        <v>6.2267474926290091E-3</v>
      </c>
      <c r="D468" s="1">
        <v>1.5478872399395709E-2</v>
      </c>
    </row>
    <row r="469" spans="2:4" x14ac:dyDescent="0.35">
      <c r="B469" s="1">
        <v>466</v>
      </c>
      <c r="C469" s="1">
        <v>2.9133353386990801E-2</v>
      </c>
      <c r="D469" s="1">
        <v>1.0803119817108157E-2</v>
      </c>
    </row>
    <row r="470" spans="2:4" x14ac:dyDescent="0.35">
      <c r="B470" s="1">
        <v>467</v>
      </c>
      <c r="C470" s="1">
        <v>1.3780347951367275E-2</v>
      </c>
      <c r="D470" s="1">
        <v>2.3323031975620776E-2</v>
      </c>
    </row>
    <row r="471" spans="2:4" x14ac:dyDescent="0.35">
      <c r="B471" s="1">
        <v>468</v>
      </c>
      <c r="C471" s="1">
        <v>2.5919503527045671E-2</v>
      </c>
      <c r="D471" s="1">
        <v>2.1756481211587488E-2</v>
      </c>
    </row>
    <row r="472" spans="2:4" x14ac:dyDescent="0.35">
      <c r="B472" s="1">
        <v>469</v>
      </c>
      <c r="C472" s="1">
        <v>2.920749171368699E-2</v>
      </c>
      <c r="D472" s="1">
        <v>4.5482435314278535E-2</v>
      </c>
    </row>
    <row r="473" spans="2:4" x14ac:dyDescent="0.35">
      <c r="B473" s="1">
        <v>470</v>
      </c>
      <c r="C473" s="1">
        <v>2.0016806046795958E-2</v>
      </c>
      <c r="D473" s="1">
        <v>1.6525042863855376E-2</v>
      </c>
    </row>
    <row r="474" spans="2:4" x14ac:dyDescent="0.35">
      <c r="B474" s="1">
        <v>471</v>
      </c>
      <c r="C474" s="1">
        <v>1.043085260527392E-2</v>
      </c>
      <c r="D474" s="1">
        <v>3.7977582902934647E-2</v>
      </c>
    </row>
    <row r="475" spans="2:4" x14ac:dyDescent="0.35">
      <c r="B475" s="1">
        <v>472</v>
      </c>
      <c r="C475" s="1">
        <v>6.1860042682209244E-2</v>
      </c>
      <c r="D475" s="1">
        <v>8.0828008593353706E-2</v>
      </c>
    </row>
    <row r="476" spans="2:4" x14ac:dyDescent="0.35">
      <c r="B476" s="1">
        <v>473</v>
      </c>
      <c r="C476" s="1">
        <v>4.1971322079613294E-2</v>
      </c>
      <c r="D476" s="1">
        <v>3.1914641311968348E-2</v>
      </c>
    </row>
    <row r="477" spans="2:4" x14ac:dyDescent="0.35">
      <c r="B477" s="1">
        <v>474</v>
      </c>
      <c r="C477" s="1">
        <v>5.0596407201967147E-2</v>
      </c>
      <c r="D477" s="1">
        <v>5.0127646706649244E-2</v>
      </c>
    </row>
    <row r="478" spans="2:4" x14ac:dyDescent="0.35">
      <c r="B478" s="1">
        <v>475</v>
      </c>
      <c r="C478" s="1">
        <v>1.6239237680843694E-2</v>
      </c>
      <c r="D478" s="1">
        <v>1.289323095518749E-2</v>
      </c>
    </row>
    <row r="479" spans="2:4" x14ac:dyDescent="0.35">
      <c r="B479" s="1">
        <v>476</v>
      </c>
      <c r="C479" s="1">
        <v>9.7703662752453846E-3</v>
      </c>
      <c r="D479" s="1">
        <v>2.109895939920205E-2</v>
      </c>
    </row>
    <row r="480" spans="2:4" x14ac:dyDescent="0.35">
      <c r="B480" s="1">
        <v>477</v>
      </c>
      <c r="C480" s="1">
        <v>1.6859430556623742E-2</v>
      </c>
      <c r="D480" s="1">
        <v>8.1957329351587074E-2</v>
      </c>
    </row>
    <row r="481" spans="2:4" x14ac:dyDescent="0.35">
      <c r="B481" s="1">
        <v>478</v>
      </c>
      <c r="C481" s="1">
        <v>9.0353590822886791E-3</v>
      </c>
      <c r="D481" s="1">
        <v>2.4721641879249398E-2</v>
      </c>
    </row>
    <row r="482" spans="2:4" x14ac:dyDescent="0.35">
      <c r="B482" s="1">
        <v>479</v>
      </c>
      <c r="C482" s="1">
        <v>2.1142661719353237E-2</v>
      </c>
      <c r="D482" s="1">
        <v>9.1724901601075645E-2</v>
      </c>
    </row>
    <row r="483" spans="2:4" x14ac:dyDescent="0.35">
      <c r="B483" s="1">
        <v>480</v>
      </c>
      <c r="C483" s="1">
        <v>4.3497668591986366E-2</v>
      </c>
      <c r="D483" s="1">
        <v>6.032048207868841E-3</v>
      </c>
    </row>
    <row r="484" spans="2:4" x14ac:dyDescent="0.35">
      <c r="B484" s="1">
        <v>481</v>
      </c>
      <c r="C484" s="1">
        <v>5.5607848968545238E-2</v>
      </c>
      <c r="D484" s="1">
        <v>3.244825845947958E-2</v>
      </c>
    </row>
    <row r="485" spans="2:4" x14ac:dyDescent="0.35">
      <c r="B485" s="1">
        <v>482</v>
      </c>
      <c r="C485" s="1">
        <v>0.10133995382840745</v>
      </c>
      <c r="D485" s="1">
        <v>9.0226043568072942E-2</v>
      </c>
    </row>
    <row r="486" spans="2:4" x14ac:dyDescent="0.35">
      <c r="B486" s="1">
        <v>483</v>
      </c>
      <c r="C486" s="1">
        <v>0.13494995157569553</v>
      </c>
      <c r="D486" s="1">
        <v>9.0294532882583441E-3</v>
      </c>
    </row>
    <row r="487" spans="2:4" x14ac:dyDescent="0.35">
      <c r="B487" s="1">
        <v>484</v>
      </c>
      <c r="C487" s="1">
        <v>1.9229544438837197E-2</v>
      </c>
      <c r="D487" s="1">
        <v>2.6867538895533668E-2</v>
      </c>
    </row>
    <row r="488" spans="2:4" x14ac:dyDescent="0.35">
      <c r="B488" s="1">
        <v>485</v>
      </c>
      <c r="C488" s="1">
        <v>2.3776693709257062E-3</v>
      </c>
      <c r="D488" s="1">
        <v>0.11137634683279322</v>
      </c>
    </row>
    <row r="489" spans="2:4" x14ac:dyDescent="0.35">
      <c r="B489" s="1">
        <v>486</v>
      </c>
      <c r="C489" s="1">
        <v>1.8533047156655859E-2</v>
      </c>
      <c r="D489" s="1">
        <v>5.8532127122289052E-3</v>
      </c>
    </row>
    <row r="490" spans="2:4" x14ac:dyDescent="0.35">
      <c r="B490" s="1">
        <v>487</v>
      </c>
      <c r="C490" s="1">
        <v>3.7870828816113637E-2</v>
      </c>
      <c r="D490" s="1">
        <v>7.0659137805871561E-2</v>
      </c>
    </row>
    <row r="491" spans="2:4" x14ac:dyDescent="0.35">
      <c r="B491" s="1">
        <v>488</v>
      </c>
      <c r="C491" s="1">
        <v>2.1802914099667822E-2</v>
      </c>
      <c r="D491" s="1">
        <v>7.871055551496824E-3</v>
      </c>
    </row>
    <row r="492" spans="2:4" x14ac:dyDescent="0.35">
      <c r="B492" s="1">
        <v>489</v>
      </c>
      <c r="C492" s="1">
        <v>4.4651854242917878E-2</v>
      </c>
      <c r="D492" s="1">
        <v>7.2744530190014353E-2</v>
      </c>
    </row>
    <row r="493" spans="2:4" x14ac:dyDescent="0.35">
      <c r="B493" s="1">
        <v>490</v>
      </c>
      <c r="C493" s="1">
        <v>1.5344179500758615E-2</v>
      </c>
      <c r="D493" s="1">
        <v>2.6959576341278029E-2</v>
      </c>
    </row>
    <row r="494" spans="2:4" x14ac:dyDescent="0.35">
      <c r="B494" s="1">
        <v>491</v>
      </c>
      <c r="C494" s="1">
        <v>4.0757330274610523E-2</v>
      </c>
      <c r="D494" s="1">
        <v>6.9592769920807471E-2</v>
      </c>
    </row>
    <row r="495" spans="2:4" x14ac:dyDescent="0.35">
      <c r="B495" s="1">
        <v>492</v>
      </c>
      <c r="C495" s="1">
        <v>1.9973340537046216E-2</v>
      </c>
      <c r="D495" s="1">
        <v>3.4825830069406052E-2</v>
      </c>
    </row>
    <row r="496" spans="2:4" x14ac:dyDescent="0.35">
      <c r="B496" s="1">
        <v>493</v>
      </c>
      <c r="C496" s="1">
        <v>1.6622042897294981E-2</v>
      </c>
      <c r="D496" s="1">
        <v>4.9126776586160915E-2</v>
      </c>
    </row>
    <row r="497" spans="2:4" x14ac:dyDescent="0.35">
      <c r="B497" s="1">
        <v>494</v>
      </c>
      <c r="C497" s="1">
        <v>6.6979459426648727E-3</v>
      </c>
      <c r="D497" s="1">
        <v>0.11352351292880623</v>
      </c>
    </row>
    <row r="498" spans="2:4" x14ac:dyDescent="0.35">
      <c r="B498" s="1">
        <v>495</v>
      </c>
      <c r="C498" s="1">
        <v>1.6982386381383864E-2</v>
      </c>
      <c r="D498" s="1">
        <v>3.4836632358281439E-2</v>
      </c>
    </row>
    <row r="499" spans="2:4" x14ac:dyDescent="0.35">
      <c r="B499" s="1">
        <v>496</v>
      </c>
      <c r="C499" s="1">
        <v>7.5251899719556078E-3</v>
      </c>
      <c r="D499" s="1">
        <v>7.8564251447477432E-2</v>
      </c>
    </row>
    <row r="500" spans="2:4" x14ac:dyDescent="0.35">
      <c r="B500" s="1">
        <v>497</v>
      </c>
      <c r="C500" s="1">
        <v>0.11992717005426841</v>
      </c>
      <c r="D500" s="1">
        <v>4.7072383814817549E-2</v>
      </c>
    </row>
    <row r="501" spans="2:4" x14ac:dyDescent="0.35">
      <c r="B501" s="1">
        <v>498</v>
      </c>
      <c r="C501" s="1">
        <v>5.4331139797940374E-3</v>
      </c>
      <c r="D501" s="1">
        <v>0.10488169071116693</v>
      </c>
    </row>
    <row r="502" spans="2:4" x14ac:dyDescent="0.35">
      <c r="B502" s="1">
        <v>499</v>
      </c>
      <c r="C502" s="1">
        <v>1.3538393917098582E-2</v>
      </c>
      <c r="D502" s="1">
        <v>6.4773548304938394E-2</v>
      </c>
    </row>
    <row r="503" spans="2:4" x14ac:dyDescent="0.35">
      <c r="B503" s="1">
        <v>500</v>
      </c>
      <c r="C503" s="1">
        <v>5.7814754978770873E-2</v>
      </c>
      <c r="D503" s="1">
        <v>3.7805200214953219E-2</v>
      </c>
    </row>
    <row r="504" spans="2:4" x14ac:dyDescent="0.35">
      <c r="B504" s="1">
        <v>501</v>
      </c>
      <c r="C504" s="1">
        <v>0</v>
      </c>
      <c r="D504" s="1">
        <v>0</v>
      </c>
    </row>
    <row r="505" spans="2:4" x14ac:dyDescent="0.35">
      <c r="B505" s="1">
        <v>502</v>
      </c>
      <c r="C505" s="1">
        <v>0</v>
      </c>
      <c r="D505" s="1">
        <v>0</v>
      </c>
    </row>
    <row r="506" spans="2:4" x14ac:dyDescent="0.35">
      <c r="B506" s="1">
        <v>503</v>
      </c>
      <c r="C506" s="1">
        <v>0</v>
      </c>
      <c r="D506" s="1">
        <v>0</v>
      </c>
    </row>
    <row r="507" spans="2:4" x14ac:dyDescent="0.35">
      <c r="B507" s="1">
        <v>504</v>
      </c>
      <c r="C507" s="1">
        <v>0</v>
      </c>
      <c r="D507" s="1">
        <v>0</v>
      </c>
    </row>
    <row r="508" spans="2:4" x14ac:dyDescent="0.35">
      <c r="B508" s="1">
        <v>505</v>
      </c>
      <c r="C508" s="1">
        <v>0</v>
      </c>
      <c r="D508" s="1">
        <v>0</v>
      </c>
    </row>
    <row r="509" spans="2:4" x14ac:dyDescent="0.35">
      <c r="B509" s="1">
        <v>506</v>
      </c>
      <c r="C509" s="1">
        <v>0</v>
      </c>
      <c r="D509" s="1">
        <v>0</v>
      </c>
    </row>
    <row r="510" spans="2:4" x14ac:dyDescent="0.35">
      <c r="B510" s="1">
        <v>507</v>
      </c>
      <c r="C510" s="1">
        <v>0</v>
      </c>
      <c r="D510" s="1">
        <v>0</v>
      </c>
    </row>
    <row r="511" spans="2:4" x14ac:dyDescent="0.35">
      <c r="B511" s="1">
        <v>508</v>
      </c>
      <c r="C511" s="1">
        <v>0</v>
      </c>
      <c r="D511" s="1">
        <v>0</v>
      </c>
    </row>
    <row r="512" spans="2:4" x14ac:dyDescent="0.35">
      <c r="B512" s="1">
        <v>509</v>
      </c>
      <c r="C512" s="1">
        <v>0</v>
      </c>
      <c r="D512" s="1">
        <v>0</v>
      </c>
    </row>
    <row r="513" spans="2:4" x14ac:dyDescent="0.35">
      <c r="B513" s="1">
        <v>510</v>
      </c>
      <c r="C513" s="1">
        <v>0</v>
      </c>
      <c r="D513" s="1">
        <v>0</v>
      </c>
    </row>
    <row r="514" spans="2:4" x14ac:dyDescent="0.35">
      <c r="B514" s="1">
        <v>511</v>
      </c>
      <c r="C514" s="1">
        <v>0</v>
      </c>
      <c r="D514" s="1">
        <v>0</v>
      </c>
    </row>
    <row r="515" spans="2:4" x14ac:dyDescent="0.35">
      <c r="B515" s="1">
        <v>512</v>
      </c>
      <c r="C515" s="1">
        <v>0</v>
      </c>
      <c r="D515" s="1">
        <v>0</v>
      </c>
    </row>
    <row r="516" spans="2:4" x14ac:dyDescent="0.35">
      <c r="B516" s="1">
        <v>513</v>
      </c>
      <c r="C516" s="1">
        <v>0</v>
      </c>
      <c r="D516" s="1">
        <v>0</v>
      </c>
    </row>
    <row r="517" spans="2:4" x14ac:dyDescent="0.35">
      <c r="B517" s="1">
        <v>514</v>
      </c>
      <c r="C517" s="1">
        <v>0</v>
      </c>
      <c r="D517" s="1">
        <v>0</v>
      </c>
    </row>
    <row r="518" spans="2:4" x14ac:dyDescent="0.35">
      <c r="B518" s="1">
        <v>515</v>
      </c>
      <c r="C518" s="1">
        <v>0</v>
      </c>
      <c r="D518" s="1">
        <v>0</v>
      </c>
    </row>
    <row r="519" spans="2:4" x14ac:dyDescent="0.35">
      <c r="B519" s="1">
        <v>516</v>
      </c>
      <c r="C519" s="1">
        <v>0</v>
      </c>
      <c r="D519" s="1">
        <v>0</v>
      </c>
    </row>
    <row r="520" spans="2:4" x14ac:dyDescent="0.35">
      <c r="B520" s="1">
        <v>517</v>
      </c>
      <c r="C520" s="1">
        <v>0</v>
      </c>
      <c r="D520" s="1">
        <v>0</v>
      </c>
    </row>
    <row r="521" spans="2:4" x14ac:dyDescent="0.35">
      <c r="B521" s="1">
        <v>518</v>
      </c>
      <c r="C521" s="1">
        <v>0</v>
      </c>
      <c r="D521" s="1">
        <v>0</v>
      </c>
    </row>
    <row r="522" spans="2:4" x14ac:dyDescent="0.35">
      <c r="B522" s="1">
        <v>519</v>
      </c>
      <c r="C522" s="1">
        <v>0</v>
      </c>
      <c r="D522" s="1">
        <v>0</v>
      </c>
    </row>
    <row r="523" spans="2:4" x14ac:dyDescent="0.35">
      <c r="B523" s="1">
        <v>520</v>
      </c>
      <c r="C523" s="1">
        <v>0</v>
      </c>
      <c r="D523" s="1">
        <v>0</v>
      </c>
    </row>
    <row r="524" spans="2:4" x14ac:dyDescent="0.35">
      <c r="B524" s="1">
        <v>521</v>
      </c>
      <c r="C524" s="1">
        <v>0</v>
      </c>
      <c r="D524" s="1">
        <v>0</v>
      </c>
    </row>
    <row r="525" spans="2:4" x14ac:dyDescent="0.35">
      <c r="B525" s="1">
        <v>522</v>
      </c>
      <c r="C525" s="1">
        <v>0</v>
      </c>
      <c r="D525" s="1">
        <v>0</v>
      </c>
    </row>
    <row r="526" spans="2:4" x14ac:dyDescent="0.35">
      <c r="B526" s="1">
        <v>523</v>
      </c>
      <c r="C526" s="1">
        <v>0</v>
      </c>
      <c r="D526" s="1">
        <v>0</v>
      </c>
    </row>
    <row r="527" spans="2:4" x14ac:dyDescent="0.35">
      <c r="B527" s="1">
        <v>524</v>
      </c>
      <c r="C527" s="1">
        <v>0</v>
      </c>
      <c r="D527" s="1">
        <v>0</v>
      </c>
    </row>
    <row r="528" spans="2:4" x14ac:dyDescent="0.35">
      <c r="B528" s="1">
        <v>525</v>
      </c>
      <c r="C528" s="1">
        <v>0</v>
      </c>
      <c r="D528" s="1">
        <v>0</v>
      </c>
    </row>
    <row r="529" spans="2:4" x14ac:dyDescent="0.35">
      <c r="B529" s="1">
        <v>526</v>
      </c>
      <c r="C529" s="1">
        <v>0</v>
      </c>
      <c r="D529" s="1">
        <v>0</v>
      </c>
    </row>
    <row r="530" spans="2:4" x14ac:dyDescent="0.35">
      <c r="B530" s="1">
        <v>527</v>
      </c>
      <c r="C530" s="1">
        <v>0</v>
      </c>
      <c r="D530" s="1">
        <v>0</v>
      </c>
    </row>
    <row r="531" spans="2:4" x14ac:dyDescent="0.35">
      <c r="B531" s="1">
        <v>528</v>
      </c>
      <c r="C531" s="1">
        <v>0</v>
      </c>
      <c r="D531" s="1">
        <v>0</v>
      </c>
    </row>
    <row r="532" spans="2:4" x14ac:dyDescent="0.35">
      <c r="B532" s="1">
        <v>529</v>
      </c>
      <c r="C532" s="1">
        <v>0</v>
      </c>
      <c r="D532" s="1">
        <v>0</v>
      </c>
    </row>
    <row r="533" spans="2:4" x14ac:dyDescent="0.35">
      <c r="B533" s="1">
        <v>530</v>
      </c>
      <c r="C533" s="1">
        <v>0</v>
      </c>
      <c r="D533" s="1">
        <v>0</v>
      </c>
    </row>
    <row r="534" spans="2:4" x14ac:dyDescent="0.35">
      <c r="B534" s="1">
        <v>531</v>
      </c>
      <c r="C534" s="1">
        <v>0</v>
      </c>
      <c r="D534" s="1">
        <v>0</v>
      </c>
    </row>
    <row r="535" spans="2:4" x14ac:dyDescent="0.35">
      <c r="B535" s="1">
        <v>532</v>
      </c>
      <c r="C535" s="1">
        <v>0</v>
      </c>
      <c r="D535" s="1">
        <v>0</v>
      </c>
    </row>
    <row r="536" spans="2:4" x14ac:dyDescent="0.35">
      <c r="B536" s="1">
        <v>533</v>
      </c>
      <c r="C536" s="1">
        <v>0</v>
      </c>
      <c r="D536" s="1">
        <v>0</v>
      </c>
    </row>
    <row r="537" spans="2:4" x14ac:dyDescent="0.35">
      <c r="B537" s="1">
        <v>534</v>
      </c>
      <c r="C537" s="1">
        <v>0</v>
      </c>
      <c r="D537" s="1">
        <v>0</v>
      </c>
    </row>
    <row r="538" spans="2:4" x14ac:dyDescent="0.35">
      <c r="B538" s="1">
        <v>535</v>
      </c>
      <c r="C538" s="1">
        <v>0</v>
      </c>
      <c r="D538" s="1">
        <v>0</v>
      </c>
    </row>
    <row r="539" spans="2:4" x14ac:dyDescent="0.35">
      <c r="B539" s="1">
        <v>536</v>
      </c>
      <c r="C539" s="1">
        <v>0</v>
      </c>
      <c r="D539" s="1">
        <v>0</v>
      </c>
    </row>
    <row r="540" spans="2:4" x14ac:dyDescent="0.35">
      <c r="B540" s="1">
        <v>537</v>
      </c>
      <c r="C540" s="1">
        <v>0</v>
      </c>
      <c r="D540" s="1">
        <v>0</v>
      </c>
    </row>
    <row r="541" spans="2:4" x14ac:dyDescent="0.35">
      <c r="B541" s="1">
        <v>538</v>
      </c>
      <c r="C541" s="1">
        <v>0</v>
      </c>
      <c r="D541" s="1">
        <v>0</v>
      </c>
    </row>
    <row r="542" spans="2:4" x14ac:dyDescent="0.35">
      <c r="B542" s="1">
        <v>539</v>
      </c>
      <c r="C542" s="1">
        <v>0</v>
      </c>
      <c r="D542" s="1">
        <v>0</v>
      </c>
    </row>
    <row r="543" spans="2:4" x14ac:dyDescent="0.35">
      <c r="B543" s="1">
        <v>540</v>
      </c>
      <c r="C543" s="1">
        <v>0</v>
      </c>
      <c r="D543" s="1">
        <v>0</v>
      </c>
    </row>
    <row r="544" spans="2:4" x14ac:dyDescent="0.35">
      <c r="B544" s="1">
        <v>541</v>
      </c>
      <c r="C544" s="1">
        <v>0</v>
      </c>
      <c r="D544" s="1">
        <v>0</v>
      </c>
    </row>
    <row r="545" spans="2:4" x14ac:dyDescent="0.35">
      <c r="B545" s="1">
        <v>542</v>
      </c>
      <c r="C545" s="1">
        <v>0</v>
      </c>
      <c r="D545" s="1">
        <v>0</v>
      </c>
    </row>
    <row r="546" spans="2:4" x14ac:dyDescent="0.35">
      <c r="B546" s="1">
        <v>543</v>
      </c>
      <c r="C546" s="1">
        <v>0</v>
      </c>
      <c r="D546" s="1">
        <v>0</v>
      </c>
    </row>
    <row r="547" spans="2:4" x14ac:dyDescent="0.35">
      <c r="B547" s="1">
        <v>544</v>
      </c>
      <c r="C547" s="1">
        <v>0</v>
      </c>
      <c r="D547" s="1">
        <v>0</v>
      </c>
    </row>
    <row r="548" spans="2:4" x14ac:dyDescent="0.35">
      <c r="B548" s="1">
        <v>545</v>
      </c>
      <c r="C548" s="1">
        <v>0</v>
      </c>
      <c r="D548" s="1">
        <v>0</v>
      </c>
    </row>
    <row r="549" spans="2:4" x14ac:dyDescent="0.35">
      <c r="B549" s="1">
        <v>546</v>
      </c>
      <c r="C549" s="1">
        <v>0</v>
      </c>
      <c r="D549" s="1">
        <v>0</v>
      </c>
    </row>
    <row r="550" spans="2:4" x14ac:dyDescent="0.35">
      <c r="B550" s="1">
        <v>547</v>
      </c>
      <c r="C550" s="1">
        <v>0</v>
      </c>
      <c r="D550" s="1">
        <v>0</v>
      </c>
    </row>
    <row r="551" spans="2:4" x14ac:dyDescent="0.35">
      <c r="B551" s="1">
        <v>548</v>
      </c>
      <c r="C551" s="1">
        <v>0</v>
      </c>
      <c r="D551" s="1">
        <v>0</v>
      </c>
    </row>
    <row r="552" spans="2:4" x14ac:dyDescent="0.35">
      <c r="B552" s="1">
        <v>549</v>
      </c>
      <c r="C552" s="1">
        <v>0</v>
      </c>
      <c r="D552" s="1">
        <v>0</v>
      </c>
    </row>
    <row r="553" spans="2:4" x14ac:dyDescent="0.35">
      <c r="B553" s="1">
        <v>550</v>
      </c>
      <c r="C553" s="1">
        <v>0</v>
      </c>
      <c r="D553" s="1">
        <v>0</v>
      </c>
    </row>
    <row r="554" spans="2:4" x14ac:dyDescent="0.35">
      <c r="B554" s="1">
        <v>551</v>
      </c>
      <c r="C554" s="1">
        <v>0</v>
      </c>
      <c r="D554" s="1">
        <v>0</v>
      </c>
    </row>
    <row r="555" spans="2:4" x14ac:dyDescent="0.35">
      <c r="B555" s="1">
        <v>552</v>
      </c>
      <c r="C555" s="1">
        <v>0</v>
      </c>
      <c r="D555" s="1">
        <v>0</v>
      </c>
    </row>
    <row r="556" spans="2:4" x14ac:dyDescent="0.35">
      <c r="B556" s="1">
        <v>553</v>
      </c>
      <c r="C556" s="1">
        <v>0</v>
      </c>
      <c r="D556" s="1">
        <v>0</v>
      </c>
    </row>
    <row r="557" spans="2:4" x14ac:dyDescent="0.35">
      <c r="B557" s="1">
        <v>554</v>
      </c>
      <c r="C557" s="1">
        <v>0</v>
      </c>
      <c r="D557" s="1">
        <v>0</v>
      </c>
    </row>
    <row r="558" spans="2:4" x14ac:dyDescent="0.35">
      <c r="B558" s="1">
        <v>555</v>
      </c>
      <c r="C558" s="1">
        <v>0</v>
      </c>
      <c r="D558" s="1">
        <v>0</v>
      </c>
    </row>
    <row r="559" spans="2:4" x14ac:dyDescent="0.35">
      <c r="B559" s="1">
        <v>556</v>
      </c>
      <c r="C559" s="1">
        <v>0</v>
      </c>
      <c r="D559" s="1">
        <v>0</v>
      </c>
    </row>
    <row r="560" spans="2:4" x14ac:dyDescent="0.35">
      <c r="B560" s="1">
        <v>557</v>
      </c>
      <c r="C560" s="1">
        <v>0</v>
      </c>
      <c r="D560" s="1">
        <v>0</v>
      </c>
    </row>
    <row r="561" spans="2:4" x14ac:dyDescent="0.35">
      <c r="B561" s="1">
        <v>558</v>
      </c>
      <c r="C561" s="1">
        <v>0</v>
      </c>
      <c r="D561" s="1">
        <v>0</v>
      </c>
    </row>
    <row r="562" spans="2:4" x14ac:dyDescent="0.35">
      <c r="B562" s="1">
        <v>559</v>
      </c>
      <c r="C562" s="1">
        <v>0</v>
      </c>
      <c r="D562" s="1">
        <v>0</v>
      </c>
    </row>
    <row r="563" spans="2:4" x14ac:dyDescent="0.35">
      <c r="B563" s="1">
        <v>560</v>
      </c>
      <c r="C563" s="1">
        <v>0</v>
      </c>
      <c r="D563" s="1">
        <v>0</v>
      </c>
    </row>
    <row r="564" spans="2:4" x14ac:dyDescent="0.35">
      <c r="B564" s="1">
        <v>561</v>
      </c>
      <c r="C564" s="1">
        <v>0</v>
      </c>
      <c r="D564" s="1">
        <v>0</v>
      </c>
    </row>
    <row r="565" spans="2:4" x14ac:dyDescent="0.35">
      <c r="B565" s="1">
        <v>562</v>
      </c>
      <c r="C565" s="1">
        <v>0</v>
      </c>
      <c r="D565" s="1">
        <v>0</v>
      </c>
    </row>
    <row r="566" spans="2:4" x14ac:dyDescent="0.35">
      <c r="B566" s="1">
        <v>563</v>
      </c>
      <c r="C566" s="1">
        <v>0</v>
      </c>
      <c r="D566" s="1">
        <v>0</v>
      </c>
    </row>
    <row r="567" spans="2:4" x14ac:dyDescent="0.35">
      <c r="B567" s="1">
        <v>564</v>
      </c>
      <c r="C567" s="1">
        <v>0</v>
      </c>
      <c r="D567" s="1">
        <v>0</v>
      </c>
    </row>
    <row r="568" spans="2:4" x14ac:dyDescent="0.35">
      <c r="B568" s="1">
        <v>565</v>
      </c>
      <c r="C568" s="1">
        <v>0</v>
      </c>
      <c r="D568" s="1">
        <v>0</v>
      </c>
    </row>
    <row r="569" spans="2:4" x14ac:dyDescent="0.35">
      <c r="B569" s="1">
        <v>566</v>
      </c>
      <c r="C569" s="1">
        <v>0</v>
      </c>
      <c r="D569" s="1">
        <v>0</v>
      </c>
    </row>
    <row r="570" spans="2:4" x14ac:dyDescent="0.35">
      <c r="B570" s="1">
        <v>567</v>
      </c>
      <c r="C570" s="1">
        <v>0</v>
      </c>
      <c r="D570" s="1">
        <v>0</v>
      </c>
    </row>
    <row r="571" spans="2:4" x14ac:dyDescent="0.35">
      <c r="B571" s="1">
        <v>568</v>
      </c>
      <c r="C571" s="1">
        <v>0</v>
      </c>
      <c r="D571" s="1">
        <v>0</v>
      </c>
    </row>
    <row r="572" spans="2:4" x14ac:dyDescent="0.35">
      <c r="B572" s="1">
        <v>569</v>
      </c>
      <c r="C572" s="1">
        <v>0</v>
      </c>
      <c r="D572" s="1">
        <v>0</v>
      </c>
    </row>
    <row r="573" spans="2:4" x14ac:dyDescent="0.35">
      <c r="B573" s="1">
        <v>570</v>
      </c>
      <c r="C573" s="1">
        <v>0</v>
      </c>
      <c r="D573" s="1">
        <v>0</v>
      </c>
    </row>
    <row r="574" spans="2:4" x14ac:dyDescent="0.35">
      <c r="B574" s="1">
        <v>571</v>
      </c>
      <c r="C574" s="1">
        <v>0</v>
      </c>
      <c r="D574" s="1">
        <v>0</v>
      </c>
    </row>
    <row r="575" spans="2:4" x14ac:dyDescent="0.35">
      <c r="B575" s="1">
        <v>572</v>
      </c>
      <c r="C575" s="1">
        <v>0</v>
      </c>
      <c r="D575" s="1">
        <v>0</v>
      </c>
    </row>
    <row r="576" spans="2:4" x14ac:dyDescent="0.35">
      <c r="B576" s="1">
        <v>573</v>
      </c>
      <c r="C576" s="1">
        <v>0</v>
      </c>
      <c r="D576" s="1">
        <v>0</v>
      </c>
    </row>
    <row r="577" spans="2:4" x14ac:dyDescent="0.35">
      <c r="B577" s="1">
        <v>574</v>
      </c>
      <c r="C577" s="1">
        <v>0</v>
      </c>
      <c r="D577" s="1">
        <v>0</v>
      </c>
    </row>
    <row r="578" spans="2:4" x14ac:dyDescent="0.35">
      <c r="B578" s="1">
        <v>575</v>
      </c>
      <c r="C578" s="1">
        <v>0</v>
      </c>
      <c r="D578" s="1">
        <v>0</v>
      </c>
    </row>
    <row r="579" spans="2:4" x14ac:dyDescent="0.35">
      <c r="B579" s="1">
        <v>576</v>
      </c>
      <c r="C579" s="1">
        <v>0</v>
      </c>
      <c r="D579" s="1">
        <v>0</v>
      </c>
    </row>
    <row r="580" spans="2:4" x14ac:dyDescent="0.35">
      <c r="B580" s="1">
        <v>577</v>
      </c>
      <c r="C580" s="1">
        <v>0</v>
      </c>
      <c r="D580" s="1">
        <v>0</v>
      </c>
    </row>
    <row r="581" spans="2:4" x14ac:dyDescent="0.35">
      <c r="B581" s="1">
        <v>578</v>
      </c>
      <c r="C581" s="1">
        <v>0</v>
      </c>
      <c r="D581" s="1">
        <v>0</v>
      </c>
    </row>
    <row r="582" spans="2:4" x14ac:dyDescent="0.35">
      <c r="B582" s="1">
        <v>579</v>
      </c>
      <c r="C582" s="1">
        <v>0</v>
      </c>
      <c r="D582" s="1">
        <v>0</v>
      </c>
    </row>
    <row r="583" spans="2:4" x14ac:dyDescent="0.35">
      <c r="B583" s="1">
        <v>580</v>
      </c>
      <c r="C583" s="1">
        <v>0</v>
      </c>
      <c r="D583" s="1">
        <v>0</v>
      </c>
    </row>
    <row r="584" spans="2:4" x14ac:dyDescent="0.35">
      <c r="B584" s="1">
        <v>581</v>
      </c>
      <c r="C584" s="1">
        <v>0</v>
      </c>
      <c r="D584" s="1">
        <v>0</v>
      </c>
    </row>
    <row r="585" spans="2:4" x14ac:dyDescent="0.35">
      <c r="B585" s="1">
        <v>582</v>
      </c>
      <c r="C585" s="1">
        <v>0</v>
      </c>
      <c r="D585" s="1">
        <v>0</v>
      </c>
    </row>
    <row r="586" spans="2:4" x14ac:dyDescent="0.35">
      <c r="B586" s="1">
        <v>583</v>
      </c>
      <c r="C586" s="1">
        <v>0</v>
      </c>
      <c r="D586" s="1">
        <v>0</v>
      </c>
    </row>
    <row r="587" spans="2:4" x14ac:dyDescent="0.35">
      <c r="B587" s="1">
        <v>584</v>
      </c>
      <c r="C587" s="1">
        <v>0</v>
      </c>
      <c r="D587" s="1">
        <v>0</v>
      </c>
    </row>
    <row r="588" spans="2:4" x14ac:dyDescent="0.35">
      <c r="B588" s="1">
        <v>585</v>
      </c>
      <c r="C588" s="1">
        <v>0</v>
      </c>
      <c r="D588" s="1">
        <v>0</v>
      </c>
    </row>
    <row r="589" spans="2:4" x14ac:dyDescent="0.35">
      <c r="B589" s="1">
        <v>586</v>
      </c>
      <c r="C589" s="1">
        <v>0</v>
      </c>
      <c r="D589" s="1">
        <v>0</v>
      </c>
    </row>
    <row r="590" spans="2:4" x14ac:dyDescent="0.35">
      <c r="B590" s="1">
        <v>587</v>
      </c>
      <c r="C590" s="1">
        <v>0</v>
      </c>
      <c r="D590" s="1">
        <v>0</v>
      </c>
    </row>
    <row r="591" spans="2:4" x14ac:dyDescent="0.35">
      <c r="B591" s="1">
        <v>588</v>
      </c>
      <c r="C591" s="1">
        <v>0</v>
      </c>
      <c r="D591" s="1">
        <v>0</v>
      </c>
    </row>
    <row r="592" spans="2:4" x14ac:dyDescent="0.35">
      <c r="B592" s="1">
        <v>589</v>
      </c>
      <c r="C592" s="1">
        <v>0</v>
      </c>
      <c r="D592" s="1">
        <v>0</v>
      </c>
    </row>
    <row r="593" spans="2:4" x14ac:dyDescent="0.35">
      <c r="B593" s="1">
        <v>590</v>
      </c>
      <c r="C593" s="1">
        <v>0</v>
      </c>
      <c r="D593" s="1">
        <v>0</v>
      </c>
    </row>
    <row r="594" spans="2:4" x14ac:dyDescent="0.35">
      <c r="B594" s="1">
        <v>591</v>
      </c>
      <c r="C594" s="1">
        <v>0</v>
      </c>
      <c r="D594" s="1">
        <v>0</v>
      </c>
    </row>
    <row r="595" spans="2:4" x14ac:dyDescent="0.35">
      <c r="B595" s="1">
        <v>592</v>
      </c>
      <c r="C595" s="1">
        <v>0</v>
      </c>
      <c r="D595" s="1">
        <v>0</v>
      </c>
    </row>
    <row r="596" spans="2:4" x14ac:dyDescent="0.35">
      <c r="B596" s="1">
        <v>593</v>
      </c>
      <c r="C596" s="1">
        <v>0</v>
      </c>
      <c r="D596" s="1">
        <v>0</v>
      </c>
    </row>
    <row r="597" spans="2:4" x14ac:dyDescent="0.35">
      <c r="B597" s="1">
        <v>594</v>
      </c>
      <c r="C597" s="1">
        <v>0</v>
      </c>
      <c r="D597" s="1">
        <v>0</v>
      </c>
    </row>
    <row r="598" spans="2:4" x14ac:dyDescent="0.35">
      <c r="B598" s="1">
        <v>595</v>
      </c>
      <c r="C598" s="1">
        <v>0</v>
      </c>
      <c r="D598" s="1">
        <v>0</v>
      </c>
    </row>
    <row r="599" spans="2:4" x14ac:dyDescent="0.35">
      <c r="B599" s="1">
        <v>596</v>
      </c>
      <c r="C599" s="1">
        <v>0</v>
      </c>
      <c r="D599" s="1">
        <v>0</v>
      </c>
    </row>
    <row r="600" spans="2:4" x14ac:dyDescent="0.35">
      <c r="B600" s="1">
        <v>597</v>
      </c>
      <c r="C600" s="1">
        <v>0</v>
      </c>
      <c r="D600" s="1">
        <v>0</v>
      </c>
    </row>
    <row r="601" spans="2:4" x14ac:dyDescent="0.35">
      <c r="B601" s="1">
        <v>598</v>
      </c>
      <c r="C601" s="1">
        <v>0</v>
      </c>
      <c r="D601" s="1">
        <v>0</v>
      </c>
    </row>
    <row r="602" spans="2:4" x14ac:dyDescent="0.35">
      <c r="B602" s="1">
        <v>599</v>
      </c>
      <c r="C602" s="1">
        <v>0</v>
      </c>
      <c r="D602" s="1">
        <v>0</v>
      </c>
    </row>
    <row r="603" spans="2:4" x14ac:dyDescent="0.35">
      <c r="B603" s="1">
        <v>600</v>
      </c>
      <c r="C603" s="1">
        <v>0</v>
      </c>
      <c r="D603" s="1">
        <v>0</v>
      </c>
    </row>
    <row r="604" spans="2:4" x14ac:dyDescent="0.35">
      <c r="B604" s="1">
        <v>601</v>
      </c>
      <c r="C604" s="1">
        <v>0</v>
      </c>
      <c r="D604" s="1">
        <v>0</v>
      </c>
    </row>
    <row r="605" spans="2:4" x14ac:dyDescent="0.35">
      <c r="B605" s="1">
        <v>602</v>
      </c>
      <c r="C605" s="1">
        <v>0</v>
      </c>
      <c r="D605" s="1">
        <v>0</v>
      </c>
    </row>
    <row r="606" spans="2:4" x14ac:dyDescent="0.35">
      <c r="B606" s="1">
        <v>603</v>
      </c>
      <c r="C606" s="1">
        <v>0</v>
      </c>
      <c r="D606" s="1">
        <v>0</v>
      </c>
    </row>
    <row r="607" spans="2:4" x14ac:dyDescent="0.35">
      <c r="B607" s="1">
        <v>604</v>
      </c>
      <c r="C607" s="1">
        <v>0</v>
      </c>
      <c r="D607" s="1">
        <v>0</v>
      </c>
    </row>
    <row r="608" spans="2:4" x14ac:dyDescent="0.35">
      <c r="B608" s="1">
        <v>605</v>
      </c>
      <c r="C608" s="1">
        <v>0</v>
      </c>
      <c r="D608" s="1">
        <v>0</v>
      </c>
    </row>
    <row r="609" spans="2:4" x14ac:dyDescent="0.35">
      <c r="B609" s="1">
        <v>606</v>
      </c>
      <c r="C609" s="1">
        <v>0</v>
      </c>
      <c r="D609" s="1">
        <v>0</v>
      </c>
    </row>
    <row r="610" spans="2:4" x14ac:dyDescent="0.35">
      <c r="B610" s="1">
        <v>607</v>
      </c>
      <c r="C610" s="1">
        <v>0</v>
      </c>
      <c r="D610" s="1">
        <v>0</v>
      </c>
    </row>
    <row r="611" spans="2:4" x14ac:dyDescent="0.35">
      <c r="B611" s="1">
        <v>608</v>
      </c>
      <c r="C611" s="1">
        <v>0</v>
      </c>
      <c r="D611" s="1">
        <v>0</v>
      </c>
    </row>
    <row r="612" spans="2:4" x14ac:dyDescent="0.35">
      <c r="B612" s="1">
        <v>609</v>
      </c>
      <c r="C612" s="1">
        <v>0</v>
      </c>
      <c r="D612" s="1">
        <v>0</v>
      </c>
    </row>
    <row r="613" spans="2:4" x14ac:dyDescent="0.35">
      <c r="B613" s="1">
        <v>610</v>
      </c>
      <c r="C613" s="1">
        <v>0</v>
      </c>
      <c r="D613" s="1">
        <v>0</v>
      </c>
    </row>
    <row r="614" spans="2:4" x14ac:dyDescent="0.35">
      <c r="B614" s="1">
        <v>611</v>
      </c>
      <c r="C614" s="1">
        <v>0</v>
      </c>
      <c r="D614" s="1">
        <v>0</v>
      </c>
    </row>
    <row r="615" spans="2:4" x14ac:dyDescent="0.35">
      <c r="B615" s="1">
        <v>612</v>
      </c>
      <c r="C615" s="1">
        <v>0</v>
      </c>
      <c r="D615" s="1">
        <v>0</v>
      </c>
    </row>
    <row r="616" spans="2:4" x14ac:dyDescent="0.35">
      <c r="B616" s="1">
        <v>613</v>
      </c>
      <c r="C616" s="1">
        <v>0</v>
      </c>
      <c r="D616" s="1">
        <v>0</v>
      </c>
    </row>
    <row r="617" spans="2:4" x14ac:dyDescent="0.35">
      <c r="B617" s="1">
        <v>614</v>
      </c>
      <c r="C617" s="1">
        <v>0</v>
      </c>
      <c r="D617" s="1">
        <v>0</v>
      </c>
    </row>
    <row r="618" spans="2:4" x14ac:dyDescent="0.35">
      <c r="B618" s="1">
        <v>615</v>
      </c>
      <c r="C618" s="1">
        <v>0</v>
      </c>
      <c r="D618" s="1">
        <v>0</v>
      </c>
    </row>
    <row r="619" spans="2:4" x14ac:dyDescent="0.35">
      <c r="B619" s="1">
        <v>616</v>
      </c>
      <c r="C619" s="1">
        <v>0</v>
      </c>
      <c r="D619" s="1">
        <v>0</v>
      </c>
    </row>
    <row r="620" spans="2:4" x14ac:dyDescent="0.35">
      <c r="B620" s="1">
        <v>617</v>
      </c>
      <c r="C620" s="1">
        <v>0</v>
      </c>
      <c r="D620" s="1">
        <v>0</v>
      </c>
    </row>
    <row r="621" spans="2:4" x14ac:dyDescent="0.35">
      <c r="B621" s="1">
        <v>618</v>
      </c>
      <c r="C621" s="1">
        <v>0</v>
      </c>
      <c r="D621" s="1">
        <v>0</v>
      </c>
    </row>
    <row r="622" spans="2:4" x14ac:dyDescent="0.35">
      <c r="B622" s="1">
        <v>619</v>
      </c>
      <c r="C622" s="1">
        <v>0</v>
      </c>
      <c r="D622" s="1">
        <v>0</v>
      </c>
    </row>
    <row r="623" spans="2:4" x14ac:dyDescent="0.35">
      <c r="B623" s="1">
        <v>620</v>
      </c>
      <c r="C623" s="1">
        <v>0</v>
      </c>
      <c r="D623" s="1">
        <v>0</v>
      </c>
    </row>
    <row r="624" spans="2:4" x14ac:dyDescent="0.35">
      <c r="B624" s="1">
        <v>621</v>
      </c>
      <c r="C624" s="1">
        <v>0</v>
      </c>
      <c r="D624" s="1">
        <v>0</v>
      </c>
    </row>
    <row r="625" spans="2:4" x14ac:dyDescent="0.35">
      <c r="B625" s="1">
        <v>622</v>
      </c>
      <c r="C625" s="1">
        <v>0</v>
      </c>
      <c r="D625" s="1">
        <v>0</v>
      </c>
    </row>
    <row r="626" spans="2:4" x14ac:dyDescent="0.35">
      <c r="B626" s="1">
        <v>623</v>
      </c>
      <c r="C626" s="1">
        <v>0</v>
      </c>
      <c r="D626" s="1">
        <v>0</v>
      </c>
    </row>
    <row r="627" spans="2:4" x14ac:dyDescent="0.35">
      <c r="B627" s="1">
        <v>624</v>
      </c>
      <c r="C627" s="1">
        <v>0</v>
      </c>
      <c r="D627" s="1">
        <v>0</v>
      </c>
    </row>
    <row r="628" spans="2:4" x14ac:dyDescent="0.35">
      <c r="B628" s="1">
        <v>625</v>
      </c>
      <c r="C628" s="1">
        <v>0</v>
      </c>
      <c r="D628" s="1">
        <v>0</v>
      </c>
    </row>
    <row r="629" spans="2:4" x14ac:dyDescent="0.35">
      <c r="B629" s="1">
        <v>626</v>
      </c>
      <c r="C629" s="1">
        <v>0</v>
      </c>
      <c r="D629" s="1">
        <v>0</v>
      </c>
    </row>
    <row r="630" spans="2:4" x14ac:dyDescent="0.35">
      <c r="B630" s="1">
        <v>627</v>
      </c>
      <c r="C630" s="1">
        <v>0</v>
      </c>
      <c r="D630" s="1">
        <v>0</v>
      </c>
    </row>
    <row r="631" spans="2:4" x14ac:dyDescent="0.35">
      <c r="B631" s="1">
        <v>628</v>
      </c>
      <c r="C631" s="1">
        <v>0</v>
      </c>
      <c r="D631" s="1">
        <v>0</v>
      </c>
    </row>
    <row r="632" spans="2:4" x14ac:dyDescent="0.35">
      <c r="B632" s="1">
        <v>629</v>
      </c>
      <c r="C632" s="1">
        <v>0</v>
      </c>
      <c r="D632" s="1">
        <v>0</v>
      </c>
    </row>
    <row r="633" spans="2:4" x14ac:dyDescent="0.35">
      <c r="B633" s="1">
        <v>630</v>
      </c>
      <c r="C633" s="1">
        <v>0</v>
      </c>
      <c r="D633" s="1">
        <v>0</v>
      </c>
    </row>
    <row r="634" spans="2:4" x14ac:dyDescent="0.35">
      <c r="B634" s="1">
        <v>631</v>
      </c>
      <c r="C634" s="1">
        <v>0</v>
      </c>
      <c r="D634" s="1">
        <v>0</v>
      </c>
    </row>
    <row r="635" spans="2:4" x14ac:dyDescent="0.35">
      <c r="B635" s="1">
        <v>632</v>
      </c>
      <c r="C635" s="1">
        <v>0</v>
      </c>
      <c r="D635" s="1">
        <v>0</v>
      </c>
    </row>
    <row r="636" spans="2:4" x14ac:dyDescent="0.35">
      <c r="B636" s="1">
        <v>633</v>
      </c>
      <c r="C636" s="1">
        <v>0</v>
      </c>
      <c r="D636" s="1">
        <v>0</v>
      </c>
    </row>
    <row r="637" spans="2:4" x14ac:dyDescent="0.35">
      <c r="B637" s="1">
        <v>634</v>
      </c>
      <c r="C637" s="1">
        <v>0</v>
      </c>
      <c r="D637" s="1">
        <v>0</v>
      </c>
    </row>
    <row r="638" spans="2:4" x14ac:dyDescent="0.35">
      <c r="B638" s="1">
        <v>635</v>
      </c>
      <c r="C638" s="1">
        <v>0</v>
      </c>
      <c r="D638" s="1">
        <v>0</v>
      </c>
    </row>
    <row r="639" spans="2:4" x14ac:dyDescent="0.35">
      <c r="B639" s="1">
        <v>636</v>
      </c>
      <c r="C639" s="1">
        <v>0</v>
      </c>
      <c r="D639" s="1">
        <v>0</v>
      </c>
    </row>
    <row r="640" spans="2:4" x14ac:dyDescent="0.35">
      <c r="B640" s="1">
        <v>637</v>
      </c>
      <c r="C640" s="1">
        <v>0</v>
      </c>
      <c r="D640" s="1">
        <v>0</v>
      </c>
    </row>
    <row r="641" spans="2:4" x14ac:dyDescent="0.35">
      <c r="B641" s="1">
        <v>638</v>
      </c>
      <c r="C641" s="1">
        <v>0</v>
      </c>
      <c r="D641" s="1">
        <v>0</v>
      </c>
    </row>
    <row r="642" spans="2:4" x14ac:dyDescent="0.35">
      <c r="B642" s="1">
        <v>639</v>
      </c>
      <c r="C642" s="1">
        <v>0</v>
      </c>
      <c r="D642" s="1">
        <v>0</v>
      </c>
    </row>
    <row r="643" spans="2:4" x14ac:dyDescent="0.35">
      <c r="B643" s="1">
        <v>640</v>
      </c>
      <c r="C643" s="1">
        <v>0</v>
      </c>
      <c r="D643" s="1">
        <v>0</v>
      </c>
    </row>
    <row r="644" spans="2:4" x14ac:dyDescent="0.35">
      <c r="B644" s="1">
        <v>641</v>
      </c>
      <c r="C644" s="1">
        <v>0</v>
      </c>
      <c r="D644" s="1">
        <v>0</v>
      </c>
    </row>
    <row r="645" spans="2:4" x14ac:dyDescent="0.35">
      <c r="B645" s="1">
        <v>642</v>
      </c>
      <c r="C645" s="1">
        <v>0</v>
      </c>
      <c r="D645" s="1">
        <v>0</v>
      </c>
    </row>
    <row r="646" spans="2:4" x14ac:dyDescent="0.35">
      <c r="B646" s="1">
        <v>643</v>
      </c>
      <c r="C646" s="1">
        <v>0</v>
      </c>
      <c r="D646" s="1">
        <v>0</v>
      </c>
    </row>
    <row r="647" spans="2:4" x14ac:dyDescent="0.35">
      <c r="B647" s="1">
        <v>644</v>
      </c>
      <c r="C647" s="1">
        <v>0</v>
      </c>
      <c r="D647" s="1">
        <v>0</v>
      </c>
    </row>
    <row r="648" spans="2:4" x14ac:dyDescent="0.35">
      <c r="B648" s="1">
        <v>645</v>
      </c>
      <c r="C648" s="1">
        <v>0</v>
      </c>
      <c r="D648" s="1">
        <v>0</v>
      </c>
    </row>
    <row r="649" spans="2:4" x14ac:dyDescent="0.35">
      <c r="B649" s="1">
        <v>646</v>
      </c>
      <c r="C649" s="1">
        <v>0</v>
      </c>
      <c r="D649" s="1">
        <v>0</v>
      </c>
    </row>
    <row r="650" spans="2:4" x14ac:dyDescent="0.35">
      <c r="B650" s="1">
        <v>647</v>
      </c>
      <c r="C650" s="1">
        <v>0</v>
      </c>
      <c r="D650" s="1">
        <v>0</v>
      </c>
    </row>
    <row r="651" spans="2:4" x14ac:dyDescent="0.35">
      <c r="B651" s="1">
        <v>648</v>
      </c>
      <c r="C651" s="1">
        <v>0</v>
      </c>
      <c r="D651" s="1">
        <v>0</v>
      </c>
    </row>
    <row r="652" spans="2:4" x14ac:dyDescent="0.35">
      <c r="B652" s="1">
        <v>649</v>
      </c>
      <c r="C652" s="1">
        <v>0</v>
      </c>
      <c r="D652" s="1">
        <v>0</v>
      </c>
    </row>
    <row r="653" spans="2:4" x14ac:dyDescent="0.35">
      <c r="B653" s="1">
        <v>650</v>
      </c>
      <c r="C653" s="1">
        <v>0</v>
      </c>
      <c r="D653" s="1">
        <v>0</v>
      </c>
    </row>
    <row r="654" spans="2:4" x14ac:dyDescent="0.35">
      <c r="B654" s="1">
        <v>651</v>
      </c>
      <c r="C654" s="1">
        <v>0</v>
      </c>
      <c r="D654" s="1">
        <v>0</v>
      </c>
    </row>
    <row r="655" spans="2:4" x14ac:dyDescent="0.35">
      <c r="B655" s="1">
        <v>652</v>
      </c>
      <c r="C655" s="1">
        <v>0</v>
      </c>
      <c r="D655" s="1">
        <v>0</v>
      </c>
    </row>
    <row r="656" spans="2:4" x14ac:dyDescent="0.35">
      <c r="B656" s="1">
        <v>653</v>
      </c>
      <c r="C656" s="1">
        <v>0</v>
      </c>
      <c r="D656" s="1">
        <v>0</v>
      </c>
    </row>
    <row r="657" spans="2:4" x14ac:dyDescent="0.35">
      <c r="B657" s="1">
        <v>654</v>
      </c>
      <c r="C657" s="1">
        <v>0</v>
      </c>
      <c r="D657" s="1">
        <v>0</v>
      </c>
    </row>
    <row r="658" spans="2:4" x14ac:dyDescent="0.35">
      <c r="B658" s="1">
        <v>655</v>
      </c>
      <c r="C658" s="1">
        <v>0</v>
      </c>
      <c r="D658" s="1">
        <v>0</v>
      </c>
    </row>
    <row r="659" spans="2:4" x14ac:dyDescent="0.35">
      <c r="B659" s="1">
        <v>656</v>
      </c>
      <c r="C659" s="1">
        <v>0</v>
      </c>
      <c r="D659" s="1">
        <v>0</v>
      </c>
    </row>
    <row r="660" spans="2:4" x14ac:dyDescent="0.35">
      <c r="B660" s="1">
        <v>657</v>
      </c>
      <c r="C660" s="1">
        <v>0</v>
      </c>
      <c r="D660" s="1">
        <v>0</v>
      </c>
    </row>
    <row r="661" spans="2:4" x14ac:dyDescent="0.35">
      <c r="B661" s="1">
        <v>658</v>
      </c>
      <c r="C661" s="1">
        <v>0</v>
      </c>
      <c r="D661" s="1">
        <v>0</v>
      </c>
    </row>
    <row r="662" spans="2:4" x14ac:dyDescent="0.35">
      <c r="B662" s="1">
        <v>659</v>
      </c>
      <c r="C662" s="1">
        <v>0</v>
      </c>
      <c r="D662" s="1">
        <v>0</v>
      </c>
    </row>
    <row r="663" spans="2:4" x14ac:dyDescent="0.35">
      <c r="B663" s="1">
        <v>660</v>
      </c>
      <c r="C663" s="1">
        <v>0</v>
      </c>
      <c r="D663" s="1">
        <v>0</v>
      </c>
    </row>
    <row r="664" spans="2:4" x14ac:dyDescent="0.35">
      <c r="B664" s="1">
        <v>661</v>
      </c>
      <c r="C664" s="1">
        <v>0</v>
      </c>
      <c r="D664" s="1">
        <v>0</v>
      </c>
    </row>
    <row r="665" spans="2:4" x14ac:dyDescent="0.35">
      <c r="B665" s="1">
        <v>662</v>
      </c>
      <c r="C665" s="1">
        <v>0</v>
      </c>
      <c r="D665" s="1">
        <v>0</v>
      </c>
    </row>
    <row r="666" spans="2:4" x14ac:dyDescent="0.35">
      <c r="B666" s="1">
        <v>663</v>
      </c>
      <c r="C666" s="1">
        <v>0</v>
      </c>
      <c r="D666" s="1">
        <v>0</v>
      </c>
    </row>
    <row r="667" spans="2:4" x14ac:dyDescent="0.35">
      <c r="B667" s="1">
        <v>664</v>
      </c>
      <c r="C667" s="1">
        <v>0</v>
      </c>
      <c r="D667" s="1">
        <v>0</v>
      </c>
    </row>
    <row r="668" spans="2:4" x14ac:dyDescent="0.35">
      <c r="B668" s="1">
        <v>665</v>
      </c>
      <c r="C668" s="1">
        <v>0</v>
      </c>
      <c r="D668" s="1">
        <v>0</v>
      </c>
    </row>
    <row r="669" spans="2:4" x14ac:dyDescent="0.35">
      <c r="B669" s="1">
        <v>666</v>
      </c>
      <c r="C669" s="1">
        <v>0</v>
      </c>
      <c r="D669" s="1">
        <v>0</v>
      </c>
    </row>
    <row r="670" spans="2:4" x14ac:dyDescent="0.35">
      <c r="B670" s="1">
        <v>667</v>
      </c>
      <c r="C670" s="1">
        <v>0</v>
      </c>
      <c r="D670" s="1">
        <v>0</v>
      </c>
    </row>
    <row r="671" spans="2:4" x14ac:dyDescent="0.35">
      <c r="B671" s="1">
        <v>668</v>
      </c>
      <c r="C671" s="1">
        <v>0</v>
      </c>
      <c r="D671" s="1">
        <v>0</v>
      </c>
    </row>
    <row r="672" spans="2:4" x14ac:dyDescent="0.35">
      <c r="B672" s="1">
        <v>669</v>
      </c>
      <c r="C672" s="1">
        <v>0</v>
      </c>
      <c r="D672" s="1">
        <v>0</v>
      </c>
    </row>
    <row r="673" spans="2:4" x14ac:dyDescent="0.35">
      <c r="B673" s="1">
        <v>670</v>
      </c>
      <c r="C673" s="1">
        <v>0</v>
      </c>
      <c r="D673" s="1">
        <v>0</v>
      </c>
    </row>
    <row r="674" spans="2:4" x14ac:dyDescent="0.35">
      <c r="B674" s="1">
        <v>671</v>
      </c>
      <c r="C674" s="1">
        <v>0</v>
      </c>
      <c r="D674" s="1">
        <v>0</v>
      </c>
    </row>
    <row r="675" spans="2:4" x14ac:dyDescent="0.35">
      <c r="B675" s="1">
        <v>672</v>
      </c>
      <c r="C675" s="1">
        <v>0</v>
      </c>
      <c r="D675" s="1">
        <v>0</v>
      </c>
    </row>
    <row r="676" spans="2:4" x14ac:dyDescent="0.35">
      <c r="B676" s="1">
        <v>673</v>
      </c>
      <c r="C676" s="1">
        <v>0</v>
      </c>
      <c r="D676" s="1">
        <v>0</v>
      </c>
    </row>
    <row r="677" spans="2:4" x14ac:dyDescent="0.35">
      <c r="B677" s="1">
        <v>674</v>
      </c>
      <c r="C677" s="1">
        <v>0</v>
      </c>
      <c r="D677" s="1">
        <v>0</v>
      </c>
    </row>
    <row r="678" spans="2:4" x14ac:dyDescent="0.35">
      <c r="B678" s="1">
        <v>675</v>
      </c>
      <c r="C678" s="1">
        <v>0</v>
      </c>
      <c r="D678" s="1">
        <v>0</v>
      </c>
    </row>
    <row r="679" spans="2:4" x14ac:dyDescent="0.35">
      <c r="B679" s="1">
        <v>676</v>
      </c>
      <c r="C679" s="1">
        <v>0</v>
      </c>
      <c r="D679" s="1">
        <v>0</v>
      </c>
    </row>
    <row r="680" spans="2:4" x14ac:dyDescent="0.35">
      <c r="B680" s="1">
        <v>677</v>
      </c>
      <c r="C680" s="1">
        <v>0</v>
      </c>
      <c r="D680" s="1">
        <v>0</v>
      </c>
    </row>
    <row r="681" spans="2:4" x14ac:dyDescent="0.35">
      <c r="B681" s="1">
        <v>678</v>
      </c>
      <c r="C681" s="1">
        <v>0</v>
      </c>
      <c r="D681" s="1">
        <v>0</v>
      </c>
    </row>
    <row r="682" spans="2:4" x14ac:dyDescent="0.35">
      <c r="B682" s="1">
        <v>679</v>
      </c>
      <c r="C682" s="1">
        <v>0</v>
      </c>
      <c r="D682" s="1">
        <v>0</v>
      </c>
    </row>
    <row r="683" spans="2:4" x14ac:dyDescent="0.35">
      <c r="B683" s="1">
        <v>680</v>
      </c>
      <c r="C683" s="1">
        <v>0</v>
      </c>
      <c r="D683" s="1">
        <v>0</v>
      </c>
    </row>
    <row r="684" spans="2:4" x14ac:dyDescent="0.35">
      <c r="B684" s="1">
        <v>681</v>
      </c>
      <c r="C684" s="1">
        <v>0</v>
      </c>
      <c r="D684" s="1">
        <v>0</v>
      </c>
    </row>
    <row r="685" spans="2:4" x14ac:dyDescent="0.35">
      <c r="B685" s="1">
        <v>682</v>
      </c>
      <c r="C685" s="1">
        <v>0</v>
      </c>
      <c r="D685" s="1">
        <v>0</v>
      </c>
    </row>
    <row r="686" spans="2:4" x14ac:dyDescent="0.35">
      <c r="B686" s="1">
        <v>683</v>
      </c>
      <c r="C686" s="1">
        <v>0</v>
      </c>
      <c r="D686" s="1">
        <v>0</v>
      </c>
    </row>
    <row r="687" spans="2:4" x14ac:dyDescent="0.35">
      <c r="B687" s="1">
        <v>684</v>
      </c>
      <c r="C687" s="1">
        <v>0</v>
      </c>
      <c r="D687" s="1">
        <v>0</v>
      </c>
    </row>
    <row r="688" spans="2:4" x14ac:dyDescent="0.35">
      <c r="B688" s="1">
        <v>685</v>
      </c>
      <c r="C688" s="1">
        <v>0</v>
      </c>
      <c r="D688" s="1">
        <v>0</v>
      </c>
    </row>
    <row r="689" spans="2:4" x14ac:dyDescent="0.35">
      <c r="B689" s="1">
        <v>686</v>
      </c>
      <c r="C689" s="1">
        <v>0</v>
      </c>
      <c r="D689" s="1">
        <v>0</v>
      </c>
    </row>
    <row r="690" spans="2:4" x14ac:dyDescent="0.35">
      <c r="B690" s="1">
        <v>687</v>
      </c>
      <c r="C690" s="1">
        <v>0</v>
      </c>
      <c r="D690" s="1">
        <v>0</v>
      </c>
    </row>
    <row r="691" spans="2:4" x14ac:dyDescent="0.35">
      <c r="B691" s="1">
        <v>688</v>
      </c>
      <c r="C691" s="1">
        <v>0</v>
      </c>
      <c r="D691" s="1">
        <v>0</v>
      </c>
    </row>
    <row r="692" spans="2:4" x14ac:dyDescent="0.35">
      <c r="B692" s="1">
        <v>689</v>
      </c>
      <c r="C692" s="1">
        <v>0</v>
      </c>
      <c r="D692" s="1">
        <v>0</v>
      </c>
    </row>
    <row r="693" spans="2:4" x14ac:dyDescent="0.35">
      <c r="B693" s="1">
        <v>690</v>
      </c>
      <c r="C693" s="1">
        <v>0</v>
      </c>
      <c r="D693" s="1">
        <v>0</v>
      </c>
    </row>
    <row r="694" spans="2:4" x14ac:dyDescent="0.35">
      <c r="B694" s="1">
        <v>691</v>
      </c>
      <c r="C694" s="1">
        <v>0</v>
      </c>
      <c r="D694" s="1">
        <v>0</v>
      </c>
    </row>
    <row r="695" spans="2:4" x14ac:dyDescent="0.35">
      <c r="B695" s="1">
        <v>692</v>
      </c>
      <c r="C695" s="1">
        <v>0</v>
      </c>
      <c r="D695" s="1">
        <v>0</v>
      </c>
    </row>
    <row r="696" spans="2:4" x14ac:dyDescent="0.35">
      <c r="B696" s="1">
        <v>693</v>
      </c>
      <c r="C696" s="1">
        <v>0</v>
      </c>
      <c r="D696" s="1">
        <v>0</v>
      </c>
    </row>
    <row r="697" spans="2:4" x14ac:dyDescent="0.35">
      <c r="B697" s="1">
        <v>694</v>
      </c>
      <c r="C697" s="1">
        <v>0</v>
      </c>
      <c r="D697" s="1">
        <v>0</v>
      </c>
    </row>
    <row r="698" spans="2:4" x14ac:dyDescent="0.35">
      <c r="B698" s="1">
        <v>695</v>
      </c>
      <c r="C698" s="1">
        <v>0</v>
      </c>
      <c r="D698" s="1">
        <v>0</v>
      </c>
    </row>
    <row r="699" spans="2:4" x14ac:dyDescent="0.35">
      <c r="B699" s="1">
        <v>696</v>
      </c>
      <c r="C699" s="1">
        <v>0</v>
      </c>
      <c r="D699" s="1">
        <v>0</v>
      </c>
    </row>
    <row r="700" spans="2:4" x14ac:dyDescent="0.35">
      <c r="B700" s="1">
        <v>697</v>
      </c>
      <c r="C700" s="1">
        <v>0</v>
      </c>
      <c r="D700" s="1">
        <v>0</v>
      </c>
    </row>
    <row r="701" spans="2:4" x14ac:dyDescent="0.35">
      <c r="B701" s="1">
        <v>698</v>
      </c>
      <c r="C701" s="1">
        <v>0</v>
      </c>
      <c r="D701" s="1">
        <v>0</v>
      </c>
    </row>
    <row r="702" spans="2:4" x14ac:dyDescent="0.35">
      <c r="B702" s="1">
        <v>699</v>
      </c>
      <c r="C702" s="1">
        <v>0</v>
      </c>
      <c r="D702" s="1">
        <v>0</v>
      </c>
    </row>
    <row r="703" spans="2:4" x14ac:dyDescent="0.35">
      <c r="B703" s="1">
        <v>700</v>
      </c>
      <c r="C703" s="1">
        <v>0</v>
      </c>
      <c r="D703" s="1">
        <v>0</v>
      </c>
    </row>
    <row r="704" spans="2:4" x14ac:dyDescent="0.35">
      <c r="B704" s="1">
        <v>701</v>
      </c>
      <c r="C704" s="1">
        <v>0</v>
      </c>
      <c r="D704" s="1">
        <v>0</v>
      </c>
    </row>
    <row r="705" spans="2:4" x14ac:dyDescent="0.35">
      <c r="B705" s="1">
        <v>702</v>
      </c>
      <c r="C705" s="1">
        <v>0</v>
      </c>
      <c r="D705" s="1">
        <v>0</v>
      </c>
    </row>
    <row r="706" spans="2:4" x14ac:dyDescent="0.35">
      <c r="B706" s="1">
        <v>703</v>
      </c>
      <c r="C706" s="1">
        <v>0</v>
      </c>
      <c r="D706" s="1">
        <v>0</v>
      </c>
    </row>
    <row r="707" spans="2:4" x14ac:dyDescent="0.35">
      <c r="B707" s="1">
        <v>704</v>
      </c>
      <c r="C707" s="1">
        <v>0</v>
      </c>
      <c r="D707" s="1">
        <v>0</v>
      </c>
    </row>
    <row r="708" spans="2:4" x14ac:dyDescent="0.35">
      <c r="B708" s="1">
        <v>705</v>
      </c>
      <c r="C708" s="1">
        <v>0</v>
      </c>
      <c r="D708" s="1">
        <v>0</v>
      </c>
    </row>
    <row r="709" spans="2:4" x14ac:dyDescent="0.35">
      <c r="B709" s="1">
        <v>706</v>
      </c>
      <c r="C709" s="1">
        <v>0</v>
      </c>
      <c r="D709" s="1">
        <v>0</v>
      </c>
    </row>
    <row r="710" spans="2:4" x14ac:dyDescent="0.35">
      <c r="B710" s="1">
        <v>707</v>
      </c>
      <c r="C710" s="1">
        <v>0</v>
      </c>
      <c r="D710" s="1">
        <v>0</v>
      </c>
    </row>
    <row r="711" spans="2:4" x14ac:dyDescent="0.35">
      <c r="B711" s="1">
        <v>708</v>
      </c>
      <c r="C711" s="1">
        <v>0</v>
      </c>
      <c r="D711" s="1">
        <v>0</v>
      </c>
    </row>
    <row r="712" spans="2:4" x14ac:dyDescent="0.35">
      <c r="B712" s="1">
        <v>709</v>
      </c>
      <c r="C712" s="1">
        <v>0</v>
      </c>
      <c r="D712" s="1">
        <v>0</v>
      </c>
    </row>
    <row r="713" spans="2:4" x14ac:dyDescent="0.35">
      <c r="B713" s="1">
        <v>710</v>
      </c>
      <c r="C713" s="1">
        <v>0</v>
      </c>
      <c r="D713" s="1">
        <v>0</v>
      </c>
    </row>
    <row r="714" spans="2:4" x14ac:dyDescent="0.35">
      <c r="B714" s="1">
        <v>711</v>
      </c>
      <c r="C714" s="1">
        <v>0</v>
      </c>
      <c r="D714" s="1">
        <v>0</v>
      </c>
    </row>
    <row r="715" spans="2:4" x14ac:dyDescent="0.35">
      <c r="B715" s="1">
        <v>712</v>
      </c>
      <c r="C715" s="1">
        <v>0</v>
      </c>
      <c r="D715" s="1">
        <v>0</v>
      </c>
    </row>
    <row r="716" spans="2:4" x14ac:dyDescent="0.35">
      <c r="B716" s="1">
        <v>713</v>
      </c>
      <c r="C716" s="1">
        <v>0</v>
      </c>
      <c r="D716" s="1">
        <v>0</v>
      </c>
    </row>
    <row r="717" spans="2:4" x14ac:dyDescent="0.35">
      <c r="B717" s="1">
        <v>714</v>
      </c>
      <c r="C717" s="1">
        <v>0</v>
      </c>
      <c r="D717" s="1">
        <v>0</v>
      </c>
    </row>
    <row r="718" spans="2:4" x14ac:dyDescent="0.35">
      <c r="B718" s="1">
        <v>715</v>
      </c>
      <c r="C718" s="1">
        <v>0</v>
      </c>
      <c r="D718" s="1">
        <v>0</v>
      </c>
    </row>
    <row r="719" spans="2:4" x14ac:dyDescent="0.35">
      <c r="B719" s="1">
        <v>716</v>
      </c>
      <c r="C719" s="1">
        <v>0</v>
      </c>
      <c r="D719" s="1">
        <v>0</v>
      </c>
    </row>
    <row r="720" spans="2:4" x14ac:dyDescent="0.35">
      <c r="B720" s="1">
        <v>717</v>
      </c>
      <c r="C720" s="1">
        <v>0</v>
      </c>
      <c r="D720" s="1">
        <v>0</v>
      </c>
    </row>
    <row r="721" spans="2:4" x14ac:dyDescent="0.35">
      <c r="B721" s="1">
        <v>718</v>
      </c>
      <c r="C721" s="1">
        <v>0</v>
      </c>
      <c r="D721" s="1">
        <v>0</v>
      </c>
    </row>
    <row r="722" spans="2:4" x14ac:dyDescent="0.35">
      <c r="B722" s="1">
        <v>719</v>
      </c>
      <c r="C722" s="1">
        <v>0</v>
      </c>
      <c r="D722" s="1">
        <v>0</v>
      </c>
    </row>
    <row r="723" spans="2:4" x14ac:dyDescent="0.35">
      <c r="B723" s="1">
        <v>720</v>
      </c>
      <c r="C723" s="1">
        <v>0</v>
      </c>
      <c r="D723" s="1">
        <v>0</v>
      </c>
    </row>
    <row r="724" spans="2:4" x14ac:dyDescent="0.35">
      <c r="B724" s="1">
        <v>721</v>
      </c>
      <c r="C724" s="1">
        <v>0</v>
      </c>
      <c r="D724" s="1">
        <v>0</v>
      </c>
    </row>
    <row r="725" spans="2:4" x14ac:dyDescent="0.35">
      <c r="B725" s="1">
        <v>722</v>
      </c>
      <c r="C725" s="1">
        <v>0</v>
      </c>
      <c r="D725" s="1">
        <v>0</v>
      </c>
    </row>
    <row r="726" spans="2:4" x14ac:dyDescent="0.35">
      <c r="B726" s="1">
        <v>723</v>
      </c>
      <c r="C726" s="1">
        <v>0</v>
      </c>
      <c r="D726" s="1">
        <v>0</v>
      </c>
    </row>
    <row r="727" spans="2:4" x14ac:dyDescent="0.35">
      <c r="B727" s="1">
        <v>724</v>
      </c>
      <c r="C727" s="1">
        <v>0</v>
      </c>
      <c r="D727" s="1">
        <v>0</v>
      </c>
    </row>
    <row r="728" spans="2:4" x14ac:dyDescent="0.35">
      <c r="B728" s="1">
        <v>725</v>
      </c>
      <c r="C728" s="1">
        <v>0</v>
      </c>
      <c r="D728" s="1">
        <v>0</v>
      </c>
    </row>
    <row r="729" spans="2:4" x14ac:dyDescent="0.35">
      <c r="B729" s="1">
        <v>726</v>
      </c>
      <c r="C729" s="1">
        <v>0</v>
      </c>
      <c r="D729" s="1">
        <v>0</v>
      </c>
    </row>
    <row r="730" spans="2:4" x14ac:dyDescent="0.35">
      <c r="B730" s="1">
        <v>727</v>
      </c>
      <c r="C730" s="1">
        <v>0</v>
      </c>
      <c r="D730" s="1">
        <v>0</v>
      </c>
    </row>
    <row r="731" spans="2:4" x14ac:dyDescent="0.35">
      <c r="B731" s="1">
        <v>728</v>
      </c>
      <c r="C731" s="1">
        <v>0</v>
      </c>
      <c r="D731" s="1">
        <v>0</v>
      </c>
    </row>
    <row r="732" spans="2:4" x14ac:dyDescent="0.35">
      <c r="B732" s="1">
        <v>729</v>
      </c>
      <c r="C732" s="1">
        <v>0</v>
      </c>
      <c r="D732" s="1">
        <v>0</v>
      </c>
    </row>
    <row r="733" spans="2:4" x14ac:dyDescent="0.35">
      <c r="B733" s="1">
        <v>730</v>
      </c>
      <c r="C733" s="1">
        <v>0</v>
      </c>
      <c r="D733" s="1">
        <v>0</v>
      </c>
    </row>
    <row r="734" spans="2:4" x14ac:dyDescent="0.35">
      <c r="B734" s="1">
        <v>731</v>
      </c>
      <c r="C734" s="1">
        <v>0</v>
      </c>
      <c r="D734" s="1">
        <v>0</v>
      </c>
    </row>
    <row r="735" spans="2:4" x14ac:dyDescent="0.35">
      <c r="B735" s="1">
        <v>732</v>
      </c>
      <c r="C735" s="1">
        <v>0</v>
      </c>
      <c r="D735" s="1">
        <v>0</v>
      </c>
    </row>
    <row r="736" spans="2:4" x14ac:dyDescent="0.35">
      <c r="B736" s="1">
        <v>733</v>
      </c>
      <c r="C736" s="1">
        <v>0</v>
      </c>
      <c r="D736" s="1">
        <v>0</v>
      </c>
    </row>
    <row r="737" spans="2:4" x14ac:dyDescent="0.35">
      <c r="B737" s="1">
        <v>734</v>
      </c>
      <c r="C737" s="1">
        <v>0</v>
      </c>
      <c r="D737" s="1">
        <v>0</v>
      </c>
    </row>
    <row r="738" spans="2:4" x14ac:dyDescent="0.35">
      <c r="B738" s="1">
        <v>735</v>
      </c>
      <c r="C738" s="1">
        <v>0</v>
      </c>
      <c r="D738" s="1">
        <v>0</v>
      </c>
    </row>
    <row r="739" spans="2:4" x14ac:dyDescent="0.35">
      <c r="B739" s="1">
        <v>736</v>
      </c>
      <c r="C739" s="1">
        <v>0</v>
      </c>
      <c r="D739" s="1">
        <v>0</v>
      </c>
    </row>
    <row r="740" spans="2:4" x14ac:dyDescent="0.35">
      <c r="B740" s="1">
        <v>737</v>
      </c>
      <c r="C740" s="1">
        <v>0</v>
      </c>
      <c r="D740" s="1">
        <v>0</v>
      </c>
    </row>
    <row r="741" spans="2:4" x14ac:dyDescent="0.35">
      <c r="B741" s="1">
        <v>738</v>
      </c>
      <c r="C741" s="1">
        <v>0</v>
      </c>
      <c r="D741" s="1">
        <v>0</v>
      </c>
    </row>
    <row r="742" spans="2:4" x14ac:dyDescent="0.35">
      <c r="B742" s="1">
        <v>739</v>
      </c>
      <c r="C742" s="1">
        <v>0</v>
      </c>
      <c r="D742" s="1">
        <v>0</v>
      </c>
    </row>
    <row r="743" spans="2:4" x14ac:dyDescent="0.35">
      <c r="B743" s="1">
        <v>740</v>
      </c>
      <c r="C743" s="1">
        <v>0</v>
      </c>
      <c r="D743" s="1">
        <v>0</v>
      </c>
    </row>
    <row r="744" spans="2:4" x14ac:dyDescent="0.35">
      <c r="B744" s="1">
        <v>741</v>
      </c>
      <c r="C744" s="1">
        <v>0</v>
      </c>
      <c r="D744" s="1">
        <v>0</v>
      </c>
    </row>
    <row r="745" spans="2:4" x14ac:dyDescent="0.35">
      <c r="B745" s="1">
        <v>742</v>
      </c>
      <c r="C745" s="1">
        <v>0</v>
      </c>
      <c r="D745" s="1">
        <v>0</v>
      </c>
    </row>
    <row r="746" spans="2:4" x14ac:dyDescent="0.35">
      <c r="B746" s="1">
        <v>743</v>
      </c>
      <c r="C746" s="1">
        <v>0</v>
      </c>
      <c r="D746" s="1">
        <v>0</v>
      </c>
    </row>
    <row r="747" spans="2:4" x14ac:dyDescent="0.35">
      <c r="B747" s="1">
        <v>744</v>
      </c>
      <c r="C747" s="1">
        <v>0</v>
      </c>
      <c r="D747" s="1">
        <v>0</v>
      </c>
    </row>
    <row r="748" spans="2:4" x14ac:dyDescent="0.35">
      <c r="B748" s="1">
        <v>745</v>
      </c>
      <c r="C748" s="1">
        <v>0</v>
      </c>
      <c r="D748" s="1">
        <v>0</v>
      </c>
    </row>
    <row r="749" spans="2:4" x14ac:dyDescent="0.35">
      <c r="B749" s="1">
        <v>746</v>
      </c>
      <c r="C749" s="1">
        <v>0</v>
      </c>
      <c r="D749" s="1">
        <v>0</v>
      </c>
    </row>
    <row r="750" spans="2:4" x14ac:dyDescent="0.35">
      <c r="B750" s="1">
        <v>747</v>
      </c>
      <c r="C750" s="1">
        <v>0</v>
      </c>
      <c r="D750" s="1">
        <v>0</v>
      </c>
    </row>
    <row r="751" spans="2:4" x14ac:dyDescent="0.35">
      <c r="B751" s="1">
        <v>748</v>
      </c>
      <c r="C751" s="1">
        <v>0</v>
      </c>
      <c r="D751" s="1">
        <v>0</v>
      </c>
    </row>
    <row r="752" spans="2:4" x14ac:dyDescent="0.35">
      <c r="B752" s="1">
        <v>749</v>
      </c>
      <c r="C752" s="1">
        <v>0</v>
      </c>
      <c r="D752" s="1">
        <v>0</v>
      </c>
    </row>
    <row r="753" spans="2:4" x14ac:dyDescent="0.35">
      <c r="B753" s="1">
        <v>750</v>
      </c>
      <c r="C753" s="1">
        <v>0</v>
      </c>
      <c r="D753" s="1">
        <v>0</v>
      </c>
    </row>
    <row r="754" spans="2:4" x14ac:dyDescent="0.35">
      <c r="B754" s="1">
        <v>751</v>
      </c>
      <c r="C754" s="1">
        <v>0</v>
      </c>
      <c r="D754" s="1">
        <v>0</v>
      </c>
    </row>
    <row r="755" spans="2:4" x14ac:dyDescent="0.35">
      <c r="B755" s="1">
        <v>752</v>
      </c>
      <c r="C755" s="1">
        <v>0</v>
      </c>
      <c r="D755" s="1">
        <v>0</v>
      </c>
    </row>
    <row r="756" spans="2:4" x14ac:dyDescent="0.35">
      <c r="B756" s="1">
        <v>753</v>
      </c>
      <c r="C756" s="1">
        <v>0</v>
      </c>
      <c r="D756" s="1">
        <v>0</v>
      </c>
    </row>
    <row r="757" spans="2:4" x14ac:dyDescent="0.35">
      <c r="B757" s="1">
        <v>754</v>
      </c>
      <c r="C757" s="1">
        <v>0</v>
      </c>
      <c r="D757" s="1">
        <v>0</v>
      </c>
    </row>
    <row r="758" spans="2:4" x14ac:dyDescent="0.35">
      <c r="B758" s="1">
        <v>755</v>
      </c>
      <c r="C758" s="1">
        <v>0</v>
      </c>
      <c r="D758" s="1">
        <v>0</v>
      </c>
    </row>
    <row r="759" spans="2:4" x14ac:dyDescent="0.35">
      <c r="B759" s="1">
        <v>756</v>
      </c>
      <c r="C759" s="1">
        <v>0</v>
      </c>
      <c r="D759" s="1">
        <v>0</v>
      </c>
    </row>
    <row r="760" spans="2:4" x14ac:dyDescent="0.35">
      <c r="B760" s="1">
        <v>757</v>
      </c>
      <c r="C760" s="1">
        <v>0</v>
      </c>
      <c r="D760" s="1">
        <v>0</v>
      </c>
    </row>
    <row r="761" spans="2:4" x14ac:dyDescent="0.35">
      <c r="B761" s="1">
        <v>758</v>
      </c>
      <c r="C761" s="1">
        <v>0</v>
      </c>
      <c r="D761" s="1">
        <v>0</v>
      </c>
    </row>
    <row r="762" spans="2:4" x14ac:dyDescent="0.35">
      <c r="B762" s="1">
        <v>759</v>
      </c>
      <c r="C762" s="1">
        <v>0</v>
      </c>
      <c r="D762" s="1">
        <v>0</v>
      </c>
    </row>
    <row r="763" spans="2:4" x14ac:dyDescent="0.35">
      <c r="B763" s="1">
        <v>760</v>
      </c>
      <c r="C763" s="1">
        <v>0</v>
      </c>
      <c r="D763" s="1">
        <v>0</v>
      </c>
    </row>
    <row r="764" spans="2:4" x14ac:dyDescent="0.35">
      <c r="B764" s="1">
        <v>761</v>
      </c>
      <c r="C764" s="1">
        <v>0</v>
      </c>
      <c r="D764" s="1">
        <v>0</v>
      </c>
    </row>
    <row r="765" spans="2:4" x14ac:dyDescent="0.35">
      <c r="B765" s="1">
        <v>762</v>
      </c>
      <c r="C765" s="1">
        <v>0</v>
      </c>
      <c r="D765" s="1">
        <v>0</v>
      </c>
    </row>
    <row r="766" spans="2:4" x14ac:dyDescent="0.35">
      <c r="B766" s="1">
        <v>763</v>
      </c>
      <c r="C766" s="1">
        <v>0</v>
      </c>
      <c r="D766" s="1">
        <v>0</v>
      </c>
    </row>
    <row r="767" spans="2:4" x14ac:dyDescent="0.35">
      <c r="B767" s="1">
        <v>764</v>
      </c>
      <c r="C767" s="1">
        <v>0</v>
      </c>
      <c r="D767" s="1">
        <v>0</v>
      </c>
    </row>
    <row r="768" spans="2:4" x14ac:dyDescent="0.35">
      <c r="B768" s="1">
        <v>765</v>
      </c>
      <c r="C768" s="1">
        <v>0</v>
      </c>
      <c r="D768" s="1">
        <v>0</v>
      </c>
    </row>
    <row r="769" spans="2:4" x14ac:dyDescent="0.35">
      <c r="B769" s="1">
        <v>766</v>
      </c>
      <c r="C769" s="1">
        <v>0</v>
      </c>
      <c r="D769" s="1">
        <v>0</v>
      </c>
    </row>
    <row r="770" spans="2:4" x14ac:dyDescent="0.35">
      <c r="B770" s="1">
        <v>767</v>
      </c>
      <c r="C770" s="1">
        <v>0</v>
      </c>
      <c r="D770" s="1">
        <v>0</v>
      </c>
    </row>
    <row r="771" spans="2:4" x14ac:dyDescent="0.35">
      <c r="B771" s="1">
        <v>768</v>
      </c>
      <c r="C771" s="1">
        <v>0</v>
      </c>
      <c r="D771" s="1">
        <v>0</v>
      </c>
    </row>
    <row r="772" spans="2:4" x14ac:dyDescent="0.35">
      <c r="B772" s="1">
        <v>769</v>
      </c>
      <c r="C772" s="1">
        <v>0</v>
      </c>
      <c r="D772" s="1">
        <v>0</v>
      </c>
    </row>
    <row r="773" spans="2:4" x14ac:dyDescent="0.35">
      <c r="B773" s="1">
        <v>770</v>
      </c>
      <c r="C773" s="1">
        <v>0</v>
      </c>
      <c r="D773" s="1">
        <v>0</v>
      </c>
    </row>
    <row r="774" spans="2:4" x14ac:dyDescent="0.35">
      <c r="B774" s="1">
        <v>771</v>
      </c>
      <c r="C774" s="1">
        <v>0</v>
      </c>
      <c r="D774" s="1">
        <v>0</v>
      </c>
    </row>
    <row r="775" spans="2:4" x14ac:dyDescent="0.35">
      <c r="B775" s="1">
        <v>772</v>
      </c>
      <c r="C775" s="1">
        <v>0</v>
      </c>
      <c r="D775" s="1">
        <v>0</v>
      </c>
    </row>
    <row r="776" spans="2:4" x14ac:dyDescent="0.35">
      <c r="B776" s="1">
        <v>773</v>
      </c>
      <c r="C776" s="1">
        <v>0</v>
      </c>
      <c r="D776" s="1">
        <v>0</v>
      </c>
    </row>
    <row r="777" spans="2:4" x14ac:dyDescent="0.35">
      <c r="B777" s="1">
        <v>774</v>
      </c>
      <c r="C777" s="1">
        <v>0</v>
      </c>
      <c r="D777" s="1">
        <v>0</v>
      </c>
    </row>
    <row r="778" spans="2:4" x14ac:dyDescent="0.35">
      <c r="B778" s="1">
        <v>775</v>
      </c>
      <c r="C778" s="1">
        <v>0</v>
      </c>
      <c r="D778" s="1">
        <v>0</v>
      </c>
    </row>
    <row r="779" spans="2:4" x14ac:dyDescent="0.35">
      <c r="B779" s="1">
        <v>776</v>
      </c>
      <c r="C779" s="1">
        <v>0</v>
      </c>
      <c r="D779" s="1">
        <v>0</v>
      </c>
    </row>
    <row r="780" spans="2:4" x14ac:dyDescent="0.35">
      <c r="B780" s="1">
        <v>777</v>
      </c>
      <c r="C780" s="1">
        <v>0</v>
      </c>
      <c r="D780" s="1">
        <v>0</v>
      </c>
    </row>
    <row r="781" spans="2:4" x14ac:dyDescent="0.35">
      <c r="B781" s="1">
        <v>778</v>
      </c>
      <c r="C781" s="1">
        <v>0</v>
      </c>
      <c r="D781" s="1">
        <v>0</v>
      </c>
    </row>
    <row r="782" spans="2:4" x14ac:dyDescent="0.35">
      <c r="B782" s="1">
        <v>779</v>
      </c>
      <c r="C782" s="1">
        <v>0</v>
      </c>
      <c r="D782" s="1">
        <v>0</v>
      </c>
    </row>
    <row r="783" spans="2:4" x14ac:dyDescent="0.35">
      <c r="B783" s="1">
        <v>780</v>
      </c>
      <c r="C783" s="1">
        <v>0</v>
      </c>
      <c r="D783" s="1">
        <v>0</v>
      </c>
    </row>
    <row r="784" spans="2:4" x14ac:dyDescent="0.35">
      <c r="B784" s="1">
        <v>781</v>
      </c>
      <c r="C784" s="1">
        <v>0</v>
      </c>
      <c r="D784" s="1">
        <v>0</v>
      </c>
    </row>
    <row r="785" spans="2:4" x14ac:dyDescent="0.35">
      <c r="B785" s="1">
        <v>782</v>
      </c>
      <c r="C785" s="1">
        <v>0</v>
      </c>
      <c r="D785" s="1">
        <v>0</v>
      </c>
    </row>
    <row r="786" spans="2:4" x14ac:dyDescent="0.35">
      <c r="B786" s="1">
        <v>783</v>
      </c>
      <c r="C786" s="1">
        <v>0</v>
      </c>
      <c r="D786" s="1">
        <v>0</v>
      </c>
    </row>
    <row r="787" spans="2:4" x14ac:dyDescent="0.35">
      <c r="B787" s="1">
        <v>784</v>
      </c>
      <c r="C787" s="1">
        <v>0</v>
      </c>
      <c r="D787" s="1">
        <v>0</v>
      </c>
    </row>
    <row r="788" spans="2:4" x14ac:dyDescent="0.35">
      <c r="B788" s="1">
        <v>785</v>
      </c>
      <c r="C788" s="1">
        <v>0</v>
      </c>
      <c r="D788" s="1">
        <v>0</v>
      </c>
    </row>
    <row r="789" spans="2:4" x14ac:dyDescent="0.35">
      <c r="B789" s="1">
        <v>786</v>
      </c>
      <c r="C789" s="1">
        <v>0</v>
      </c>
      <c r="D789" s="1">
        <v>0</v>
      </c>
    </row>
    <row r="790" spans="2:4" x14ac:dyDescent="0.35">
      <c r="B790" s="1">
        <v>787</v>
      </c>
      <c r="C790" s="1">
        <v>0</v>
      </c>
      <c r="D790" s="1">
        <v>0</v>
      </c>
    </row>
    <row r="791" spans="2:4" x14ac:dyDescent="0.35">
      <c r="B791" s="1">
        <v>788</v>
      </c>
      <c r="C791" s="1">
        <v>0</v>
      </c>
      <c r="D791" s="1">
        <v>0</v>
      </c>
    </row>
    <row r="792" spans="2:4" x14ac:dyDescent="0.35">
      <c r="B792" s="1">
        <v>789</v>
      </c>
      <c r="C792" s="1">
        <v>0</v>
      </c>
      <c r="D792" s="1">
        <v>0</v>
      </c>
    </row>
    <row r="793" spans="2:4" x14ac:dyDescent="0.35">
      <c r="B793" s="1">
        <v>790</v>
      </c>
      <c r="C793" s="1">
        <v>0</v>
      </c>
      <c r="D793" s="1">
        <v>0</v>
      </c>
    </row>
    <row r="794" spans="2:4" x14ac:dyDescent="0.35">
      <c r="B794" s="1">
        <v>791</v>
      </c>
      <c r="C794" s="1">
        <v>0</v>
      </c>
      <c r="D794" s="1">
        <v>0</v>
      </c>
    </row>
    <row r="795" spans="2:4" x14ac:dyDescent="0.35">
      <c r="B795" s="1">
        <v>792</v>
      </c>
      <c r="C795" s="1">
        <v>0</v>
      </c>
      <c r="D795" s="1">
        <v>0</v>
      </c>
    </row>
    <row r="796" spans="2:4" x14ac:dyDescent="0.35">
      <c r="B796" s="1">
        <v>793</v>
      </c>
      <c r="C796" s="1">
        <v>0</v>
      </c>
      <c r="D796" s="1">
        <v>0</v>
      </c>
    </row>
    <row r="797" spans="2:4" x14ac:dyDescent="0.35">
      <c r="B797" s="1">
        <v>794</v>
      </c>
      <c r="C797" s="1">
        <v>0</v>
      </c>
      <c r="D797" s="1">
        <v>0</v>
      </c>
    </row>
    <row r="798" spans="2:4" x14ac:dyDescent="0.35">
      <c r="B798" s="1">
        <v>795</v>
      </c>
      <c r="C798" s="1">
        <v>0</v>
      </c>
      <c r="D798" s="1">
        <v>0</v>
      </c>
    </row>
    <row r="799" spans="2:4" x14ac:dyDescent="0.35">
      <c r="B799" s="1">
        <v>796</v>
      </c>
      <c r="C799" s="1">
        <v>0</v>
      </c>
      <c r="D799" s="1">
        <v>0</v>
      </c>
    </row>
    <row r="800" spans="2:4" x14ac:dyDescent="0.35">
      <c r="B800" s="1">
        <v>797</v>
      </c>
      <c r="C800" s="1">
        <v>0</v>
      </c>
      <c r="D800" s="1">
        <v>0</v>
      </c>
    </row>
    <row r="801" spans="2:4" x14ac:dyDescent="0.35">
      <c r="B801" s="1">
        <v>798</v>
      </c>
      <c r="C801" s="1">
        <v>0</v>
      </c>
      <c r="D801" s="1">
        <v>0</v>
      </c>
    </row>
    <row r="802" spans="2:4" x14ac:dyDescent="0.35">
      <c r="B802" s="1">
        <v>799</v>
      </c>
      <c r="C802" s="1">
        <v>0</v>
      </c>
      <c r="D802" s="1">
        <v>0</v>
      </c>
    </row>
    <row r="803" spans="2:4" x14ac:dyDescent="0.35">
      <c r="B803" s="1">
        <v>800</v>
      </c>
      <c r="C803" s="1">
        <v>0</v>
      </c>
      <c r="D803" s="1">
        <v>0</v>
      </c>
    </row>
    <row r="804" spans="2:4" x14ac:dyDescent="0.35">
      <c r="B804" s="1">
        <v>801</v>
      </c>
      <c r="C804" s="1">
        <v>0</v>
      </c>
      <c r="D804" s="1">
        <v>0</v>
      </c>
    </row>
    <row r="805" spans="2:4" x14ac:dyDescent="0.35">
      <c r="B805" s="1">
        <v>802</v>
      </c>
      <c r="C805" s="1">
        <v>0</v>
      </c>
      <c r="D805" s="1">
        <v>0</v>
      </c>
    </row>
    <row r="806" spans="2:4" x14ac:dyDescent="0.35">
      <c r="B806" s="1">
        <v>803</v>
      </c>
      <c r="C806" s="1">
        <v>0</v>
      </c>
      <c r="D806" s="1">
        <v>0</v>
      </c>
    </row>
    <row r="807" spans="2:4" x14ac:dyDescent="0.35">
      <c r="B807" s="1">
        <v>804</v>
      </c>
      <c r="C807" s="1">
        <v>0</v>
      </c>
      <c r="D807" s="1">
        <v>0</v>
      </c>
    </row>
    <row r="808" spans="2:4" x14ac:dyDescent="0.35">
      <c r="B808" s="1">
        <v>805</v>
      </c>
      <c r="C808" s="1">
        <v>0</v>
      </c>
      <c r="D808" s="1">
        <v>0</v>
      </c>
    </row>
    <row r="809" spans="2:4" x14ac:dyDescent="0.35">
      <c r="B809" s="1">
        <v>806</v>
      </c>
      <c r="C809" s="1">
        <v>0</v>
      </c>
      <c r="D809" s="1">
        <v>0</v>
      </c>
    </row>
    <row r="810" spans="2:4" x14ac:dyDescent="0.35">
      <c r="B810" s="1">
        <v>807</v>
      </c>
      <c r="C810" s="1">
        <v>0</v>
      </c>
      <c r="D810" s="1">
        <v>0</v>
      </c>
    </row>
    <row r="811" spans="2:4" x14ac:dyDescent="0.35">
      <c r="B811" s="1">
        <v>808</v>
      </c>
      <c r="C811" s="1">
        <v>0</v>
      </c>
      <c r="D811" s="1">
        <v>0</v>
      </c>
    </row>
    <row r="812" spans="2:4" x14ac:dyDescent="0.35">
      <c r="B812" s="1">
        <v>809</v>
      </c>
      <c r="C812" s="1">
        <v>0</v>
      </c>
      <c r="D812" s="1">
        <v>0</v>
      </c>
    </row>
    <row r="813" spans="2:4" x14ac:dyDescent="0.35">
      <c r="B813" s="1">
        <v>810</v>
      </c>
      <c r="C813" s="1">
        <v>0</v>
      </c>
      <c r="D813" s="1">
        <v>0</v>
      </c>
    </row>
    <row r="814" spans="2:4" x14ac:dyDescent="0.35">
      <c r="B814" s="1">
        <v>811</v>
      </c>
      <c r="C814" s="1">
        <v>0</v>
      </c>
      <c r="D814" s="1">
        <v>0</v>
      </c>
    </row>
    <row r="815" spans="2:4" x14ac:dyDescent="0.35">
      <c r="B815" s="1">
        <v>812</v>
      </c>
      <c r="C815" s="1">
        <v>0</v>
      </c>
      <c r="D815" s="1">
        <v>0</v>
      </c>
    </row>
    <row r="816" spans="2:4" x14ac:dyDescent="0.35">
      <c r="B816" s="1">
        <v>813</v>
      </c>
      <c r="C816" s="1">
        <v>0</v>
      </c>
      <c r="D816" s="1">
        <v>0</v>
      </c>
    </row>
    <row r="817" spans="2:4" x14ac:dyDescent="0.35">
      <c r="B817" s="1">
        <v>814</v>
      </c>
      <c r="C817" s="1">
        <v>0</v>
      </c>
      <c r="D817" s="1">
        <v>0</v>
      </c>
    </row>
    <row r="818" spans="2:4" x14ac:dyDescent="0.35">
      <c r="B818" s="1">
        <v>815</v>
      </c>
      <c r="C818" s="1">
        <v>0</v>
      </c>
      <c r="D818" s="1">
        <v>0</v>
      </c>
    </row>
    <row r="819" spans="2:4" x14ac:dyDescent="0.35">
      <c r="B819" s="1">
        <v>816</v>
      </c>
      <c r="C819" s="1">
        <v>0</v>
      </c>
      <c r="D819" s="1">
        <v>0</v>
      </c>
    </row>
    <row r="820" spans="2:4" x14ac:dyDescent="0.35">
      <c r="B820" s="1">
        <v>817</v>
      </c>
      <c r="C820" s="1">
        <v>0</v>
      </c>
      <c r="D820" s="1">
        <v>0</v>
      </c>
    </row>
    <row r="821" spans="2:4" x14ac:dyDescent="0.35">
      <c r="B821" s="1">
        <v>818</v>
      </c>
      <c r="C821" s="1">
        <v>0</v>
      </c>
      <c r="D821" s="1">
        <v>0</v>
      </c>
    </row>
    <row r="822" spans="2:4" x14ac:dyDescent="0.35">
      <c r="B822" s="1">
        <v>819</v>
      </c>
      <c r="C822" s="1">
        <v>0</v>
      </c>
      <c r="D822" s="1">
        <v>0</v>
      </c>
    </row>
    <row r="823" spans="2:4" x14ac:dyDescent="0.35">
      <c r="B823" s="1">
        <v>820</v>
      </c>
      <c r="C823" s="1">
        <v>0</v>
      </c>
      <c r="D823" s="1">
        <v>0</v>
      </c>
    </row>
    <row r="824" spans="2:4" x14ac:dyDescent="0.35">
      <c r="B824" s="1">
        <v>821</v>
      </c>
      <c r="C824" s="1">
        <v>0</v>
      </c>
      <c r="D824" s="1">
        <v>0</v>
      </c>
    </row>
    <row r="825" spans="2:4" x14ac:dyDescent="0.35">
      <c r="B825" s="1">
        <v>822</v>
      </c>
      <c r="C825" s="1">
        <v>0</v>
      </c>
      <c r="D825" s="1">
        <v>0</v>
      </c>
    </row>
    <row r="826" spans="2:4" x14ac:dyDescent="0.35">
      <c r="B826" s="1">
        <v>823</v>
      </c>
      <c r="C826" s="1">
        <v>0</v>
      </c>
      <c r="D826" s="1">
        <v>0</v>
      </c>
    </row>
    <row r="827" spans="2:4" x14ac:dyDescent="0.35">
      <c r="B827" s="1">
        <v>824</v>
      </c>
      <c r="C827" s="1">
        <v>0</v>
      </c>
      <c r="D827" s="1">
        <v>0</v>
      </c>
    </row>
    <row r="828" spans="2:4" x14ac:dyDescent="0.35">
      <c r="B828" s="1">
        <v>825</v>
      </c>
      <c r="C828" s="1">
        <v>0</v>
      </c>
      <c r="D828" s="1">
        <v>0</v>
      </c>
    </row>
    <row r="829" spans="2:4" x14ac:dyDescent="0.35">
      <c r="B829" s="1">
        <v>826</v>
      </c>
      <c r="C829" s="1">
        <v>0</v>
      </c>
      <c r="D829" s="1">
        <v>0</v>
      </c>
    </row>
    <row r="830" spans="2:4" x14ac:dyDescent="0.35">
      <c r="B830" s="1">
        <v>827</v>
      </c>
      <c r="C830" s="1">
        <v>0</v>
      </c>
      <c r="D830" s="1">
        <v>0</v>
      </c>
    </row>
    <row r="831" spans="2:4" x14ac:dyDescent="0.35">
      <c r="B831" s="1">
        <v>828</v>
      </c>
      <c r="C831" s="1">
        <v>0</v>
      </c>
      <c r="D831" s="1">
        <v>0</v>
      </c>
    </row>
    <row r="832" spans="2:4" x14ac:dyDescent="0.35">
      <c r="B832" s="1">
        <v>829</v>
      </c>
      <c r="C832" s="1">
        <v>0</v>
      </c>
      <c r="D832" s="1">
        <v>0</v>
      </c>
    </row>
    <row r="833" spans="2:4" x14ac:dyDescent="0.35">
      <c r="B833" s="1">
        <v>830</v>
      </c>
      <c r="C833" s="1">
        <v>0</v>
      </c>
      <c r="D833" s="1">
        <v>0</v>
      </c>
    </row>
    <row r="834" spans="2:4" x14ac:dyDescent="0.35">
      <c r="B834" s="1">
        <v>831</v>
      </c>
      <c r="C834" s="1">
        <v>0</v>
      </c>
      <c r="D834" s="1">
        <v>0</v>
      </c>
    </row>
    <row r="835" spans="2:4" x14ac:dyDescent="0.35">
      <c r="B835" s="1">
        <v>832</v>
      </c>
      <c r="C835" s="1">
        <v>0</v>
      </c>
      <c r="D835" s="1">
        <v>0</v>
      </c>
    </row>
    <row r="836" spans="2:4" x14ac:dyDescent="0.35">
      <c r="B836" s="1">
        <v>833</v>
      </c>
      <c r="C836" s="1">
        <v>0</v>
      </c>
      <c r="D836" s="1">
        <v>0</v>
      </c>
    </row>
    <row r="837" spans="2:4" x14ac:dyDescent="0.35">
      <c r="B837" s="1">
        <v>834</v>
      </c>
      <c r="C837" s="1">
        <v>0</v>
      </c>
      <c r="D837" s="1">
        <v>0</v>
      </c>
    </row>
    <row r="838" spans="2:4" x14ac:dyDescent="0.35">
      <c r="B838" s="1">
        <v>835</v>
      </c>
      <c r="C838" s="1">
        <v>0</v>
      </c>
      <c r="D838" s="1">
        <v>0</v>
      </c>
    </row>
    <row r="839" spans="2:4" x14ac:dyDescent="0.35">
      <c r="B839" s="1">
        <v>836</v>
      </c>
      <c r="C839" s="1">
        <v>0</v>
      </c>
      <c r="D839" s="1">
        <v>0</v>
      </c>
    </row>
    <row r="840" spans="2:4" x14ac:dyDescent="0.35">
      <c r="B840" s="1">
        <v>837</v>
      </c>
      <c r="C840" s="1">
        <v>0</v>
      </c>
      <c r="D840" s="1">
        <v>0</v>
      </c>
    </row>
    <row r="841" spans="2:4" x14ac:dyDescent="0.35">
      <c r="B841" s="1">
        <v>838</v>
      </c>
      <c r="C841" s="1">
        <v>0</v>
      </c>
      <c r="D841" s="1">
        <v>0</v>
      </c>
    </row>
    <row r="842" spans="2:4" x14ac:dyDescent="0.35">
      <c r="B842" s="1">
        <v>839</v>
      </c>
      <c r="C842" s="1">
        <v>0</v>
      </c>
      <c r="D842" s="1">
        <v>0</v>
      </c>
    </row>
    <row r="843" spans="2:4" x14ac:dyDescent="0.35">
      <c r="B843" s="1">
        <v>840</v>
      </c>
      <c r="C843" s="1">
        <v>0</v>
      </c>
      <c r="D843" s="1">
        <v>0</v>
      </c>
    </row>
    <row r="844" spans="2:4" x14ac:dyDescent="0.35">
      <c r="B844" s="1">
        <v>841</v>
      </c>
      <c r="C844" s="1">
        <v>0</v>
      </c>
      <c r="D844" s="1">
        <v>0</v>
      </c>
    </row>
    <row r="845" spans="2:4" x14ac:dyDescent="0.35">
      <c r="B845" s="1">
        <v>842</v>
      </c>
      <c r="C845" s="1">
        <v>0</v>
      </c>
      <c r="D845" s="1">
        <v>0</v>
      </c>
    </row>
    <row r="846" spans="2:4" x14ac:dyDescent="0.35">
      <c r="B846" s="1">
        <v>843</v>
      </c>
      <c r="C846" s="1">
        <v>0</v>
      </c>
      <c r="D846" s="1">
        <v>0</v>
      </c>
    </row>
    <row r="847" spans="2:4" x14ac:dyDescent="0.35">
      <c r="B847" s="1">
        <v>844</v>
      </c>
      <c r="C847" s="1">
        <v>0</v>
      </c>
      <c r="D847" s="1">
        <v>0</v>
      </c>
    </row>
    <row r="848" spans="2:4" x14ac:dyDescent="0.35">
      <c r="B848" s="1">
        <v>845</v>
      </c>
      <c r="C848" s="1">
        <v>0</v>
      </c>
      <c r="D848" s="1">
        <v>0</v>
      </c>
    </row>
    <row r="849" spans="2:4" x14ac:dyDescent="0.35">
      <c r="B849" s="1">
        <v>846</v>
      </c>
      <c r="C849" s="1">
        <v>0</v>
      </c>
      <c r="D849" s="1">
        <v>0</v>
      </c>
    </row>
    <row r="850" spans="2:4" x14ac:dyDescent="0.35">
      <c r="B850" s="1">
        <v>847</v>
      </c>
      <c r="C850" s="1">
        <v>0</v>
      </c>
      <c r="D850" s="1">
        <v>0</v>
      </c>
    </row>
    <row r="851" spans="2:4" x14ac:dyDescent="0.35">
      <c r="B851" s="1">
        <v>848</v>
      </c>
      <c r="C851" s="1">
        <v>0</v>
      </c>
      <c r="D851" s="1">
        <v>0</v>
      </c>
    </row>
    <row r="852" spans="2:4" x14ac:dyDescent="0.35">
      <c r="B852" s="1">
        <v>849</v>
      </c>
      <c r="C852" s="1">
        <v>0</v>
      </c>
      <c r="D852" s="1">
        <v>0</v>
      </c>
    </row>
    <row r="853" spans="2:4" x14ac:dyDescent="0.35">
      <c r="B853" s="1">
        <v>850</v>
      </c>
      <c r="C853" s="1">
        <v>0</v>
      </c>
      <c r="D853" s="1">
        <v>0</v>
      </c>
    </row>
    <row r="854" spans="2:4" x14ac:dyDescent="0.35">
      <c r="B854" s="1">
        <v>851</v>
      </c>
      <c r="C854" s="1">
        <v>0</v>
      </c>
      <c r="D854" s="1">
        <v>0</v>
      </c>
    </row>
    <row r="855" spans="2:4" x14ac:dyDescent="0.35">
      <c r="B855" s="1">
        <v>852</v>
      </c>
      <c r="C855" s="1">
        <v>0</v>
      </c>
      <c r="D855" s="1">
        <v>0</v>
      </c>
    </row>
    <row r="856" spans="2:4" x14ac:dyDescent="0.35">
      <c r="B856" s="1">
        <v>853</v>
      </c>
      <c r="C856" s="1">
        <v>0</v>
      </c>
      <c r="D856" s="1">
        <v>0</v>
      </c>
    </row>
    <row r="857" spans="2:4" x14ac:dyDescent="0.35">
      <c r="B857" s="1">
        <v>854</v>
      </c>
      <c r="C857" s="1">
        <v>0</v>
      </c>
      <c r="D857" s="1">
        <v>0</v>
      </c>
    </row>
    <row r="858" spans="2:4" x14ac:dyDescent="0.35">
      <c r="B858" s="1">
        <v>855</v>
      </c>
      <c r="C858" s="1">
        <v>0</v>
      </c>
      <c r="D858" s="1">
        <v>0</v>
      </c>
    </row>
    <row r="859" spans="2:4" x14ac:dyDescent="0.35">
      <c r="B859" s="1">
        <v>856</v>
      </c>
      <c r="C859" s="1">
        <v>0</v>
      </c>
      <c r="D859" s="1">
        <v>0</v>
      </c>
    </row>
    <row r="860" spans="2:4" x14ac:dyDescent="0.35">
      <c r="B860" s="1">
        <v>857</v>
      </c>
      <c r="C860" s="1">
        <v>0</v>
      </c>
      <c r="D860" s="1">
        <v>0</v>
      </c>
    </row>
    <row r="861" spans="2:4" x14ac:dyDescent="0.35">
      <c r="B861" s="1">
        <v>858</v>
      </c>
      <c r="C861" s="1">
        <v>0</v>
      </c>
      <c r="D861" s="1">
        <v>0</v>
      </c>
    </row>
    <row r="862" spans="2:4" x14ac:dyDescent="0.35">
      <c r="B862" s="1">
        <v>859</v>
      </c>
      <c r="C862" s="1">
        <v>0</v>
      </c>
      <c r="D862" s="1">
        <v>0</v>
      </c>
    </row>
    <row r="863" spans="2:4" x14ac:dyDescent="0.35">
      <c r="B863" s="1">
        <v>860</v>
      </c>
      <c r="C863" s="1">
        <v>0</v>
      </c>
      <c r="D863" s="1">
        <v>0</v>
      </c>
    </row>
    <row r="864" spans="2:4" x14ac:dyDescent="0.35">
      <c r="B864" s="1">
        <v>861</v>
      </c>
      <c r="C864" s="1">
        <v>0</v>
      </c>
      <c r="D864" s="1">
        <v>0</v>
      </c>
    </row>
    <row r="865" spans="2:4" x14ac:dyDescent="0.35">
      <c r="B865" s="1">
        <v>862</v>
      </c>
      <c r="C865" s="1">
        <v>0</v>
      </c>
      <c r="D865" s="1">
        <v>0</v>
      </c>
    </row>
    <row r="866" spans="2:4" x14ac:dyDescent="0.35">
      <c r="B866" s="1">
        <v>863</v>
      </c>
      <c r="C866" s="1">
        <v>0</v>
      </c>
      <c r="D866" s="1">
        <v>0</v>
      </c>
    </row>
    <row r="867" spans="2:4" x14ac:dyDescent="0.35">
      <c r="B867" s="1">
        <v>864</v>
      </c>
      <c r="C867" s="1">
        <v>0</v>
      </c>
      <c r="D867" s="1">
        <v>0</v>
      </c>
    </row>
    <row r="868" spans="2:4" x14ac:dyDescent="0.35">
      <c r="B868" s="1">
        <v>865</v>
      </c>
      <c r="C868" s="1">
        <v>0</v>
      </c>
      <c r="D868" s="1">
        <v>0</v>
      </c>
    </row>
    <row r="869" spans="2:4" x14ac:dyDescent="0.35">
      <c r="B869" s="1">
        <v>866</v>
      </c>
      <c r="C869" s="1">
        <v>0</v>
      </c>
      <c r="D869" s="1">
        <v>0</v>
      </c>
    </row>
    <row r="870" spans="2:4" x14ac:dyDescent="0.35">
      <c r="B870" s="1">
        <v>867</v>
      </c>
      <c r="C870" s="1">
        <v>0</v>
      </c>
      <c r="D870" s="1">
        <v>0</v>
      </c>
    </row>
    <row r="871" spans="2:4" x14ac:dyDescent="0.35">
      <c r="B871" s="1">
        <v>868</v>
      </c>
      <c r="C871" s="1">
        <v>0</v>
      </c>
      <c r="D871" s="1">
        <v>0</v>
      </c>
    </row>
    <row r="872" spans="2:4" x14ac:dyDescent="0.35">
      <c r="B872" s="1">
        <v>869</v>
      </c>
      <c r="C872" s="1">
        <v>0</v>
      </c>
      <c r="D872" s="1">
        <v>0</v>
      </c>
    </row>
    <row r="873" spans="2:4" x14ac:dyDescent="0.35">
      <c r="B873" s="1">
        <v>870</v>
      </c>
      <c r="C873" s="1">
        <v>0</v>
      </c>
      <c r="D873" s="1">
        <v>0</v>
      </c>
    </row>
    <row r="874" spans="2:4" x14ac:dyDescent="0.35">
      <c r="B874" s="1">
        <v>871</v>
      </c>
      <c r="C874" s="1">
        <v>0</v>
      </c>
      <c r="D874" s="1">
        <v>0</v>
      </c>
    </row>
    <row r="875" spans="2:4" x14ac:dyDescent="0.35">
      <c r="B875" s="1">
        <v>872</v>
      </c>
      <c r="C875" s="1">
        <v>0</v>
      </c>
      <c r="D875" s="1">
        <v>0</v>
      </c>
    </row>
    <row r="876" spans="2:4" x14ac:dyDescent="0.35">
      <c r="B876" s="1">
        <v>873</v>
      </c>
      <c r="C876" s="1">
        <v>0</v>
      </c>
      <c r="D876" s="1">
        <v>0</v>
      </c>
    </row>
    <row r="877" spans="2:4" x14ac:dyDescent="0.35">
      <c r="B877" s="1">
        <v>874</v>
      </c>
      <c r="C877" s="1">
        <v>0</v>
      </c>
      <c r="D877" s="1">
        <v>0</v>
      </c>
    </row>
    <row r="878" spans="2:4" x14ac:dyDescent="0.35">
      <c r="B878" s="1">
        <v>875</v>
      </c>
      <c r="C878" s="1">
        <v>0</v>
      </c>
      <c r="D878" s="1">
        <v>0</v>
      </c>
    </row>
    <row r="879" spans="2:4" x14ac:dyDescent="0.35">
      <c r="B879" s="1">
        <v>876</v>
      </c>
      <c r="C879" s="1">
        <v>0</v>
      </c>
      <c r="D879" s="1">
        <v>0</v>
      </c>
    </row>
    <row r="880" spans="2:4" x14ac:dyDescent="0.35">
      <c r="B880" s="1">
        <v>877</v>
      </c>
      <c r="C880" s="1">
        <v>0</v>
      </c>
      <c r="D880" s="1">
        <v>0</v>
      </c>
    </row>
    <row r="881" spans="2:4" x14ac:dyDescent="0.35">
      <c r="B881" s="1">
        <v>878</v>
      </c>
      <c r="C881" s="1">
        <v>0</v>
      </c>
      <c r="D881" s="1">
        <v>0</v>
      </c>
    </row>
    <row r="882" spans="2:4" x14ac:dyDescent="0.35">
      <c r="B882" s="1">
        <v>879</v>
      </c>
      <c r="C882" s="1">
        <v>0</v>
      </c>
      <c r="D882" s="1">
        <v>0</v>
      </c>
    </row>
    <row r="883" spans="2:4" x14ac:dyDescent="0.35">
      <c r="B883" s="1">
        <v>880</v>
      </c>
      <c r="C883" s="1">
        <v>0</v>
      </c>
      <c r="D883" s="1">
        <v>0</v>
      </c>
    </row>
    <row r="884" spans="2:4" x14ac:dyDescent="0.35">
      <c r="B884" s="1">
        <v>881</v>
      </c>
      <c r="C884" s="1">
        <v>0</v>
      </c>
      <c r="D884" s="1">
        <v>0</v>
      </c>
    </row>
    <row r="885" spans="2:4" x14ac:dyDescent="0.35">
      <c r="B885" s="1">
        <v>882</v>
      </c>
      <c r="C885" s="1">
        <v>0</v>
      </c>
      <c r="D885" s="1">
        <v>0</v>
      </c>
    </row>
    <row r="886" spans="2:4" x14ac:dyDescent="0.35">
      <c r="B886" s="1">
        <v>883</v>
      </c>
      <c r="C886" s="1">
        <v>0</v>
      </c>
      <c r="D886" s="1">
        <v>0</v>
      </c>
    </row>
    <row r="887" spans="2:4" x14ac:dyDescent="0.35">
      <c r="B887" s="1">
        <v>884</v>
      </c>
      <c r="C887" s="1">
        <v>0</v>
      </c>
      <c r="D887" s="1">
        <v>0</v>
      </c>
    </row>
    <row r="888" spans="2:4" x14ac:dyDescent="0.35">
      <c r="B888" s="1">
        <v>885</v>
      </c>
      <c r="C888" s="1">
        <v>0</v>
      </c>
      <c r="D888" s="1">
        <v>0</v>
      </c>
    </row>
    <row r="889" spans="2:4" x14ac:dyDescent="0.35">
      <c r="B889" s="1">
        <v>886</v>
      </c>
      <c r="C889" s="1">
        <v>0</v>
      </c>
      <c r="D889" s="1">
        <v>0</v>
      </c>
    </row>
    <row r="890" spans="2:4" x14ac:dyDescent="0.35">
      <c r="B890" s="1">
        <v>887</v>
      </c>
      <c r="C890" s="1">
        <v>0</v>
      </c>
      <c r="D890" s="1">
        <v>0</v>
      </c>
    </row>
    <row r="891" spans="2:4" x14ac:dyDescent="0.35">
      <c r="B891" s="1">
        <v>888</v>
      </c>
      <c r="C891" s="1">
        <v>0</v>
      </c>
      <c r="D891" s="1">
        <v>0</v>
      </c>
    </row>
    <row r="892" spans="2:4" x14ac:dyDescent="0.35">
      <c r="B892" s="1">
        <v>889</v>
      </c>
      <c r="C892" s="1">
        <v>0</v>
      </c>
      <c r="D892" s="1">
        <v>0</v>
      </c>
    </row>
    <row r="893" spans="2:4" x14ac:dyDescent="0.35">
      <c r="B893" s="1">
        <v>890</v>
      </c>
      <c r="C893" s="1">
        <v>0</v>
      </c>
      <c r="D893" s="1">
        <v>0</v>
      </c>
    </row>
    <row r="894" spans="2:4" x14ac:dyDescent="0.35">
      <c r="B894" s="1">
        <v>891</v>
      </c>
      <c r="C894" s="1">
        <v>0</v>
      </c>
      <c r="D894" s="1">
        <v>0</v>
      </c>
    </row>
    <row r="895" spans="2:4" x14ac:dyDescent="0.35">
      <c r="B895" s="1">
        <v>892</v>
      </c>
      <c r="C895" s="1">
        <v>0</v>
      </c>
      <c r="D895" s="1">
        <v>0</v>
      </c>
    </row>
    <row r="896" spans="2:4" x14ac:dyDescent="0.35">
      <c r="B896" s="1">
        <v>893</v>
      </c>
      <c r="C896" s="1">
        <v>0</v>
      </c>
      <c r="D896" s="1">
        <v>0</v>
      </c>
    </row>
    <row r="897" spans="2:4" x14ac:dyDescent="0.35">
      <c r="B897" s="1">
        <v>894</v>
      </c>
      <c r="C897" s="1">
        <v>0</v>
      </c>
      <c r="D897" s="1">
        <v>0</v>
      </c>
    </row>
    <row r="898" spans="2:4" x14ac:dyDescent="0.35">
      <c r="B898" s="1">
        <v>895</v>
      </c>
      <c r="C898" s="1">
        <v>0</v>
      </c>
      <c r="D898" s="1">
        <v>0</v>
      </c>
    </row>
    <row r="899" spans="2:4" x14ac:dyDescent="0.35">
      <c r="B899" s="1">
        <v>896</v>
      </c>
      <c r="C899" s="1">
        <v>0</v>
      </c>
      <c r="D899" s="1">
        <v>0</v>
      </c>
    </row>
    <row r="900" spans="2:4" x14ac:dyDescent="0.35">
      <c r="B900" s="1">
        <v>897</v>
      </c>
      <c r="C900" s="1">
        <v>0</v>
      </c>
      <c r="D900" s="1">
        <v>0</v>
      </c>
    </row>
    <row r="901" spans="2:4" x14ac:dyDescent="0.35">
      <c r="B901" s="1">
        <v>898</v>
      </c>
      <c r="C901" s="1">
        <v>0</v>
      </c>
      <c r="D901" s="1">
        <v>0</v>
      </c>
    </row>
    <row r="902" spans="2:4" x14ac:dyDescent="0.35">
      <c r="B902" s="1">
        <v>899</v>
      </c>
      <c r="C902" s="1">
        <v>0</v>
      </c>
      <c r="D902" s="1">
        <v>0</v>
      </c>
    </row>
    <row r="903" spans="2:4" x14ac:dyDescent="0.35">
      <c r="B903" s="1">
        <v>900</v>
      </c>
      <c r="C903" s="1">
        <v>0</v>
      </c>
      <c r="D903" s="1">
        <v>0</v>
      </c>
    </row>
    <row r="904" spans="2:4" x14ac:dyDescent="0.35">
      <c r="B904" s="1">
        <v>901</v>
      </c>
      <c r="C904" s="1">
        <v>0</v>
      </c>
      <c r="D904" s="1">
        <v>0</v>
      </c>
    </row>
    <row r="905" spans="2:4" x14ac:dyDescent="0.35">
      <c r="B905" s="1">
        <v>902</v>
      </c>
      <c r="C905" s="1">
        <v>0</v>
      </c>
      <c r="D905" s="1">
        <v>0</v>
      </c>
    </row>
    <row r="906" spans="2:4" x14ac:dyDescent="0.35">
      <c r="B906" s="1">
        <v>903</v>
      </c>
      <c r="C906" s="1">
        <v>0</v>
      </c>
      <c r="D906" s="1">
        <v>0</v>
      </c>
    </row>
    <row r="907" spans="2:4" x14ac:dyDescent="0.35">
      <c r="B907" s="1">
        <v>904</v>
      </c>
      <c r="C907" s="1">
        <v>0</v>
      </c>
      <c r="D907" s="1">
        <v>0</v>
      </c>
    </row>
    <row r="908" spans="2:4" x14ac:dyDescent="0.35">
      <c r="B908" s="1">
        <v>905</v>
      </c>
      <c r="C908" s="1">
        <v>0</v>
      </c>
      <c r="D908" s="1">
        <v>0</v>
      </c>
    </row>
    <row r="909" spans="2:4" x14ac:dyDescent="0.35">
      <c r="B909" s="1">
        <v>906</v>
      </c>
      <c r="C909" s="1">
        <v>0</v>
      </c>
      <c r="D909" s="1">
        <v>0</v>
      </c>
    </row>
    <row r="910" spans="2:4" x14ac:dyDescent="0.35">
      <c r="B910" s="1">
        <v>907</v>
      </c>
      <c r="C910" s="1">
        <v>0</v>
      </c>
      <c r="D910" s="1">
        <v>0</v>
      </c>
    </row>
    <row r="911" spans="2:4" x14ac:dyDescent="0.35">
      <c r="B911" s="1">
        <v>908</v>
      </c>
      <c r="C911" s="1">
        <v>0</v>
      </c>
      <c r="D911" s="1">
        <v>0</v>
      </c>
    </row>
    <row r="912" spans="2:4" x14ac:dyDescent="0.35">
      <c r="B912" s="1">
        <v>909</v>
      </c>
      <c r="C912" s="1">
        <v>0</v>
      </c>
      <c r="D912" s="1">
        <v>0</v>
      </c>
    </row>
    <row r="913" spans="2:4" x14ac:dyDescent="0.35">
      <c r="B913" s="1">
        <v>910</v>
      </c>
      <c r="C913" s="1">
        <v>0</v>
      </c>
      <c r="D913" s="1">
        <v>0</v>
      </c>
    </row>
    <row r="914" spans="2:4" x14ac:dyDescent="0.35">
      <c r="B914" s="1">
        <v>911</v>
      </c>
      <c r="C914" s="1">
        <v>0</v>
      </c>
      <c r="D914" s="1">
        <v>0</v>
      </c>
    </row>
    <row r="915" spans="2:4" x14ac:dyDescent="0.35">
      <c r="B915" s="1">
        <v>912</v>
      </c>
      <c r="C915" s="1">
        <v>0</v>
      </c>
      <c r="D915" s="1">
        <v>0</v>
      </c>
    </row>
    <row r="916" spans="2:4" x14ac:dyDescent="0.35">
      <c r="B916" s="1">
        <v>913</v>
      </c>
      <c r="C916" s="1">
        <v>0</v>
      </c>
      <c r="D916" s="1">
        <v>0</v>
      </c>
    </row>
    <row r="917" spans="2:4" x14ac:dyDescent="0.35">
      <c r="B917" s="1">
        <v>914</v>
      </c>
      <c r="C917" s="1">
        <v>0</v>
      </c>
      <c r="D917" s="1">
        <v>0</v>
      </c>
    </row>
    <row r="918" spans="2:4" x14ac:dyDescent="0.35">
      <c r="B918" s="1">
        <v>915</v>
      </c>
      <c r="C918" s="1">
        <v>0</v>
      </c>
      <c r="D918" s="1">
        <v>0</v>
      </c>
    </row>
    <row r="919" spans="2:4" x14ac:dyDescent="0.35">
      <c r="B919" s="1">
        <v>916</v>
      </c>
      <c r="C919" s="1">
        <v>0</v>
      </c>
      <c r="D919" s="1">
        <v>0</v>
      </c>
    </row>
    <row r="920" spans="2:4" x14ac:dyDescent="0.35">
      <c r="B920" s="1">
        <v>917</v>
      </c>
      <c r="C920" s="1">
        <v>0</v>
      </c>
      <c r="D920" s="1">
        <v>0</v>
      </c>
    </row>
    <row r="921" spans="2:4" x14ac:dyDescent="0.35">
      <c r="B921" s="1">
        <v>918</v>
      </c>
      <c r="C921" s="1">
        <v>0</v>
      </c>
      <c r="D921" s="1">
        <v>0</v>
      </c>
    </row>
    <row r="922" spans="2:4" x14ac:dyDescent="0.35">
      <c r="B922" s="1">
        <v>919</v>
      </c>
      <c r="C922" s="1">
        <v>0</v>
      </c>
      <c r="D922" s="1">
        <v>0</v>
      </c>
    </row>
    <row r="923" spans="2:4" x14ac:dyDescent="0.35">
      <c r="B923" s="1">
        <v>920</v>
      </c>
      <c r="C923" s="1">
        <v>0</v>
      </c>
      <c r="D923" s="1">
        <v>0</v>
      </c>
    </row>
    <row r="924" spans="2:4" x14ac:dyDescent="0.35">
      <c r="B924" s="1">
        <v>921</v>
      </c>
      <c r="C924" s="1">
        <v>0</v>
      </c>
      <c r="D924" s="1">
        <v>0</v>
      </c>
    </row>
    <row r="925" spans="2:4" x14ac:dyDescent="0.35">
      <c r="B925" s="1">
        <v>922</v>
      </c>
      <c r="C925" s="1">
        <v>0</v>
      </c>
      <c r="D925" s="1">
        <v>0</v>
      </c>
    </row>
    <row r="926" spans="2:4" x14ac:dyDescent="0.35">
      <c r="B926" s="1">
        <v>923</v>
      </c>
      <c r="C926" s="1">
        <v>0</v>
      </c>
      <c r="D926" s="1">
        <v>0</v>
      </c>
    </row>
    <row r="927" spans="2:4" x14ac:dyDescent="0.35">
      <c r="B927" s="1">
        <v>924</v>
      </c>
      <c r="C927" s="1">
        <v>0</v>
      </c>
      <c r="D927" s="1">
        <v>0</v>
      </c>
    </row>
    <row r="928" spans="2:4" x14ac:dyDescent="0.35">
      <c r="B928" s="1">
        <v>925</v>
      </c>
      <c r="C928" s="1">
        <v>0</v>
      </c>
      <c r="D928" s="1">
        <v>0</v>
      </c>
    </row>
    <row r="929" spans="2:4" x14ac:dyDescent="0.35">
      <c r="B929" s="1">
        <v>926</v>
      </c>
      <c r="C929" s="1">
        <v>0</v>
      </c>
      <c r="D929" s="1">
        <v>0</v>
      </c>
    </row>
    <row r="930" spans="2:4" x14ac:dyDescent="0.35">
      <c r="B930" s="1">
        <v>927</v>
      </c>
      <c r="C930" s="1">
        <v>0</v>
      </c>
      <c r="D930" s="1">
        <v>0</v>
      </c>
    </row>
    <row r="931" spans="2:4" x14ac:dyDescent="0.35">
      <c r="B931" s="1">
        <v>928</v>
      </c>
      <c r="C931" s="1">
        <v>0</v>
      </c>
      <c r="D931" s="1">
        <v>0</v>
      </c>
    </row>
    <row r="932" spans="2:4" x14ac:dyDescent="0.35">
      <c r="B932" s="1">
        <v>929</v>
      </c>
      <c r="C932" s="1">
        <v>0</v>
      </c>
      <c r="D932" s="1">
        <v>0</v>
      </c>
    </row>
    <row r="933" spans="2:4" x14ac:dyDescent="0.35">
      <c r="B933" s="1">
        <v>930</v>
      </c>
      <c r="C933" s="1">
        <v>0</v>
      </c>
      <c r="D933" s="1">
        <v>0</v>
      </c>
    </row>
    <row r="934" spans="2:4" x14ac:dyDescent="0.35">
      <c r="B934" s="1">
        <v>931</v>
      </c>
      <c r="C934" s="1">
        <v>0</v>
      </c>
      <c r="D934" s="1">
        <v>0</v>
      </c>
    </row>
    <row r="935" spans="2:4" x14ac:dyDescent="0.35">
      <c r="B935" s="1">
        <v>932</v>
      </c>
      <c r="C935" s="1">
        <v>0</v>
      </c>
      <c r="D935" s="1">
        <v>0</v>
      </c>
    </row>
    <row r="936" spans="2:4" x14ac:dyDescent="0.35">
      <c r="B936" s="1">
        <v>933</v>
      </c>
      <c r="C936" s="1">
        <v>0</v>
      </c>
      <c r="D936" s="1">
        <v>0</v>
      </c>
    </row>
    <row r="937" spans="2:4" x14ac:dyDescent="0.35">
      <c r="B937" s="1">
        <v>934</v>
      </c>
      <c r="C937" s="1">
        <v>0</v>
      </c>
      <c r="D937" s="1">
        <v>0</v>
      </c>
    </row>
    <row r="938" spans="2:4" x14ac:dyDescent="0.35">
      <c r="B938" s="1">
        <v>935</v>
      </c>
      <c r="C938" s="1">
        <v>0</v>
      </c>
      <c r="D938" s="1">
        <v>0</v>
      </c>
    </row>
    <row r="939" spans="2:4" x14ac:dyDescent="0.35">
      <c r="B939" s="1">
        <v>936</v>
      </c>
      <c r="C939" s="1">
        <v>0</v>
      </c>
      <c r="D939" s="1">
        <v>0</v>
      </c>
    </row>
    <row r="940" spans="2:4" x14ac:dyDescent="0.35">
      <c r="B940" s="1">
        <v>937</v>
      </c>
      <c r="C940" s="1">
        <v>0</v>
      </c>
      <c r="D940" s="1">
        <v>0</v>
      </c>
    </row>
    <row r="941" spans="2:4" x14ac:dyDescent="0.35">
      <c r="B941" s="1">
        <v>938</v>
      </c>
      <c r="C941" s="1">
        <v>0</v>
      </c>
      <c r="D941" s="1">
        <v>0</v>
      </c>
    </row>
    <row r="942" spans="2:4" x14ac:dyDescent="0.35">
      <c r="B942" s="1">
        <v>939</v>
      </c>
      <c r="C942" s="1">
        <v>0</v>
      </c>
      <c r="D942" s="1">
        <v>0</v>
      </c>
    </row>
    <row r="943" spans="2:4" x14ac:dyDescent="0.35">
      <c r="B943" s="1">
        <v>940</v>
      </c>
      <c r="C943" s="1">
        <v>0</v>
      </c>
      <c r="D943" s="1">
        <v>0</v>
      </c>
    </row>
    <row r="944" spans="2:4" x14ac:dyDescent="0.35">
      <c r="B944" s="1">
        <v>941</v>
      </c>
      <c r="C944" s="1">
        <v>0</v>
      </c>
      <c r="D944" s="1">
        <v>0</v>
      </c>
    </row>
    <row r="945" spans="2:4" x14ac:dyDescent="0.35">
      <c r="B945" s="1">
        <v>942</v>
      </c>
      <c r="C945" s="1">
        <v>0</v>
      </c>
      <c r="D945" s="1">
        <v>0</v>
      </c>
    </row>
    <row r="946" spans="2:4" x14ac:dyDescent="0.35">
      <c r="B946" s="1">
        <v>943</v>
      </c>
      <c r="C946" s="1">
        <v>0</v>
      </c>
      <c r="D946" s="1">
        <v>0</v>
      </c>
    </row>
    <row r="947" spans="2:4" x14ac:dyDescent="0.35">
      <c r="B947" s="1">
        <v>944</v>
      </c>
      <c r="C947" s="1">
        <v>0</v>
      </c>
      <c r="D947" s="1">
        <v>0</v>
      </c>
    </row>
    <row r="948" spans="2:4" x14ac:dyDescent="0.35">
      <c r="B948" s="1">
        <v>945</v>
      </c>
      <c r="C948" s="1">
        <v>0</v>
      </c>
      <c r="D948" s="1">
        <v>0</v>
      </c>
    </row>
    <row r="949" spans="2:4" x14ac:dyDescent="0.35">
      <c r="B949" s="1">
        <v>946</v>
      </c>
      <c r="C949" s="1">
        <v>0</v>
      </c>
      <c r="D949" s="1">
        <v>0</v>
      </c>
    </row>
    <row r="950" spans="2:4" x14ac:dyDescent="0.35">
      <c r="B950" s="1">
        <v>947</v>
      </c>
      <c r="C950" s="1">
        <v>0</v>
      </c>
      <c r="D950" s="1">
        <v>0</v>
      </c>
    </row>
    <row r="951" spans="2:4" x14ac:dyDescent="0.35">
      <c r="B951" s="1">
        <v>948</v>
      </c>
      <c r="C951" s="1">
        <v>0</v>
      </c>
      <c r="D951" s="1">
        <v>0</v>
      </c>
    </row>
    <row r="952" spans="2:4" x14ac:dyDescent="0.35">
      <c r="B952" s="1">
        <v>949</v>
      </c>
      <c r="C952" s="1">
        <v>0</v>
      </c>
      <c r="D952" s="1">
        <v>0</v>
      </c>
    </row>
    <row r="953" spans="2:4" x14ac:dyDescent="0.35">
      <c r="B953" s="1">
        <v>950</v>
      </c>
      <c r="C953" s="1">
        <v>0</v>
      </c>
      <c r="D953" s="1">
        <v>0</v>
      </c>
    </row>
    <row r="954" spans="2:4" x14ac:dyDescent="0.35">
      <c r="B954" s="1">
        <v>951</v>
      </c>
      <c r="C954" s="1">
        <v>0</v>
      </c>
      <c r="D954" s="1">
        <v>0</v>
      </c>
    </row>
    <row r="955" spans="2:4" x14ac:dyDescent="0.35">
      <c r="B955" s="1">
        <v>952</v>
      </c>
      <c r="C955" s="1">
        <v>0</v>
      </c>
      <c r="D955" s="1">
        <v>0</v>
      </c>
    </row>
    <row r="956" spans="2:4" x14ac:dyDescent="0.35">
      <c r="B956" s="1">
        <v>953</v>
      </c>
      <c r="C956" s="1">
        <v>0</v>
      </c>
      <c r="D956" s="1">
        <v>0</v>
      </c>
    </row>
    <row r="957" spans="2:4" x14ac:dyDescent="0.35">
      <c r="B957" s="1">
        <v>954</v>
      </c>
      <c r="C957" s="1">
        <v>0</v>
      </c>
      <c r="D957" s="1">
        <v>0</v>
      </c>
    </row>
    <row r="958" spans="2:4" x14ac:dyDescent="0.35">
      <c r="B958" s="1">
        <v>955</v>
      </c>
      <c r="C958" s="1">
        <v>0</v>
      </c>
      <c r="D958" s="1">
        <v>0</v>
      </c>
    </row>
    <row r="959" spans="2:4" x14ac:dyDescent="0.35">
      <c r="B959" s="1">
        <v>956</v>
      </c>
      <c r="C959" s="1">
        <v>0</v>
      </c>
      <c r="D959" s="1">
        <v>0</v>
      </c>
    </row>
    <row r="960" spans="2:4" x14ac:dyDescent="0.35">
      <c r="B960" s="1">
        <v>957</v>
      </c>
      <c r="C960" s="1">
        <v>0</v>
      </c>
      <c r="D960" s="1">
        <v>0</v>
      </c>
    </row>
    <row r="961" spans="2:4" x14ac:dyDescent="0.35">
      <c r="B961" s="1">
        <v>958</v>
      </c>
      <c r="C961" s="1">
        <v>0</v>
      </c>
      <c r="D961" s="1">
        <v>0</v>
      </c>
    </row>
    <row r="962" spans="2:4" x14ac:dyDescent="0.35">
      <c r="B962" s="1">
        <v>959</v>
      </c>
      <c r="C962" s="1">
        <v>0</v>
      </c>
      <c r="D962" s="1">
        <v>0</v>
      </c>
    </row>
    <row r="963" spans="2:4" x14ac:dyDescent="0.35">
      <c r="B963" s="1">
        <v>960</v>
      </c>
      <c r="C963" s="1">
        <v>0</v>
      </c>
      <c r="D963" s="1">
        <v>0</v>
      </c>
    </row>
    <row r="964" spans="2:4" x14ac:dyDescent="0.35">
      <c r="B964" s="1">
        <v>961</v>
      </c>
      <c r="C964" s="1">
        <v>0</v>
      </c>
      <c r="D964" s="1">
        <v>0</v>
      </c>
    </row>
    <row r="965" spans="2:4" x14ac:dyDescent="0.35">
      <c r="B965" s="1">
        <v>962</v>
      </c>
      <c r="C965" s="1">
        <v>0</v>
      </c>
      <c r="D965" s="1">
        <v>0</v>
      </c>
    </row>
    <row r="966" spans="2:4" x14ac:dyDescent="0.35">
      <c r="B966" s="1">
        <v>963</v>
      </c>
      <c r="C966" s="1">
        <v>0</v>
      </c>
      <c r="D966" s="1">
        <v>0</v>
      </c>
    </row>
    <row r="967" spans="2:4" x14ac:dyDescent="0.35">
      <c r="B967" s="1">
        <v>964</v>
      </c>
      <c r="C967" s="1">
        <v>0</v>
      </c>
      <c r="D967" s="1">
        <v>0</v>
      </c>
    </row>
    <row r="968" spans="2:4" x14ac:dyDescent="0.35">
      <c r="B968" s="1">
        <v>965</v>
      </c>
      <c r="C968" s="1">
        <v>0</v>
      </c>
      <c r="D968" s="1">
        <v>0</v>
      </c>
    </row>
    <row r="969" spans="2:4" x14ac:dyDescent="0.35">
      <c r="B969" s="1">
        <v>966</v>
      </c>
      <c r="C969" s="1">
        <v>0</v>
      </c>
      <c r="D969" s="1">
        <v>0</v>
      </c>
    </row>
    <row r="970" spans="2:4" x14ac:dyDescent="0.35">
      <c r="B970" s="1">
        <v>967</v>
      </c>
      <c r="C970" s="1">
        <v>0</v>
      </c>
      <c r="D970" s="1">
        <v>0</v>
      </c>
    </row>
    <row r="971" spans="2:4" x14ac:dyDescent="0.35">
      <c r="B971" s="1">
        <v>968</v>
      </c>
      <c r="C971" s="1">
        <v>0</v>
      </c>
      <c r="D971" s="1">
        <v>0</v>
      </c>
    </row>
    <row r="972" spans="2:4" x14ac:dyDescent="0.35">
      <c r="B972" s="1">
        <v>969</v>
      </c>
      <c r="C972" s="1">
        <v>0</v>
      </c>
      <c r="D972" s="1">
        <v>0</v>
      </c>
    </row>
    <row r="973" spans="2:4" x14ac:dyDescent="0.35">
      <c r="B973" s="1">
        <v>970</v>
      </c>
      <c r="C973" s="1">
        <v>0</v>
      </c>
      <c r="D973" s="1">
        <v>0</v>
      </c>
    </row>
    <row r="974" spans="2:4" x14ac:dyDescent="0.35">
      <c r="B974" s="1">
        <v>971</v>
      </c>
      <c r="C974" s="1">
        <v>0</v>
      </c>
      <c r="D974" s="1">
        <v>0</v>
      </c>
    </row>
    <row r="975" spans="2:4" x14ac:dyDescent="0.35">
      <c r="B975" s="1">
        <v>972</v>
      </c>
      <c r="C975" s="1">
        <v>0</v>
      </c>
      <c r="D975" s="1">
        <v>0</v>
      </c>
    </row>
    <row r="976" spans="2:4" x14ac:dyDescent="0.35">
      <c r="B976" s="1">
        <v>973</v>
      </c>
      <c r="C976" s="1">
        <v>0</v>
      </c>
      <c r="D976" s="1">
        <v>0</v>
      </c>
    </row>
    <row r="977" spans="2:4" x14ac:dyDescent="0.35">
      <c r="B977" s="1">
        <v>974</v>
      </c>
      <c r="C977" s="1">
        <v>0</v>
      </c>
      <c r="D977" s="1">
        <v>0</v>
      </c>
    </row>
    <row r="978" spans="2:4" x14ac:dyDescent="0.35">
      <c r="B978" s="1">
        <v>975</v>
      </c>
      <c r="C978" s="1">
        <v>0</v>
      </c>
      <c r="D978" s="1">
        <v>0</v>
      </c>
    </row>
    <row r="979" spans="2:4" x14ac:dyDescent="0.35">
      <c r="B979" s="1">
        <v>976</v>
      </c>
      <c r="C979" s="1">
        <v>0</v>
      </c>
      <c r="D979" s="1">
        <v>0</v>
      </c>
    </row>
    <row r="980" spans="2:4" x14ac:dyDescent="0.35">
      <c r="B980" s="1">
        <v>977</v>
      </c>
      <c r="C980" s="1">
        <v>0</v>
      </c>
      <c r="D980" s="1">
        <v>0</v>
      </c>
    </row>
    <row r="981" spans="2:4" x14ac:dyDescent="0.35">
      <c r="B981" s="1">
        <v>978</v>
      </c>
      <c r="C981" s="1">
        <v>0</v>
      </c>
      <c r="D981" s="1">
        <v>0</v>
      </c>
    </row>
    <row r="982" spans="2:4" x14ac:dyDescent="0.35">
      <c r="B982" s="1">
        <v>979</v>
      </c>
      <c r="C982" s="1">
        <v>0</v>
      </c>
      <c r="D982" s="1">
        <v>0</v>
      </c>
    </row>
    <row r="983" spans="2:4" x14ac:dyDescent="0.35">
      <c r="B983" s="1">
        <v>980</v>
      </c>
      <c r="C983" s="1">
        <v>0</v>
      </c>
      <c r="D983" s="1">
        <v>0</v>
      </c>
    </row>
    <row r="984" spans="2:4" x14ac:dyDescent="0.35">
      <c r="B984" s="1">
        <v>981</v>
      </c>
      <c r="C984" s="1">
        <v>0</v>
      </c>
      <c r="D984" s="1">
        <v>0</v>
      </c>
    </row>
    <row r="985" spans="2:4" x14ac:dyDescent="0.35">
      <c r="B985" s="1">
        <v>982</v>
      </c>
      <c r="C985" s="1">
        <v>0</v>
      </c>
      <c r="D985" s="1">
        <v>0</v>
      </c>
    </row>
    <row r="986" spans="2:4" x14ac:dyDescent="0.35">
      <c r="B986" s="1">
        <v>983</v>
      </c>
      <c r="C986" s="1">
        <v>0</v>
      </c>
      <c r="D986" s="1">
        <v>0</v>
      </c>
    </row>
    <row r="987" spans="2:4" x14ac:dyDescent="0.35">
      <c r="B987" s="1">
        <v>984</v>
      </c>
      <c r="C987" s="1">
        <v>0</v>
      </c>
      <c r="D987" s="1">
        <v>0</v>
      </c>
    </row>
    <row r="988" spans="2:4" x14ac:dyDescent="0.35">
      <c r="B988" s="1">
        <v>985</v>
      </c>
      <c r="C988" s="1">
        <v>0</v>
      </c>
      <c r="D988" s="1">
        <v>0</v>
      </c>
    </row>
    <row r="989" spans="2:4" x14ac:dyDescent="0.35">
      <c r="B989" s="1">
        <v>986</v>
      </c>
      <c r="C989" s="1">
        <v>0</v>
      </c>
      <c r="D989" s="1">
        <v>0</v>
      </c>
    </row>
    <row r="990" spans="2:4" x14ac:dyDescent="0.35">
      <c r="B990" s="1">
        <v>987</v>
      </c>
      <c r="C990" s="1">
        <v>0</v>
      </c>
      <c r="D990" s="1">
        <v>0</v>
      </c>
    </row>
    <row r="991" spans="2:4" x14ac:dyDescent="0.35">
      <c r="B991" s="1">
        <v>988</v>
      </c>
      <c r="C991" s="1">
        <v>0</v>
      </c>
      <c r="D991" s="1">
        <v>0</v>
      </c>
    </row>
    <row r="992" spans="2:4" x14ac:dyDescent="0.35">
      <c r="B992" s="1">
        <v>989</v>
      </c>
      <c r="C992" s="1">
        <v>0</v>
      </c>
      <c r="D992" s="1">
        <v>0</v>
      </c>
    </row>
    <row r="993" spans="2:4" x14ac:dyDescent="0.35">
      <c r="B993" s="1">
        <v>990</v>
      </c>
      <c r="C993" s="1">
        <v>0</v>
      </c>
      <c r="D993" s="1">
        <v>0</v>
      </c>
    </row>
    <row r="994" spans="2:4" x14ac:dyDescent="0.35">
      <c r="B994" s="1">
        <v>991</v>
      </c>
      <c r="C994" s="1">
        <v>0</v>
      </c>
      <c r="D994" s="1">
        <v>0</v>
      </c>
    </row>
    <row r="995" spans="2:4" x14ac:dyDescent="0.35">
      <c r="B995" s="1">
        <v>992</v>
      </c>
      <c r="C995" s="1">
        <v>0</v>
      </c>
      <c r="D995" s="1">
        <v>0</v>
      </c>
    </row>
    <row r="996" spans="2:4" x14ac:dyDescent="0.35">
      <c r="B996" s="1">
        <v>993</v>
      </c>
      <c r="C996" s="1">
        <v>0</v>
      </c>
      <c r="D996" s="1">
        <v>0</v>
      </c>
    </row>
    <row r="997" spans="2:4" x14ac:dyDescent="0.35">
      <c r="B997" s="1">
        <v>994</v>
      </c>
      <c r="C997" s="1">
        <v>0</v>
      </c>
      <c r="D997" s="1">
        <v>0</v>
      </c>
    </row>
    <row r="998" spans="2:4" x14ac:dyDescent="0.35">
      <c r="B998" s="1">
        <v>995</v>
      </c>
      <c r="C998" s="1">
        <v>0</v>
      </c>
      <c r="D998" s="1">
        <v>0</v>
      </c>
    </row>
    <row r="999" spans="2:4" x14ac:dyDescent="0.35">
      <c r="B999" s="1">
        <v>996</v>
      </c>
      <c r="C999" s="1">
        <v>0</v>
      </c>
      <c r="D999" s="1">
        <v>0</v>
      </c>
    </row>
    <row r="1000" spans="2:4" x14ac:dyDescent="0.35">
      <c r="B1000" s="1">
        <v>997</v>
      </c>
      <c r="C1000" s="1">
        <v>0</v>
      </c>
      <c r="D1000" s="1">
        <v>0</v>
      </c>
    </row>
    <row r="1001" spans="2:4" x14ac:dyDescent="0.35">
      <c r="B1001" s="1">
        <v>998</v>
      </c>
      <c r="C1001" s="1">
        <v>0</v>
      </c>
      <c r="D1001" s="1">
        <v>0</v>
      </c>
    </row>
    <row r="1002" spans="2:4" x14ac:dyDescent="0.35">
      <c r="B1002" s="1">
        <v>999</v>
      </c>
      <c r="C1002" s="1">
        <v>0</v>
      </c>
      <c r="D1002" s="1">
        <v>0</v>
      </c>
    </row>
    <row r="1003" spans="2:4" x14ac:dyDescent="0.35">
      <c r="B1003" s="1">
        <v>1000</v>
      </c>
      <c r="C1003" s="1">
        <v>0</v>
      </c>
      <c r="D1003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NoOverlap</vt:lpstr>
      <vt:lpstr>Overlap</vt:lpstr>
      <vt:lpstr>Comparison</vt:lpstr>
      <vt:lpstr>Overlap!days</vt:lpstr>
      <vt:lpstr>days</vt:lpstr>
      <vt:lpstr>Overlap!dt</vt:lpstr>
      <vt:lpstr>dt</vt:lpstr>
      <vt:lpstr>Overlap!mu</vt:lpstr>
      <vt:lpstr>mu</vt:lpstr>
      <vt:lpstr>Overlap!s</vt:lpstr>
      <vt:lpstr>s</vt:lpstr>
      <vt:lpstr>Overlap!sigma</vt:lpstr>
      <vt:lpstr>sigma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Romoff</dc:creator>
  <cp:lastModifiedBy>David Romoff</cp:lastModifiedBy>
  <dcterms:created xsi:type="dcterms:W3CDTF">2024-05-17T14:11:55Z</dcterms:created>
  <dcterms:modified xsi:type="dcterms:W3CDTF">2024-05-22T02:26:18Z</dcterms:modified>
</cp:coreProperties>
</file>