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21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davidromoff/Downloads/FRM-main/"/>
    </mc:Choice>
  </mc:AlternateContent>
  <xr:revisionPtr revIDLastSave="0" documentId="13_ncr:1_{B480E504-1F03-2D44-9AEA-613EB35F0CC5}" xr6:coauthVersionLast="47" xr6:coauthVersionMax="47" xr10:uidLastSave="{00000000-0000-0000-0000-000000000000}"/>
  <bookViews>
    <workbookView xWindow="0" yWindow="0" windowWidth="28800" windowHeight="16200" tabRatio="500" xr2:uid="{00000000-000D-0000-FFFF-FFFF00000000}"/>
  </bookViews>
  <sheets>
    <sheet name="Today" sheetId="9" r:id="rId1"/>
    <sheet name="Objectives1" sheetId="16" r:id="rId2"/>
    <sheet name="FixedIncome" sheetId="50" r:id="rId3"/>
    <sheet name="Bonds" sheetId="53" state="hidden" r:id="rId4"/>
    <sheet name="B_Annual" sheetId="54" state="hidden" r:id="rId5"/>
    <sheet name="B_SemiAnnual" sheetId="55" state="hidden" r:id="rId6"/>
    <sheet name="B_Visualization" sheetId="56" state="hidden" r:id="rId7"/>
    <sheet name="B_1stOrderEstimation" sheetId="59" state="hidden" r:id="rId8"/>
    <sheet name="B_EffectiveSensitivity" sheetId="57" state="hidden" r:id="rId9"/>
    <sheet name="Duration" sheetId="58" state="hidden" r:id="rId10"/>
    <sheet name="Convexity" sheetId="70" state="hidden" r:id="rId11"/>
    <sheet name="Convexity_Calc" sheetId="62" state="hidden" r:id="rId12"/>
    <sheet name="B_2ndOrderEstimation" sheetId="60" state="hidden" r:id="rId13"/>
    <sheet name="BPV" sheetId="63" state="hidden" r:id="rId14"/>
    <sheet name="Convexity_Q" sheetId="71" state="hidden" r:id="rId15"/>
    <sheet name="Philosophy" sheetId="65" r:id="rId16"/>
    <sheet name="RiskPhi1" sheetId="2" state="hidden" r:id="rId17"/>
    <sheet name="RiskPhi2" sheetId="3" state="hidden" r:id="rId18"/>
    <sheet name="RiskMgtPhi" sheetId="4" state="hidden" r:id="rId19"/>
    <sheet name="Phi_Q" sheetId="72" state="hidden" r:id="rId20"/>
    <sheet name="FX" sheetId="66" r:id="rId21"/>
    <sheet name="FX_Intro" sheetId="35" state="hidden" r:id="rId22"/>
    <sheet name="FX_CIP" sheetId="37" state="hidden" r:id="rId23"/>
    <sheet name="FX_CIP_2" sheetId="46" state="hidden" r:id="rId24"/>
    <sheet name="FX_RiskManagement" sheetId="69" state="hidden" r:id="rId25"/>
    <sheet name="FX_Q" sheetId="73" state="hidden" r:id="rId26"/>
    <sheet name="PortfolioDuration" sheetId="67" r:id="rId27"/>
    <sheet name="PortfolioDuration_" sheetId="51" state="hidden" r:id="rId28"/>
    <sheet name="PortfolioDuration_Proof" sheetId="42" state="hidden" r:id="rId29"/>
    <sheet name="Ratings" sheetId="39" r:id="rId30"/>
    <sheet name="Prep4NextClass" sheetId="45" r:id="rId31"/>
    <sheet name="Classwork" sheetId="68" r:id="rId32"/>
    <sheet name="BondPricing" sheetId="38" r:id="rId33"/>
    <sheet name="DurationNConvexity" sheetId="52" r:id="rId34"/>
    <sheet name="ForwardRate" sheetId="20" r:id="rId35"/>
    <sheet name="BondSensitivity" sheetId="21" state="hidden" r:id="rId36"/>
    <sheet name="DurationTable" sheetId="22" state="hidden" r:id="rId37"/>
    <sheet name="DerivCalc" sheetId="5" state="hidden" r:id="rId38"/>
    <sheet name="FX_CIP_2 (2)" sheetId="47" state="hidden" r:id="rId39"/>
    <sheet name="FX_Corporate" sheetId="49" r:id="rId40"/>
    <sheet name="TaylorCalc" sheetId="18" r:id="rId41"/>
    <sheet name="DiscussionQuestion" sheetId="23" r:id="rId42"/>
    <sheet name="Remember" sheetId="34" r:id="rId43"/>
  </sheets>
  <externalReferences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</externalReferences>
  <definedNames>
    <definedName name="_2_15_2017">[1]VaR3!$D$11:$H$11</definedName>
    <definedName name="a">[2]Liquidity1!$B$7:$B$23</definedName>
    <definedName name="AccrualPMT">[3]PD2Spread!$I$23:$I$27</definedName>
    <definedName name="ad" localSheetId="2">#REF!</definedName>
    <definedName name="ad" localSheetId="39">#REF!</definedName>
    <definedName name="ad">#REF!</definedName>
    <definedName name="age">[4]Aggregation!$E$4:$E$15</definedName>
    <definedName name="alan" localSheetId="2">#REF!</definedName>
    <definedName name="alan" localSheetId="39">#REF!</definedName>
    <definedName name="alan" localSheetId="30">#REF!</definedName>
    <definedName name="alan">#REF!</definedName>
    <definedName name="alpha" localSheetId="7">[5]VaR0!#REF!</definedName>
    <definedName name="alpha" localSheetId="12">[5]VaR0!#REF!</definedName>
    <definedName name="alpha" localSheetId="8">[5]VaR0!#REF!</definedName>
    <definedName name="alpha" localSheetId="6">[5]VaR0!#REF!</definedName>
    <definedName name="alpha" localSheetId="2">#REF!</definedName>
    <definedName name="alpha" localSheetId="22">[5]VaR0!#REF!</definedName>
    <definedName name="alpha" localSheetId="23">[5]VaR0!#REF!</definedName>
    <definedName name="alpha" localSheetId="38">[5]VaR0!#REF!</definedName>
    <definedName name="alpha" localSheetId="39">#REF!</definedName>
    <definedName name="alpha" localSheetId="30">#REF!</definedName>
    <definedName name="alpha">#REF!</definedName>
    <definedName name="b">#REF!</definedName>
    <definedName name="bid">[2]Liquidity1!$C$7:$C$23</definedName>
    <definedName name="Bins" localSheetId="2">#REF!</definedName>
    <definedName name="Bins" localSheetId="39">#REF!</definedName>
    <definedName name="Bins" localSheetId="30">#REF!</definedName>
    <definedName name="Bins">#REF!</definedName>
    <definedName name="Bond_Value">#REF!</definedName>
    <definedName name="Bond_Value_">#REF!</definedName>
    <definedName name="C_">[6]A4_1!$C$20:$E$20</definedName>
    <definedName name="Cd" localSheetId="7">[7]Options2!#REF!</definedName>
    <definedName name="Cd" localSheetId="12">[7]Options2!#REF!</definedName>
    <definedName name="Cd" localSheetId="8">[7]Options2!#REF!</definedName>
    <definedName name="Cd" localSheetId="6">[7]Options2!#REF!</definedName>
    <definedName name="Cd" localSheetId="2">#REF!</definedName>
    <definedName name="Cd" localSheetId="22">[8]O7_BOPM3!#REF!</definedName>
    <definedName name="Cd" localSheetId="23">[8]O7_BOPM3!#REF!</definedName>
    <definedName name="Cd" localSheetId="38">[8]O7_BOPM3!#REF!</definedName>
    <definedName name="Cd" localSheetId="39">#REF!</definedName>
    <definedName name="Cd" localSheetId="30">#REF!</definedName>
    <definedName name="Cd">#REF!</definedName>
    <definedName name="Cd_" localSheetId="2">[9]BOPM3!#REF!</definedName>
    <definedName name="Cd_" localSheetId="22">[9]BOPM3!#REF!</definedName>
    <definedName name="Cd_" localSheetId="23">[9]BOPM3!#REF!</definedName>
    <definedName name="Cd_" localSheetId="38">[9]BOPM3!#REF!</definedName>
    <definedName name="Cd_" localSheetId="39">[9]BOPM3!#REF!</definedName>
    <definedName name="Cd_" localSheetId="30">[9]BOPM3!#REF!</definedName>
    <definedName name="Cd_">[9]BOPM3!#REF!</definedName>
    <definedName name="Change" localSheetId="7">[5]VaR0!#REF!</definedName>
    <definedName name="Change" localSheetId="12">[5]VaR0!#REF!</definedName>
    <definedName name="Change" localSheetId="8">[5]VaR0!#REF!</definedName>
    <definedName name="Change" localSheetId="6">[5]VaR0!#REF!</definedName>
    <definedName name="Change" localSheetId="2">#REF!</definedName>
    <definedName name="Change" localSheetId="22">[5]VaR0!#REF!</definedName>
    <definedName name="Change" localSheetId="23">[5]VaR0!#REF!</definedName>
    <definedName name="Change" localSheetId="38">[5]VaR0!#REF!</definedName>
    <definedName name="Change" localSheetId="39">#REF!</definedName>
    <definedName name="Change" localSheetId="30">#REF!</definedName>
    <definedName name="Change">#REF!</definedName>
    <definedName name="CI" localSheetId="2">#REF!</definedName>
    <definedName name="CI" localSheetId="39">#REF!</definedName>
    <definedName name="CI" localSheetId="30">#REF!</definedName>
    <definedName name="CI">#REF!</definedName>
    <definedName name="CI_lo" localSheetId="2">#REF!</definedName>
    <definedName name="CI_lo" localSheetId="39">#REF!</definedName>
    <definedName name="CI_lo" localSheetId="30">#REF!</definedName>
    <definedName name="CI_lo">#REF!</definedName>
    <definedName name="contracts">[6]A4_1!$C$25:$E$25</definedName>
    <definedName name="corrmat">[10]VaR4!$M$43:$Q$47</definedName>
    <definedName name="CountVec">[11]Example!$H$5:$AE$5</definedName>
    <definedName name="CouponPmt">#REF!</definedName>
    <definedName name="couponrate" localSheetId="7">B_1stOrderEstimation!$C$5</definedName>
    <definedName name="couponrate" localSheetId="12">B_2ndOrderEstimation!$C$5</definedName>
    <definedName name="couponrate" localSheetId="8">B_EffectiveSensitivity!$C$5</definedName>
    <definedName name="couponrate" localSheetId="5">B_SemiAnnual!$C$5</definedName>
    <definedName name="couponrate" localSheetId="6">B_Visualization!$C$5</definedName>
    <definedName name="couponrate" localSheetId="13">BPV!$C$5</definedName>
    <definedName name="couponrate" localSheetId="2">#REF!</definedName>
    <definedName name="couponrate" localSheetId="39">#REF!</definedName>
    <definedName name="couponrate" localSheetId="30">#REF!</definedName>
    <definedName name="couponrate">B_Annual!$C$5</definedName>
    <definedName name="couponrate_ctd">[12]A4_2_1!$C$18</definedName>
    <definedName name="covmat">[1]VaR3!$D$43:$H$47</definedName>
    <definedName name="covmat_calc">[10]VaR4!$M$59:$Q$63</definedName>
    <definedName name="Cu" localSheetId="7">[7]Options2!#REF!</definedName>
    <definedName name="Cu" localSheetId="12">[7]Options2!#REF!</definedName>
    <definedName name="Cu" localSheetId="8">[7]Options2!#REF!</definedName>
    <definedName name="Cu" localSheetId="6">[7]Options2!#REF!</definedName>
    <definedName name="Cu" localSheetId="2">#REF!</definedName>
    <definedName name="Cu" localSheetId="22">[8]O7_BOPM3!#REF!</definedName>
    <definedName name="Cu" localSheetId="23">[8]O7_BOPM3!#REF!</definedName>
    <definedName name="Cu" localSheetId="38">[8]O7_BOPM3!#REF!</definedName>
    <definedName name="Cu" localSheetId="39">#REF!</definedName>
    <definedName name="Cu" localSheetId="30">#REF!</definedName>
    <definedName name="Cu">#REF!</definedName>
    <definedName name="d" localSheetId="2">#REF!</definedName>
    <definedName name="d" localSheetId="39">#REF!</definedName>
    <definedName name="d" localSheetId="30">#REF!</definedName>
    <definedName name="d">#REF!</definedName>
    <definedName name="d1_">[6]A4_1!$C$9:$E$9</definedName>
    <definedName name="d2_">[6]A4_1!$C$10:$E$10</definedName>
    <definedName name="Data">[13]Vlookup!$C$4:$E$7</definedName>
    <definedName name="Denomination_F">[12]A4_2_1!$C$24</definedName>
    <definedName name="df" localSheetId="2">#REF!</definedName>
    <definedName name="df" localSheetId="39">#REF!</definedName>
    <definedName name="df" localSheetId="30">#REF!</definedName>
    <definedName name="df">#REF!</definedName>
    <definedName name="dollar_rate" localSheetId="2">#REF!</definedName>
    <definedName name="dollar_rate" localSheetId="39">#REF!</definedName>
    <definedName name="dollar_rate" localSheetId="30">[14]FX_Intro!$C$66</definedName>
    <definedName name="dollar_rate">FX_Intro!$C$66</definedName>
    <definedName name="Duration">BPV!$I$18</definedName>
    <definedName name="Duration_ctd">[12]A4_2_1!$C$21</definedName>
    <definedName name="Eloss">[3]Spread2PD!$C$18</definedName>
    <definedName name="Epayoff">[3]PD2Spread!$E$23:$E$27</definedName>
    <definedName name="F">[15]CentralLimitTheorem!$E$8</definedName>
    <definedName name="F_Draw">[15]FnS!$B$7:$B$106</definedName>
    <definedName name="F_Row">[15]CentralLimitTheorem!$E$10:$P$10</definedName>
    <definedName name="face" localSheetId="7">B_1stOrderEstimation!$C$4</definedName>
    <definedName name="face" localSheetId="12">B_2ndOrderEstimation!$C$4</definedName>
    <definedName name="face" localSheetId="8">B_EffectiveSensitivity!$C$4</definedName>
    <definedName name="face" localSheetId="5">B_SemiAnnual!$C$4</definedName>
    <definedName name="face" localSheetId="6">B_Visualization!$C$4</definedName>
    <definedName name="face" localSheetId="13">BPV!$C$4</definedName>
    <definedName name="face" localSheetId="2">#REF!</definedName>
    <definedName name="face" localSheetId="39">#REF!</definedName>
    <definedName name="face" localSheetId="30">#REF!</definedName>
    <definedName name="face">B_Annual!$C$4</definedName>
    <definedName name="forward_rate" localSheetId="2">#REF!</definedName>
    <definedName name="forward_rate" localSheetId="39">#REF!</definedName>
    <definedName name="forward_rate" localSheetId="30">[14]FX_Intro!$C$67</definedName>
    <definedName name="forward_rate">FX_Intro!$C$67</definedName>
    <definedName name="Frequency">#REF!</definedName>
    <definedName name="Futures">[12]A4_2_1!$C$25</definedName>
    <definedName name="gender">[4]Aggregation!$C$4:$C$15</definedName>
    <definedName name="hazard">[3]PD2Spread!$B$9:$B$9</definedName>
    <definedName name="HowMany">[11]Example!$B$6:$B$36</definedName>
    <definedName name="idx">[3]Spread2PD!$P$24:$P$28</definedName>
    <definedName name="income">[4]Aggregation!$D$4:$D$15</definedName>
    <definedName name="K">[6]A4_1!$C$3</definedName>
    <definedName name="lamda">[11]Example!$B$3</definedName>
    <definedName name="listrange">[13]NamedRange!$E$21:$E$23</definedName>
    <definedName name="LN_Sim" localSheetId="2">#REF!</definedName>
    <definedName name="LN_Sim" localSheetId="39">#REF!</definedName>
    <definedName name="LN_Sim" localSheetId="30">#REF!</definedName>
    <definedName name="LN_Sim">#REF!</definedName>
    <definedName name="loss" localSheetId="2">#REF!</definedName>
    <definedName name="loss" localSheetId="39">#REF!</definedName>
    <definedName name="loss" localSheetId="30">#REF!</definedName>
    <definedName name="loss">#REF!</definedName>
    <definedName name="loss_30" localSheetId="2">#REF!</definedName>
    <definedName name="loss_30" localSheetId="22">#REF!</definedName>
    <definedName name="loss_30" localSheetId="23">#REF!</definedName>
    <definedName name="loss_30" localSheetId="38">#REF!</definedName>
    <definedName name="loss_30" localSheetId="39">#REF!</definedName>
    <definedName name="loss_30" localSheetId="30">#REF!</definedName>
    <definedName name="loss_30">#REF!</definedName>
    <definedName name="loss_t" localSheetId="2">#REF!</definedName>
    <definedName name="loss_t" localSheetId="22">#REF!</definedName>
    <definedName name="loss_t" localSheetId="23">#REF!</definedName>
    <definedName name="loss_t" localSheetId="38">#REF!</definedName>
    <definedName name="loss_t" localSheetId="39">#REF!</definedName>
    <definedName name="loss_t" localSheetId="30">#REF!</definedName>
    <definedName name="loss_t">#REF!</definedName>
    <definedName name="lossAmount">[3]Spread2PD!$G$47</definedName>
    <definedName name="maturityDate">[16]semi!$C$13</definedName>
    <definedName name="maturityDate_ctd">[12]A4_2_1!$C$17</definedName>
    <definedName name="Mean" localSheetId="2">#REF!</definedName>
    <definedName name="Mean" localSheetId="39">#REF!</definedName>
    <definedName name="Mean" localSheetId="30">#REF!</definedName>
    <definedName name="Mean">#REF!</definedName>
    <definedName name="midprice">[2]Liquidity1!$E$7:$E$23</definedName>
    <definedName name="mu">[2]Liquidity1!$G$25</definedName>
    <definedName name="MyBank" localSheetId="2">#REF!</definedName>
    <definedName name="MyBank" localSheetId="39">#REF!</definedName>
    <definedName name="MyBank" localSheetId="30">#REF!</definedName>
    <definedName name="MyBank">#REF!</definedName>
    <definedName name="MyBankDeposits" localSheetId="2">#REF!</definedName>
    <definedName name="MyBankDeposits" localSheetId="39">#REF!</definedName>
    <definedName name="MyBankDeposits" localSheetId="30">#REF!</definedName>
    <definedName name="MyBankDeposits">#REF!</definedName>
    <definedName name="mycol1">[17]VectorCalcs!$D$4:$D$8</definedName>
    <definedName name="mycol2">[17]VectorCalcs!$E$4:$E$8</definedName>
    <definedName name="MyFriendsBank" localSheetId="2">#REF!</definedName>
    <definedName name="MyFriendsBank" localSheetId="39">#REF!</definedName>
    <definedName name="MyFriendsBank" localSheetId="30">#REF!</definedName>
    <definedName name="MyFriendsBank">#REF!</definedName>
    <definedName name="MyFriendsDeposits" localSheetId="2">#REF!</definedName>
    <definedName name="MyFriendsDeposits" localSheetId="39">#REF!</definedName>
    <definedName name="MyFriendsDeposits" localSheetId="30">#REF!</definedName>
    <definedName name="MyFriendsDeposits">#REF!</definedName>
    <definedName name="myRow">[13]NamedRange2!$C$3:$I$3</definedName>
    <definedName name="mytable">[17]Vlookup!$C$25:$G$32</definedName>
    <definedName name="mytitlerow">[17]Vlookup!$C$25:$G$25</definedName>
    <definedName name="n" localSheetId="7">B_1stOrderEstimation!$C$12:$C$25</definedName>
    <definedName name="n" localSheetId="12">B_2ndOrderEstimation!$C$12:$C$25</definedName>
    <definedName name="n" localSheetId="8">B_EffectiveSensitivity!$C$12:$C$25</definedName>
    <definedName name="n" localSheetId="5">B_SemiAnnual!$C$12:$C$25</definedName>
    <definedName name="n" localSheetId="6">B_Visualization!$C$12:$C$25</definedName>
    <definedName name="n" localSheetId="13">BPV!$C$12:$C$25</definedName>
    <definedName name="n" localSheetId="2">#REF!</definedName>
    <definedName name="n" localSheetId="39">#REF!</definedName>
    <definedName name="n" localSheetId="30">#REF!</definedName>
    <definedName name="n">B_Annual!$C$12:$C$18</definedName>
    <definedName name="n_">[18]Date0Check1!$H$4:$H$23</definedName>
    <definedName name="N__d1">[6]A4_1!$C$14:$E$14</definedName>
    <definedName name="N__d2">[6]A4_1!$C$15:$E$15</definedName>
    <definedName name="N_d1">[6]A4_1!$C$12:$E$12</definedName>
    <definedName name="N_d2">[6]A4_1!$C$13:$E$13</definedName>
    <definedName name="notional">[6]A4_1!$C$24:$E$24</definedName>
    <definedName name="offer">[2]Liquidity1!$D$7:$D$23</definedName>
    <definedName name="p" localSheetId="7">B_1stOrderEstimation!$F$6</definedName>
    <definedName name="p" localSheetId="12">B_2ndOrderEstimation!$F$6</definedName>
    <definedName name="p" localSheetId="8">B_EffectiveSensitivity!$F$6</definedName>
    <definedName name="p" localSheetId="5">B_SemiAnnual!$F$6</definedName>
    <definedName name="p" localSheetId="6">B_Visualization!$F$6</definedName>
    <definedName name="p" localSheetId="13">BPV!$F$6</definedName>
    <definedName name="p">[19]Bond!$F$6</definedName>
    <definedName name="PD">[3]PD2Spread!$C$23:$C$27</definedName>
    <definedName name="Period">#REF!</definedName>
    <definedName name="peso_rate" localSheetId="2">#REF!</definedName>
    <definedName name="peso_rate" localSheetId="39">#REF!</definedName>
    <definedName name="peso_rate" localSheetId="30">[14]FX_Intro!$C$65</definedName>
    <definedName name="peso_rate">FX_Intro!$C$65</definedName>
    <definedName name="pmt" localSheetId="7">B_1stOrderEstimation!$F$5</definedName>
    <definedName name="pmt" localSheetId="12">B_2ndOrderEstimation!$F$5</definedName>
    <definedName name="pmt" localSheetId="8">B_EffectiveSensitivity!$F$5</definedName>
    <definedName name="pmt" localSheetId="5">B_SemiAnnual!$F$5</definedName>
    <definedName name="pmt" localSheetId="6">B_Visualization!$F$5</definedName>
    <definedName name="pmt" localSheetId="13">BPV!$F$5</definedName>
    <definedName name="pmt" localSheetId="2">#REF!</definedName>
    <definedName name="pmt" localSheetId="39">#REF!</definedName>
    <definedName name="pmt" localSheetId="30">#REF!</definedName>
    <definedName name="pmt">B_Annual!$F$5</definedName>
    <definedName name="pmt_">[18]Date0Check2!$F$4</definedName>
    <definedName name="pmtperyear" localSheetId="7">B_1stOrderEstimation!$C$6</definedName>
    <definedName name="pmtperyear" localSheetId="12">B_2ndOrderEstimation!$C$6</definedName>
    <definedName name="pmtperyear" localSheetId="8">B_EffectiveSensitivity!$C$6</definedName>
    <definedName name="pmtperyear" localSheetId="5">B_SemiAnnual!$C$6</definedName>
    <definedName name="pmtperyear" localSheetId="6">B_Visualization!$C$6</definedName>
    <definedName name="pmtperyear" localSheetId="13">BPV!$C$6</definedName>
    <definedName name="pmtperyear" localSheetId="2">#REF!</definedName>
    <definedName name="pmtperyear" localSheetId="39">#REF!</definedName>
    <definedName name="pmtperyear" localSheetId="30">#REF!</definedName>
    <definedName name="pmtperyear">B_Annual!$C$6</definedName>
    <definedName name="pmtperyear_ctd">[12]A4_2_1!$C$20</definedName>
    <definedName name="pmts" localSheetId="7">B_1stOrderEstimation!$E$12:$E$25</definedName>
    <definedName name="pmts" localSheetId="12">B_2ndOrderEstimation!$E$12:$E$25</definedName>
    <definedName name="pmts" localSheetId="8">B_EffectiveSensitivity!$E$12:$E$25</definedName>
    <definedName name="pmts" localSheetId="5">B_SemiAnnual!$E$12:$E$25</definedName>
    <definedName name="pmts" localSheetId="6">B_Visualization!$E$12:$E$25</definedName>
    <definedName name="pmts" localSheetId="13">BPV!$E$12:$E$25</definedName>
    <definedName name="pmts" localSheetId="2">#REF!</definedName>
    <definedName name="pmts" localSheetId="39">#REF!</definedName>
    <definedName name="pmts" localSheetId="30">#REF!</definedName>
    <definedName name="pmts">B_Annual!$E$12:$E$18</definedName>
    <definedName name="Price" localSheetId="7">[5]VaR0!#REF!</definedName>
    <definedName name="Price" localSheetId="12">[5]VaR0!#REF!</definedName>
    <definedName name="Price" localSheetId="8">[5]VaR0!#REF!</definedName>
    <definedName name="Price" localSheetId="6">[5]VaR0!#REF!</definedName>
    <definedName name="Price" localSheetId="2">#REF!</definedName>
    <definedName name="Price" localSheetId="22">[5]VaR0!#REF!</definedName>
    <definedName name="Price" localSheetId="23">[5]VaR0!#REF!</definedName>
    <definedName name="Price" localSheetId="38">[5]VaR0!#REF!</definedName>
    <definedName name="Price" localSheetId="39">#REF!</definedName>
    <definedName name="Price" localSheetId="30">#REF!</definedName>
    <definedName name="Price">#REF!</definedName>
    <definedName name="Price_F" localSheetId="2">[12]A4_2_1!#REF!</definedName>
    <definedName name="Price_F" localSheetId="39">[12]A4_2_1!#REF!</definedName>
    <definedName name="Price_F">[12]A4_2_1!#REF!</definedName>
    <definedName name="PS">[3]PD2Spread!$C$13:$C$17</definedName>
    <definedName name="PurchasePrice">[8]O1_Intro!$F$15:$F$20</definedName>
    <definedName name="pv" localSheetId="7">B_1stOrderEstimation!$D$12:$D$25</definedName>
    <definedName name="pv" localSheetId="12">B_2ndOrderEstimation!$D$12:$D$25</definedName>
    <definedName name="pv" localSheetId="8">B_EffectiveSensitivity!$D$12:$D$25</definedName>
    <definedName name="pv" localSheetId="5">B_SemiAnnual!$D$12:$D$25</definedName>
    <definedName name="pv" localSheetId="6">B_Visualization!$D$12:$D$25</definedName>
    <definedName name="pv" localSheetId="13">BPV!$D$12:$D$25</definedName>
    <definedName name="pv" localSheetId="2">#REF!</definedName>
    <definedName name="pv" localSheetId="39">#REF!</definedName>
    <definedName name="pv" localSheetId="30">#REF!</definedName>
    <definedName name="pv">B_Annual!$D$12:$D$18</definedName>
    <definedName name="PV_">[3]PD2Spread!$F$23:$F$27</definedName>
    <definedName name="pv_rf">[3]Spread2PD!$F$22:$F$31</definedName>
    <definedName name="pv_rf_">[3]Spread2PD!$F$42:$F$46</definedName>
    <definedName name="pv_rf_pmt">[3]Spread2PD!$G$22:$G$31</definedName>
    <definedName name="pv2_" localSheetId="2">#REF!</definedName>
    <definedName name="pv2_" localSheetId="39">#REF!</definedName>
    <definedName name="pv2_" localSheetId="30">#REF!</definedName>
    <definedName name="pv2_">BPV!$G$12:$G$25</definedName>
    <definedName name="PVA" localSheetId="2">#REF!</definedName>
    <definedName name="PVA" localSheetId="39">#REF!</definedName>
    <definedName name="PVA" localSheetId="30">#REF!</definedName>
    <definedName name="PVA">#REF!</definedName>
    <definedName name="PVPayoff">[3]PD2Spread!$G$23:$G$27</definedName>
    <definedName name="PVPMT">[3]PD2Spread!$F$13:$F$17</definedName>
    <definedName name="PVPMT_A">[3]PD2Spread!$J$23:$J$27</definedName>
    <definedName name="q">[6]A4_1!$C$6:$E$6</definedName>
    <definedName name="r_">[6]A4_1!$C$5:$E$5</definedName>
    <definedName name="rate">[18]Date0Check2!$E$4</definedName>
    <definedName name="rated">[20]A2!$E$4:$H$4</definedName>
    <definedName name="ratef">[20]A2!$E$5:$H$5</definedName>
    <definedName name="RatingLast">[21]CreditMatrix!$D$10:$D$109</definedName>
    <definedName name="RatingNow">[21]CreditMatrix!$E$10:$E$109</definedName>
    <definedName name="ratingsTbl">[21]CreditMatrix!$B$2:$C$7</definedName>
    <definedName name="Recovery">[3]Spread2PD!$D$42:$D$46</definedName>
    <definedName name="Rho">'[22]VlkUp &amp; NmdRng'!$K$11</definedName>
    <definedName name="s" localSheetId="2">#REF!</definedName>
    <definedName name="s" localSheetId="22">#REF!</definedName>
    <definedName name="s" localSheetId="23">#REF!</definedName>
    <definedName name="s" localSheetId="38">#REF!</definedName>
    <definedName name="s" localSheetId="39">#REF!</definedName>
    <definedName name="s" localSheetId="30">#REF!</definedName>
    <definedName name="s">#REF!</definedName>
    <definedName name="S0">[6]A4_1!$C$2:$E$2</definedName>
    <definedName name="S0_e_qt">[6]A4_1!$C$17:$E$17</definedName>
    <definedName name="SD" localSheetId="2">#REF!</definedName>
    <definedName name="SD" localSheetId="39">#REF!</definedName>
    <definedName name="SD" localSheetId="30">#REF!</definedName>
    <definedName name="SD">#REF!</definedName>
    <definedName name="Sensitivity">[12]A4_2_1!$C$12</definedName>
    <definedName name="Sensitivity_F">[12]A4_2_1!$C$27</definedName>
    <definedName name="settlementDate">[16]semi!$C$12</definedName>
    <definedName name="settlementDate_ctd">[12]A4_2_1!$C$16</definedName>
    <definedName name="Shares">[1]VaR3!$D$6:$H$6</definedName>
    <definedName name="sigma">[2]Liquidity1!$G$26</definedName>
    <definedName name="Sim16_">[11]Example!$H$21:$AE$21</definedName>
    <definedName name="Sim2_">[11]Example!$H$7:$AE$7</definedName>
    <definedName name="simS">[2]Liquidity1!$G$29</definedName>
    <definedName name="sims_a" localSheetId="2">#REF!</definedName>
    <definedName name="sims_a" localSheetId="39">#REF!</definedName>
    <definedName name="sims_a" localSheetId="30">#REF!</definedName>
    <definedName name="sims_a">#REF!</definedName>
    <definedName name="sims_h" localSheetId="2">#REF!</definedName>
    <definedName name="sims_h" localSheetId="39">#REF!</definedName>
    <definedName name="sims_h" localSheetId="30">#REF!</definedName>
    <definedName name="sims_h">#REF!</definedName>
    <definedName name="simSpread">[2]Liquidity1!$J$7:$J$23</definedName>
    <definedName name="simSpreadPerShare">[2]Liquidity1!$H$7:$H$23</definedName>
    <definedName name="Simulation">[11]Example!$AH$6:$AH$36</definedName>
    <definedName name="SimVec">[11]Example!$G$6:$G$36</definedName>
    <definedName name="solver_adj" localSheetId="33" hidden="1">DurationNConvexity!#REF!</definedName>
    <definedName name="solver_cvg" localSheetId="33" hidden="1">0.0001</definedName>
    <definedName name="solver_drv" localSheetId="33" hidden="1">1</definedName>
    <definedName name="solver_eng" localSheetId="33" hidden="1">1</definedName>
    <definedName name="solver_itr" localSheetId="33" hidden="1">2147483647</definedName>
    <definedName name="solver_lin" localSheetId="33" hidden="1">2</definedName>
    <definedName name="solver_mip" localSheetId="33" hidden="1">2147483647</definedName>
    <definedName name="solver_mni" localSheetId="33" hidden="1">30</definedName>
    <definedName name="solver_mrt" localSheetId="33" hidden="1">0.075</definedName>
    <definedName name="solver_msl" localSheetId="33" hidden="1">2</definedName>
    <definedName name="solver_neg" localSheetId="33" hidden="1">1</definedName>
    <definedName name="solver_nod" localSheetId="33" hidden="1">2147483647</definedName>
    <definedName name="solver_num" localSheetId="33" hidden="1">0</definedName>
    <definedName name="solver_opt" localSheetId="33" hidden="1">DurationNConvexity!$I$23</definedName>
    <definedName name="solver_pre" localSheetId="33" hidden="1">0.000001</definedName>
    <definedName name="solver_rbv" localSheetId="33" hidden="1">1</definedName>
    <definedName name="solver_rlx" localSheetId="33" hidden="1">2</definedName>
    <definedName name="solver_rsd" localSheetId="33" hidden="1">0</definedName>
    <definedName name="solver_scl" localSheetId="33" hidden="1">1</definedName>
    <definedName name="solver_sho" localSheetId="33" hidden="1">2</definedName>
    <definedName name="solver_ssz" localSheetId="33" hidden="1">100</definedName>
    <definedName name="solver_tim" localSheetId="33" hidden="1">2147483647</definedName>
    <definedName name="solver_tol" localSheetId="33" hidden="1">0.01</definedName>
    <definedName name="solver_typ" localSheetId="33" hidden="1">2</definedName>
    <definedName name="solver_val" localSheetId="33" hidden="1">2170604.056736</definedName>
    <definedName name="solver_ver" localSheetId="33" hidden="1">2</definedName>
    <definedName name="Spot">[20]A2!$E$3:$H$3</definedName>
    <definedName name="spread">[2]Liquidity1!$F$7:$F$23</definedName>
    <definedName name="StartingPortfolio">[2]ExporeInf!$C$29:$H$29</definedName>
    <definedName name="stdev" localSheetId="2">#REF!</definedName>
    <definedName name="stdev" localSheetId="39">#REF!</definedName>
    <definedName name="stdev" localSheetId="30">#REF!</definedName>
    <definedName name="stdev">#REF!</definedName>
    <definedName name="Stock">[8]O1_Intro!$C$15:$C$20</definedName>
    <definedName name="Strike">[8]O1_Intro!$D$15:$D$20</definedName>
    <definedName name="Sum">[15]CentralLimitTheorem!$C$12:$C$111</definedName>
    <definedName name="Sw">#REF!</definedName>
    <definedName name="Sx">#REF!</definedName>
    <definedName name="t">[6]A4_1!$C$7:$E$7</definedName>
    <definedName name="t_">[3]PD2Spread!$B$23:$B$27</definedName>
    <definedName name="Table1">'[22]VlkUp &amp; NmdRng'!$B$14:$D$23</definedName>
    <definedName name="Table2">'[22]VlkUp &amp; NmdRng'!$F$14:$H$23</definedName>
    <definedName name="Time" localSheetId="2">#REF!</definedName>
    <definedName name="Time" localSheetId="39">#REF!</definedName>
    <definedName name="Time" localSheetId="30">#REF!</definedName>
    <definedName name="Time">#REF!</definedName>
    <definedName name="Time_">[3]Spread2PD!$B$42:$B$46</definedName>
    <definedName name="TimeR">[3]Spread2PD!$C$35:$C$39</definedName>
    <definedName name="tmat">[2]ExporeInf!$C$3:$H$8</definedName>
    <definedName name="tmat12">#REF!</definedName>
    <definedName name="tmat5">[2]ExporeInf!$C$12:$H$17</definedName>
    <definedName name="tmatInf">[2]ExporeInf!$C$21:$H$26</definedName>
    <definedName name="TotalValue">[1]VaR3!$D$52</definedName>
    <definedName name="u" localSheetId="2">#REF!</definedName>
    <definedName name="u" localSheetId="39">#REF!</definedName>
    <definedName name="u" localSheetId="30">#REF!</definedName>
    <definedName name="u">#REF!</definedName>
    <definedName name="usd_peso" localSheetId="2">#REF!</definedName>
    <definedName name="usd_peso" localSheetId="39">#REF!</definedName>
    <definedName name="usd_peso" localSheetId="30">[14]FX_Intro!$C$64</definedName>
    <definedName name="usd_peso">FX_Intro!$C$64</definedName>
    <definedName name="v" localSheetId="2">#REF!</definedName>
    <definedName name="v" localSheetId="39">#REF!</definedName>
    <definedName name="v" localSheetId="30">#REF!</definedName>
    <definedName name="v">#REF!</definedName>
    <definedName name="value" localSheetId="13">BPV!$F$7</definedName>
    <definedName name="Value">[1]VaR3!$D$50:$H$50</definedName>
    <definedName name="Value_">[8]O1_Intro!$E$15:$E$20</definedName>
    <definedName name="value_01" localSheetId="2">#REF!</definedName>
    <definedName name="value_01" localSheetId="39">#REF!</definedName>
    <definedName name="value_01" localSheetId="30">#REF!</definedName>
    <definedName name="value_01">BPV!$I$12</definedName>
    <definedName name="Value_F" localSheetId="2">[12]A4_2_1!#REF!</definedName>
    <definedName name="Value_F" localSheetId="39">[12]A4_2_1!#REF!</definedName>
    <definedName name="Value_F">[12]A4_2_1!#REF!</definedName>
    <definedName name="value_lo" localSheetId="2">#REF!</definedName>
    <definedName name="value_lo" localSheetId="39">#REF!</definedName>
    <definedName name="value_lo" localSheetId="30">#REF!</definedName>
    <definedName name="value_lo">#REF!</definedName>
    <definedName name="value_rf_">[3]Spread2PD!$C$42:$C$46</definedName>
    <definedName name="VaR">#REF!</definedName>
    <definedName name="Variance">[1]VaR3!$D$61</definedName>
    <definedName name="Variance_calc">[10]VaR4!$M$65</definedName>
    <definedName name="variancePct">#REF!</definedName>
    <definedName name="VaRPct">#REF!</definedName>
    <definedName name="vol">#REF!</definedName>
    <definedName name="volmat">[10]VaR4!$M$52:$Q$56</definedName>
    <definedName name="vols">[10]VaR4!$J$52:$J$56</definedName>
    <definedName name="vols_">[10]VaR4!$M$49:$Q$49</definedName>
    <definedName name="w">#REF!</definedName>
    <definedName name="weight">[21]CreditMatrix_Weighted!$F$10:$F$109</definedName>
    <definedName name="weights">[1]VaR3!$C$55:$C$59</definedName>
    <definedName name="X" localSheetId="2">#REF!</definedName>
    <definedName name="X" localSheetId="22">#REF!</definedName>
    <definedName name="X" localSheetId="23">#REF!</definedName>
    <definedName name="X" localSheetId="38">#REF!</definedName>
    <definedName name="X" localSheetId="39">#REF!</definedName>
    <definedName name="X" localSheetId="30">#REF!</definedName>
    <definedName name="X">#REF!</definedName>
    <definedName name="X_e_rt">[6]A4_1!$C$18:$E$18</definedName>
    <definedName name="x0">#REF!</definedName>
    <definedName name="x0_">#REF!</definedName>
    <definedName name="x1_">#REF!</definedName>
    <definedName name="x2_">#REF!</definedName>
    <definedName name="y" localSheetId="7">B_1stOrderEstimation!$C$8</definedName>
    <definedName name="y" localSheetId="12">B_2ndOrderEstimation!$C$8</definedName>
    <definedName name="y" localSheetId="8">B_EffectiveSensitivity!$C$8</definedName>
    <definedName name="y" localSheetId="5">B_SemiAnnual!$C$8</definedName>
    <definedName name="y" localSheetId="6">B_Visualization!$C$8</definedName>
    <definedName name="y" localSheetId="13">BPV!$C$8</definedName>
    <definedName name="y" localSheetId="2">#REF!</definedName>
    <definedName name="y" localSheetId="39">#REF!</definedName>
    <definedName name="y" localSheetId="30">#REF!</definedName>
    <definedName name="y">B_Annual!$C$8</definedName>
    <definedName name="y_ctd">[12]A4_2_1!$C$19</definedName>
    <definedName name="years" localSheetId="7">B_1stOrderEstimation!$C$7</definedName>
    <definedName name="years" localSheetId="12">B_2ndOrderEstimation!$C$7</definedName>
    <definedName name="years" localSheetId="8">B_EffectiveSensitivity!$C$7</definedName>
    <definedName name="years" localSheetId="5">B_SemiAnnual!$C$7</definedName>
    <definedName name="years" localSheetId="6">B_Visualization!$C$7</definedName>
    <definedName name="years" localSheetId="13">BPV!$C$7</definedName>
    <definedName name="years" localSheetId="2">#REF!</definedName>
    <definedName name="years" localSheetId="39">#REF!</definedName>
    <definedName name="years" localSheetId="30">#REF!</definedName>
    <definedName name="years">B_Annual!$C$7</definedName>
    <definedName name="Years_F">[12]A4_2_1!$C$23</definedName>
    <definedName name="YTM">#REF!</definedName>
    <definedName name="YTM_rf">#REF!</definedName>
    <definedName name="z">#REF!</definedName>
  </definedNames>
  <calcPr calcId="191029" iterate="1" iterateCount="100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5" i="63" l="1"/>
  <c r="D25" i="63"/>
  <c r="G24" i="63"/>
  <c r="D24" i="63"/>
  <c r="G23" i="63"/>
  <c r="D23" i="63"/>
  <c r="G22" i="63"/>
  <c r="D22" i="63"/>
  <c r="G21" i="63"/>
  <c r="D21" i="63"/>
  <c r="G20" i="63"/>
  <c r="D20" i="63"/>
  <c r="G19" i="63"/>
  <c r="D19" i="63"/>
  <c r="G18" i="63"/>
  <c r="D18" i="63"/>
  <c r="G17" i="63"/>
  <c r="D17" i="63"/>
  <c r="G16" i="63"/>
  <c r="D16" i="63"/>
  <c r="G15" i="63"/>
  <c r="D15" i="63"/>
  <c r="G14" i="63"/>
  <c r="D14" i="63"/>
  <c r="G13" i="63"/>
  <c r="D13" i="63"/>
  <c r="G12" i="63"/>
  <c r="D12" i="63"/>
  <c r="F6" i="63"/>
  <c r="F5" i="63"/>
  <c r="E24" i="63" s="1"/>
  <c r="H25" i="60"/>
  <c r="H24" i="60"/>
  <c r="H23" i="60"/>
  <c r="H22" i="60"/>
  <c r="H21" i="60"/>
  <c r="H20" i="60"/>
  <c r="H19" i="60"/>
  <c r="H18" i="60"/>
  <c r="D18" i="60"/>
  <c r="H17" i="60"/>
  <c r="D17" i="60"/>
  <c r="H16" i="60"/>
  <c r="D16" i="60"/>
  <c r="H15" i="60"/>
  <c r="D15" i="60"/>
  <c r="H14" i="60"/>
  <c r="D14" i="60"/>
  <c r="H13" i="60"/>
  <c r="D13" i="60"/>
  <c r="H12" i="60"/>
  <c r="D12" i="60"/>
  <c r="H8" i="60"/>
  <c r="F6" i="60"/>
  <c r="F5" i="60"/>
  <c r="F8" i="60" s="1"/>
  <c r="H25" i="59"/>
  <c r="H24" i="59"/>
  <c r="H23" i="59"/>
  <c r="H22" i="59"/>
  <c r="H21" i="59"/>
  <c r="H20" i="59"/>
  <c r="H19" i="59"/>
  <c r="H18" i="59"/>
  <c r="D18" i="59"/>
  <c r="H17" i="59"/>
  <c r="D17" i="59"/>
  <c r="H16" i="59"/>
  <c r="D16" i="59"/>
  <c r="H15" i="59"/>
  <c r="D15" i="59"/>
  <c r="H14" i="59"/>
  <c r="D14" i="59"/>
  <c r="H13" i="59"/>
  <c r="D13" i="59"/>
  <c r="H12" i="59"/>
  <c r="D12" i="59"/>
  <c r="H8" i="59"/>
  <c r="F6" i="59"/>
  <c r="F5" i="59"/>
  <c r="E15" i="59" s="1"/>
  <c r="H25" i="57"/>
  <c r="H24" i="57"/>
  <c r="H23" i="57"/>
  <c r="H22" i="57"/>
  <c r="H21" i="57"/>
  <c r="H20" i="57"/>
  <c r="H19" i="57"/>
  <c r="H18" i="57"/>
  <c r="D18" i="57"/>
  <c r="H17" i="57"/>
  <c r="D17" i="57"/>
  <c r="H16" i="57"/>
  <c r="D16" i="57"/>
  <c r="H15" i="57"/>
  <c r="D15" i="57"/>
  <c r="H14" i="57"/>
  <c r="D14" i="57"/>
  <c r="H13" i="57"/>
  <c r="D13" i="57"/>
  <c r="H12" i="57"/>
  <c r="D12" i="57"/>
  <c r="H8" i="57"/>
  <c r="I25" i="57" s="1"/>
  <c r="J25" i="57" s="1"/>
  <c r="F6" i="57"/>
  <c r="F5" i="57"/>
  <c r="E16" i="57" s="1"/>
  <c r="D18" i="56"/>
  <c r="D17" i="56"/>
  <c r="D16" i="56"/>
  <c r="D15" i="56"/>
  <c r="D14" i="56"/>
  <c r="D13" i="56"/>
  <c r="D12" i="56"/>
  <c r="F6" i="56"/>
  <c r="F5" i="56"/>
  <c r="F8" i="56" s="1"/>
  <c r="D25" i="55"/>
  <c r="D24" i="55"/>
  <c r="D23" i="55"/>
  <c r="D22" i="55"/>
  <c r="D21" i="55"/>
  <c r="D20" i="55"/>
  <c r="D19" i="55"/>
  <c r="D18" i="55"/>
  <c r="D17" i="55"/>
  <c r="D16" i="55"/>
  <c r="D15" i="55"/>
  <c r="D14" i="55"/>
  <c r="D13" i="55"/>
  <c r="D12" i="55"/>
  <c r="F6" i="55"/>
  <c r="F5" i="55"/>
  <c r="E25" i="55" s="1"/>
  <c r="D18" i="54"/>
  <c r="D17" i="54"/>
  <c r="D16" i="54"/>
  <c r="D15" i="54"/>
  <c r="D14" i="54"/>
  <c r="D13" i="54"/>
  <c r="D12" i="54"/>
  <c r="F6" i="54"/>
  <c r="F5" i="54"/>
  <c r="E17" i="54" s="1"/>
  <c r="E12" i="54" l="1"/>
  <c r="E14" i="54"/>
  <c r="E13" i="60"/>
  <c r="E18" i="54"/>
  <c r="E12" i="55"/>
  <c r="E18" i="57"/>
  <c r="E21" i="63"/>
  <c r="E16" i="54"/>
  <c r="E20" i="55"/>
  <c r="E16" i="63"/>
  <c r="I13" i="57"/>
  <c r="J13" i="57" s="1"/>
  <c r="I17" i="57"/>
  <c r="J17" i="57" s="1"/>
  <c r="E18" i="55"/>
  <c r="E17" i="57"/>
  <c r="F8" i="54"/>
  <c r="E13" i="54"/>
  <c r="E15" i="54"/>
  <c r="E16" i="55"/>
  <c r="E24" i="55"/>
  <c r="E14" i="57"/>
  <c r="E14" i="59"/>
  <c r="E17" i="59"/>
  <c r="E15" i="60"/>
  <c r="E18" i="60"/>
  <c r="E12" i="63"/>
  <c r="E15" i="63"/>
  <c r="E23" i="63"/>
  <c r="E15" i="56"/>
  <c r="E13" i="56"/>
  <c r="E12" i="60"/>
  <c r="E16" i="60"/>
  <c r="E14" i="55"/>
  <c r="E22" i="55"/>
  <c r="E12" i="56"/>
  <c r="E17" i="56"/>
  <c r="E13" i="57"/>
  <c r="E13" i="59"/>
  <c r="E16" i="59"/>
  <c r="E14" i="60"/>
  <c r="E14" i="63"/>
  <c r="E22" i="63"/>
  <c r="I24" i="57"/>
  <c r="J24" i="57" s="1"/>
  <c r="I20" i="57"/>
  <c r="J20" i="57" s="1"/>
  <c r="I21" i="57"/>
  <c r="J21" i="57" s="1"/>
  <c r="I14" i="57"/>
  <c r="J14" i="57" s="1"/>
  <c r="I15" i="57"/>
  <c r="J15" i="57" s="1"/>
  <c r="I18" i="57"/>
  <c r="J18" i="57" s="1"/>
  <c r="I23" i="57"/>
  <c r="J23" i="57" s="1"/>
  <c r="I12" i="57"/>
  <c r="J12" i="57" s="1"/>
  <c r="I16" i="57"/>
  <c r="J16" i="57" s="1"/>
  <c r="I19" i="57"/>
  <c r="J19" i="57" s="1"/>
  <c r="I22" i="57"/>
  <c r="J22" i="57" s="1"/>
  <c r="F8" i="55"/>
  <c r="E13" i="55"/>
  <c r="E15" i="55"/>
  <c r="E17" i="55"/>
  <c r="E19" i="55"/>
  <c r="E21" i="55"/>
  <c r="E23" i="55"/>
  <c r="E14" i="56"/>
  <c r="E16" i="56"/>
  <c r="E18" i="56"/>
  <c r="E15" i="57"/>
  <c r="F8" i="59"/>
  <c r="E18" i="59"/>
  <c r="E17" i="60"/>
  <c r="E13" i="63"/>
  <c r="E18" i="63"/>
  <c r="E20" i="63"/>
  <c r="E25" i="63"/>
  <c r="F8" i="57"/>
  <c r="E12" i="57"/>
  <c r="E12" i="59"/>
  <c r="F8" i="63"/>
  <c r="E17" i="63"/>
  <c r="E19" i="63"/>
  <c r="B18" i="60" l="1" a="1"/>
  <c r="B18" i="60" s="1"/>
  <c r="I12" i="63" a="1"/>
  <c r="I12" i="63" s="1"/>
  <c r="F7" i="59" a="1"/>
  <c r="F7" i="59" s="1"/>
  <c r="G11" i="59" s="1"/>
  <c r="B12" i="60"/>
  <c r="F7" i="55" a="1"/>
  <c r="F7" i="55" s="1"/>
  <c r="F7" i="57" a="1"/>
  <c r="F7" i="57" s="1"/>
  <c r="G11" i="57" s="1"/>
  <c r="F7" i="54" a="1"/>
  <c r="F7" i="54" s="1"/>
  <c r="F7" i="56" a="1"/>
  <c r="F7" i="56" s="1"/>
  <c r="G11" i="56" s="1"/>
  <c r="F7" i="63" a="1"/>
  <c r="F7" i="63" s="1"/>
  <c r="I18" i="63" a="1"/>
  <c r="I18" i="63" s="1"/>
  <c r="F7" i="60" a="1"/>
  <c r="F7" i="60" s="1"/>
  <c r="G11" i="60" s="1"/>
  <c r="B12" i="59"/>
  <c r="B15" i="59" l="1"/>
  <c r="I15" i="63"/>
  <c r="I21" i="63"/>
  <c r="B21" i="60"/>
  <c r="B15" i="60"/>
  <c r="I14" i="59" l="1"/>
  <c r="J14" i="59" s="1"/>
  <c r="I24" i="59"/>
  <c r="J24" i="59" s="1"/>
  <c r="I18" i="59"/>
  <c r="J18" i="59" s="1"/>
  <c r="I20" i="59"/>
  <c r="J20" i="59" s="1"/>
  <c r="I22" i="59"/>
  <c r="J22" i="59" s="1"/>
  <c r="I21" i="59"/>
  <c r="J21" i="59" s="1"/>
  <c r="I23" i="59"/>
  <c r="J23" i="59" s="1"/>
  <c r="I25" i="59"/>
  <c r="J25" i="59" s="1"/>
  <c r="I13" i="59"/>
  <c r="J13" i="59" s="1"/>
  <c r="I16" i="59"/>
  <c r="J16" i="59" s="1"/>
  <c r="I15" i="59"/>
  <c r="J15" i="59" s="1"/>
  <c r="I19" i="59"/>
  <c r="J19" i="59" s="1"/>
  <c r="I17" i="59"/>
  <c r="J17" i="59" s="1"/>
  <c r="I12" i="59"/>
  <c r="J12" i="59" s="1"/>
  <c r="I23" i="60"/>
  <c r="J23" i="60" s="1"/>
  <c r="I18" i="60"/>
  <c r="J18" i="60" s="1"/>
  <c r="I16" i="60"/>
  <c r="J16" i="60" s="1"/>
  <c r="I13" i="60"/>
  <c r="J13" i="60" s="1"/>
  <c r="I17" i="60"/>
  <c r="J17" i="60" s="1"/>
  <c r="I14" i="60"/>
  <c r="J14" i="60" s="1"/>
  <c r="I24" i="60"/>
  <c r="J24" i="60" s="1"/>
  <c r="I19" i="60"/>
  <c r="J19" i="60" s="1"/>
  <c r="I15" i="60"/>
  <c r="J15" i="60" s="1"/>
  <c r="I12" i="60"/>
  <c r="J12" i="60" s="1"/>
  <c r="I25" i="60"/>
  <c r="J25" i="60" s="1"/>
  <c r="I21" i="60"/>
  <c r="J21" i="60" s="1"/>
  <c r="I20" i="60"/>
  <c r="J20" i="60" s="1"/>
  <c r="I22" i="60"/>
  <c r="J22" i="60" s="1"/>
  <c r="E19" i="47" l="1"/>
  <c r="E17" i="47"/>
  <c r="E15" i="47"/>
  <c r="E18" i="47" s="1"/>
  <c r="C67" i="35" a="1"/>
  <c r="C67" i="35" s="1"/>
  <c r="B71" i="35" s="1" a="1"/>
  <c r="B71" i="35" s="1"/>
  <c r="B42" i="35" l="1"/>
  <c r="B44" i="35" s="1"/>
  <c r="B75" i="35" s="1"/>
  <c r="B48" i="35"/>
  <c r="B73" i="35" s="1"/>
  <c r="B46" i="35" l="1"/>
  <c r="B50" i="35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<sst xmlns="http://schemas.openxmlformats.org/spreadsheetml/2006/main" count="686" uniqueCount="463">
  <si>
    <t>https://en.wikipedia.org/wiki/Black_swan_theory</t>
  </si>
  <si>
    <t>Black Swan</t>
  </si>
  <si>
    <t>https://www.youtube.com/watch?v=GiPe1OiKQuk</t>
  </si>
  <si>
    <t>Donald Rumsfeld</t>
  </si>
  <si>
    <t>Known Unknown</t>
  </si>
  <si>
    <t>https://en.wikipedia.org/wiki/Problem_of_induction</t>
  </si>
  <si>
    <t>David Hume</t>
  </si>
  <si>
    <t xml:space="preserve"> </t>
  </si>
  <si>
    <t>Riddle of Induction</t>
  </si>
  <si>
    <t xml:space="preserve">   </t>
  </si>
  <si>
    <t>http://economistsview.typepad.com/economistsview/2010/06/risk-versus-uncertainty.html</t>
  </si>
  <si>
    <t>Description</t>
  </si>
  <si>
    <t>http://www.econlib.org/library/Knight/knRUP.html</t>
  </si>
  <si>
    <t>"Risk, Uncertainty, and Profit" by Frank Knight</t>
  </si>
  <si>
    <t>Frank Knight's book</t>
  </si>
  <si>
    <t>Risk Vs Uncertainty</t>
  </si>
  <si>
    <t>Risk Philosophy1</t>
  </si>
  <si>
    <t>The Singularity</t>
  </si>
  <si>
    <t>Pascal's Wager</t>
  </si>
  <si>
    <t>Characterizing the unknown</t>
  </si>
  <si>
    <t>Metric vs Measure</t>
  </si>
  <si>
    <t>Risk Reward Tradeoff</t>
  </si>
  <si>
    <t>Portfolio Theory</t>
  </si>
  <si>
    <t>"The Upside of Risk"</t>
  </si>
  <si>
    <t>ERM</t>
  </si>
  <si>
    <t>Risk Philosophy2</t>
  </si>
  <si>
    <t>Model Risk Distributions</t>
  </si>
  <si>
    <t>Monitor for Risk limit breaches</t>
  </si>
  <si>
    <t>Monitor for unexplained changes in risk</t>
  </si>
  <si>
    <t>Monitor for large changes in risk</t>
  </si>
  <si>
    <t>Risk Maintenance</t>
  </si>
  <si>
    <t>Plan responses to risk events</t>
  </si>
  <si>
    <t>Explore new emerging risks</t>
  </si>
  <si>
    <t>Risk Management</t>
  </si>
  <si>
    <t>Fixed Income</t>
  </si>
  <si>
    <t>Bond Pricing</t>
  </si>
  <si>
    <t>YTM</t>
  </si>
  <si>
    <t>VaR</t>
  </si>
  <si>
    <t>Risk Philosophy</t>
  </si>
  <si>
    <t>Risk Management Philosophy</t>
  </si>
  <si>
    <t>If I am given 100 lottery tickets, do I have risk?</t>
  </si>
  <si>
    <t>Question…</t>
  </si>
  <si>
    <t>Homework</t>
  </si>
  <si>
    <t>What is the yield curve?</t>
  </si>
  <si>
    <t>What is the probability that x is less than 2 standard deviations below its mean if X ~N(mu,sigma)?</t>
  </si>
  <si>
    <t>What is the normal distribution?</t>
  </si>
  <si>
    <t>What is a bond?</t>
  </si>
  <si>
    <t>What is the binomial distribution?</t>
  </si>
  <si>
    <t>By hand, calculate the first and second derivative of a bond price equation:</t>
  </si>
  <si>
    <r>
      <t xml:space="preserve">B = </t>
    </r>
    <r>
      <rPr>
        <sz val="20"/>
        <color theme="1"/>
        <rFont val="Symbol"/>
        <charset val="2"/>
      </rPr>
      <t>S</t>
    </r>
    <r>
      <rPr>
        <sz val="20"/>
        <color theme="1"/>
        <rFont val="Calibri"/>
        <family val="2"/>
        <scheme val="minor"/>
      </rPr>
      <t xml:space="preserve"> C(1+r)</t>
    </r>
    <r>
      <rPr>
        <vertAlign val="superscript"/>
        <sz val="20"/>
        <color theme="1"/>
        <rFont val="Calibri (Body)"/>
      </rPr>
      <t>-t</t>
    </r>
  </si>
  <si>
    <t>where C represents a cash flow.</t>
  </si>
  <si>
    <t>Take a picture and upload for feedback.</t>
  </si>
  <si>
    <t>QuizBank</t>
  </si>
  <si>
    <t>The derivative is taken with respect to r.</t>
  </si>
  <si>
    <t>At i interest rate, what's the equation for the present value of $100 in n years from now?</t>
  </si>
  <si>
    <t>Class1 Objectives</t>
  </si>
  <si>
    <t>How do covariance and correlation relate to each other?</t>
  </si>
  <si>
    <t>What is the relationship between correlation and volatility?</t>
  </si>
  <si>
    <t>If I sort two sets of data from top to bottom what happens to there correlation?  Why?</t>
  </si>
  <si>
    <t>Given n independent variables with standard deviation s, what is the standard deviation of their sum?</t>
  </si>
  <si>
    <t>How is a bond priced?</t>
  </si>
  <si>
    <t>What is YTM?</t>
  </si>
  <si>
    <t>What is duration?</t>
  </si>
  <si>
    <t>What is a distribution</t>
  </si>
  <si>
    <t>Bond Calcs</t>
  </si>
  <si>
    <t>Taylor Series Expansion</t>
  </si>
  <si>
    <t>Duration Table</t>
  </si>
  <si>
    <t>Math Review</t>
  </si>
  <si>
    <t>Covered Interest Parity</t>
  </si>
  <si>
    <t>Discussions</t>
  </si>
  <si>
    <t>Bond A</t>
  </si>
  <si>
    <t>Bond B</t>
  </si>
  <si>
    <t>Bond C</t>
  </si>
  <si>
    <t>You are the FX analyst in the Treasury of a multinational corporation.</t>
  </si>
  <si>
    <t>You are asked by one of your business units to calculate the following currency forward rates, so they can price some customer orders.</t>
  </si>
  <si>
    <t>Note: typing the exchange into google makes it easy to understand what the exchange is.</t>
  </si>
  <si>
    <t>A)</t>
  </si>
  <si>
    <t>B)</t>
  </si>
  <si>
    <t>C)</t>
  </si>
  <si>
    <t>Calculate the forward rates.</t>
  </si>
  <si>
    <t>Try to build clarity of mind for yourself by creating a general framework to answer all the questions.</t>
  </si>
  <si>
    <t>For example, retell the Covered Interest Parity story in terms of base and quote currency.</t>
  </si>
  <si>
    <t>Then use excel to calculate the forward rates in terms of the quotes and information provided.</t>
  </si>
  <si>
    <t>You are a risk analyst in a public pension fund.  You have been asked to calculate the BPV of an investment strategy containing the following three bonds.</t>
  </si>
  <si>
    <t>Principal amount:   $20,000,000</t>
  </si>
  <si>
    <t>Term:                        10 years</t>
  </si>
  <si>
    <t xml:space="preserve">Coupon:                    2.75% payable annually </t>
  </si>
  <si>
    <t>Yield:                         3% p.a.</t>
  </si>
  <si>
    <t>Principal amount:   $5,000,000</t>
  </si>
  <si>
    <t>Term:                        3 years</t>
  </si>
  <si>
    <t xml:space="preserve">Coupon:                    5% payable quarterly </t>
  </si>
  <si>
    <t>Yield:                         3.5% p.a.</t>
  </si>
  <si>
    <t>Principal amount:   $30,000,000</t>
  </si>
  <si>
    <t>Term:                        30 years</t>
  </si>
  <si>
    <t xml:space="preserve">Coupon:                    Zero </t>
  </si>
  <si>
    <r>
      <t>1.</t>
    </r>
    <r>
      <rPr>
        <sz val="22"/>
        <color rgb="FF333333"/>
        <rFont val="Times New Roman"/>
        <family val="1"/>
      </rPr>
      <t xml:space="preserve">     </t>
    </r>
    <r>
      <rPr>
        <sz val="22"/>
        <color rgb="FF333333"/>
        <rFont val="Calibri"/>
        <family val="2"/>
      </rPr>
      <t xml:space="preserve">What is the BPV of Bond A? </t>
    </r>
  </si>
  <si>
    <r>
      <t>2.</t>
    </r>
    <r>
      <rPr>
        <sz val="22"/>
        <color rgb="FF333333"/>
        <rFont val="Times New Roman"/>
        <family val="1"/>
      </rPr>
      <t xml:space="preserve">     </t>
    </r>
    <r>
      <rPr>
        <sz val="22"/>
        <color rgb="FF333333"/>
        <rFont val="Calibri"/>
        <family val="2"/>
      </rPr>
      <t xml:space="preserve">What is the BPV of Bond B? </t>
    </r>
  </si>
  <si>
    <r>
      <t>3.</t>
    </r>
    <r>
      <rPr>
        <sz val="22"/>
        <color rgb="FF333333"/>
        <rFont val="Times New Roman"/>
        <family val="1"/>
      </rPr>
      <t xml:space="preserve">     </t>
    </r>
    <r>
      <rPr>
        <sz val="22"/>
        <color rgb="FF333333"/>
        <rFont val="Calibri"/>
        <family val="2"/>
      </rPr>
      <t>What is the BPV of Bond C?</t>
    </r>
  </si>
  <si>
    <r>
      <t>4.</t>
    </r>
    <r>
      <rPr>
        <sz val="22"/>
        <color rgb="FF333333"/>
        <rFont val="Times New Roman"/>
        <family val="1"/>
      </rPr>
      <t xml:space="preserve">     </t>
    </r>
    <r>
      <rPr>
        <sz val="22"/>
        <color rgb="FF333333"/>
        <rFont val="Calibri"/>
        <family val="2"/>
      </rPr>
      <t>What is the BPV of the investment strategy?</t>
    </r>
  </si>
  <si>
    <t>Please fill out the discussion question on Canvas.</t>
  </si>
  <si>
    <t>Please do this individually.</t>
  </si>
  <si>
    <t>Coupon</t>
  </si>
  <si>
    <t>Maturity</t>
  </si>
  <si>
    <t>Fill out the table below with bond durations.</t>
  </si>
  <si>
    <t>You can use data tables, built in Excel functions, or direct calculations.</t>
  </si>
  <si>
    <t>Introduction</t>
  </si>
  <si>
    <t>Chapter 9 Interest Rate Risk</t>
  </si>
  <si>
    <t>Video:</t>
  </si>
  <si>
    <t>If you pay your friend for the right but not the obligation to enter this deal, what have you purchased?</t>
  </si>
  <si>
    <t>What if you're not sure.</t>
  </si>
  <si>
    <t>What can you both do?</t>
  </si>
  <si>
    <t>But the rates for him are high in the US.</t>
  </si>
  <si>
    <t>He wants to borrow money to go to school.</t>
  </si>
  <si>
    <t>You have a friend from China who is in the US.</t>
  </si>
  <si>
    <t>The rates for you are high in China and lower in the US.</t>
  </si>
  <si>
    <t>You are an American in China and you want to borrow money to go to school.</t>
  </si>
  <si>
    <t>Lock in future FX which negotiating.</t>
  </si>
  <si>
    <t>Take aways:</t>
  </si>
  <si>
    <t>Count your earnings</t>
  </si>
  <si>
    <t>Pay back your rich friend his principal and interest</t>
  </si>
  <si>
    <t>Exchange principal and earned interest back to dollars</t>
  </si>
  <si>
    <t>forward_rate</t>
  </si>
  <si>
    <t>dollar_rate</t>
  </si>
  <si>
    <t>peso_rate</t>
  </si>
  <si>
    <t>usd/peso</t>
  </si>
  <si>
    <t>Covered Interest Rate Parity</t>
  </si>
  <si>
    <t>Remember your favorite professor</t>
  </si>
  <si>
    <t>Earn interest on your pesos</t>
  </si>
  <si>
    <t>Borrow all of your friend's 10 million dollars</t>
  </si>
  <si>
    <t>What would you do???</t>
  </si>
  <si>
    <t>Each peso costs 50 cents.</t>
  </si>
  <si>
    <t>You can borrow at 4% from a rich friend</t>
  </si>
  <si>
    <t>You have no money!</t>
  </si>
  <si>
    <t>He needs Pesos not dollars!</t>
  </si>
  <si>
    <t>That sounds good to you but here are some details.</t>
  </si>
  <si>
    <t>He offers to pay you at 8%</t>
  </si>
  <si>
    <t>He will definitely pay you back!</t>
  </si>
  <si>
    <t>Your friend in Mexico wants to borrow money.</t>
  </si>
  <si>
    <t>Show me the money!</t>
  </si>
  <si>
    <t>FX</t>
  </si>
  <si>
    <r>
      <t>F = S*(1+r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"/>
        <family val="2"/>
        <scheme val="minor"/>
      </rPr>
      <t>) / (1+r</t>
    </r>
    <r>
      <rPr>
        <vertAlign val="subscript"/>
        <sz val="20"/>
        <color theme="1"/>
        <rFont val="Calibri (Body)"/>
      </rPr>
      <t>F</t>
    </r>
    <r>
      <rPr>
        <sz val="20"/>
        <color theme="1"/>
        <rFont val="Calibri"/>
        <family val="2"/>
        <scheme val="minor"/>
      </rPr>
      <t>)</t>
    </r>
  </si>
  <si>
    <r>
      <t>1+r</t>
    </r>
    <r>
      <rPr>
        <vertAlign val="subscript"/>
        <sz val="20"/>
        <color theme="1"/>
        <rFont val="Calibri (Body)"/>
      </rPr>
      <t>D</t>
    </r>
  </si>
  <si>
    <r>
      <t>S*(1+r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 (Body)"/>
      </rPr>
      <t>)</t>
    </r>
  </si>
  <si>
    <t>S</t>
  </si>
  <si>
    <t>F</t>
  </si>
  <si>
    <r>
      <t>1*(1+r</t>
    </r>
    <r>
      <rPr>
        <vertAlign val="subscript"/>
        <sz val="20"/>
        <color theme="1"/>
        <rFont val="Calibri (Body)"/>
      </rPr>
      <t>F</t>
    </r>
    <r>
      <rPr>
        <sz val="20"/>
        <color theme="1"/>
        <rFont val="Calibri (Body)"/>
      </rPr>
      <t>)</t>
    </r>
  </si>
  <si>
    <r>
      <t>1+r</t>
    </r>
    <r>
      <rPr>
        <vertAlign val="subscript"/>
        <sz val="20"/>
        <color theme="1"/>
        <rFont val="Calibri (Body)"/>
      </rPr>
      <t>F</t>
    </r>
  </si>
  <si>
    <t>You can either have S domestic units or 1 foreign unit.</t>
  </si>
  <si>
    <r>
      <t>S</t>
    </r>
    <r>
      <rPr>
        <vertAlign val="subscript"/>
        <sz val="20"/>
        <color theme="1"/>
        <rFont val="Calibri (Body)"/>
      </rPr>
      <t>domestic</t>
    </r>
    <r>
      <rPr>
        <sz val="20"/>
        <color theme="1"/>
        <rFont val="Calibri"/>
        <family val="2"/>
        <scheme val="minor"/>
      </rPr>
      <t xml:space="preserve"> = 1</t>
    </r>
    <r>
      <rPr>
        <vertAlign val="subscript"/>
        <sz val="20"/>
        <color theme="1"/>
        <rFont val="Calibri (Body)"/>
      </rPr>
      <t>foreign</t>
    </r>
  </si>
  <si>
    <t>Video</t>
  </si>
  <si>
    <t>FX_Intro</t>
  </si>
  <si>
    <t>Taylor Series Introduction</t>
  </si>
  <si>
    <t>Optional Math Example</t>
  </si>
  <si>
    <t>Taylor Series in the context of Bonds</t>
  </si>
  <si>
    <t>https://drive.google.com/open?id=192wTldrXkyxAWRmnUm2ldXuCZgzLri4y</t>
  </si>
  <si>
    <t>https://drive.google.com/open?id=19vH310Gp6gTWVQaEet8O09dTXdzV5TBZ</t>
  </si>
  <si>
    <t>https://drive.google.com/open?id=1t1BhA9G3iWu-klbQKsiBAVVbH43EG-uu</t>
  </si>
  <si>
    <t>Videos to help:</t>
  </si>
  <si>
    <t>Exchange to pesos</t>
  </si>
  <si>
    <t>Rating:</t>
  </si>
  <si>
    <t>Rating</t>
  </si>
  <si>
    <t>Years</t>
  </si>
  <si>
    <t>Bullet at maturity</t>
  </si>
  <si>
    <t>p.a. payable semiannually</t>
  </si>
  <si>
    <t>Standard and Poors</t>
  </si>
  <si>
    <t>A</t>
  </si>
  <si>
    <t>Term</t>
  </si>
  <si>
    <t>AAA</t>
  </si>
  <si>
    <t>AA</t>
  </si>
  <si>
    <t>Average Observed YTM</t>
  </si>
  <si>
    <t>Face value:</t>
  </si>
  <si>
    <t>Coupon:</t>
  </si>
  <si>
    <t>Repayment:</t>
  </si>
  <si>
    <t>Maturity:</t>
  </si>
  <si>
    <t>Field</t>
  </si>
  <si>
    <t>Value</t>
  </si>
  <si>
    <t>Detail</t>
  </si>
  <si>
    <t xml:space="preserve">You are an internal auditor in a fund management company. </t>
  </si>
  <si>
    <t>You have been asked to verify the valuation of the two bonds below.</t>
  </si>
  <si>
    <t>Zero</t>
  </si>
  <si>
    <t>To do this, you researched to find the YTMs of similar bonds.</t>
  </si>
  <si>
    <t>What is the Duration of Bond A?</t>
  </si>
  <si>
    <t>What is the value of Bond A implied by the YTM found from your market research?</t>
  </si>
  <si>
    <t>What is the value of Bond B implied by the YTM found from your market research?</t>
  </si>
  <si>
    <t>What is the Duration of a portfolio made up only of Bond A and Bond B?</t>
  </si>
  <si>
    <t>Q1</t>
  </si>
  <si>
    <t>Q2</t>
  </si>
  <si>
    <t>Q3</t>
  </si>
  <si>
    <t>Q4</t>
  </si>
  <si>
    <t>Q5</t>
  </si>
  <si>
    <r>
      <rPr>
        <sz val="26"/>
        <color rgb="FF00B050"/>
        <rFont val="Arial"/>
        <family val="2"/>
      </rPr>
      <t>w</t>
    </r>
    <r>
      <rPr>
        <vertAlign val="subscript"/>
        <sz val="26"/>
        <color rgb="FF00B050"/>
        <rFont val="Arial"/>
        <family val="2"/>
      </rPr>
      <t>1</t>
    </r>
    <r>
      <rPr>
        <sz val="20"/>
        <color theme="0"/>
        <rFont val="Arial"/>
        <family val="2"/>
      </rPr>
      <t>*</t>
    </r>
    <r>
      <rPr>
        <sz val="20"/>
        <color rgb="FFFF0000"/>
        <rFont val="Arial"/>
        <family val="2"/>
      </rPr>
      <t>D</t>
    </r>
    <r>
      <rPr>
        <vertAlign val="subscript"/>
        <sz val="20"/>
        <color rgb="FFFF0000"/>
        <rFont val="Arial"/>
        <family val="2"/>
      </rPr>
      <t>1</t>
    </r>
    <r>
      <rPr>
        <sz val="20"/>
        <color theme="0"/>
        <rFont val="Arial"/>
        <family val="2"/>
      </rPr>
      <t xml:space="preserve"> + </t>
    </r>
    <r>
      <rPr>
        <sz val="20"/>
        <color rgb="FF00B050"/>
        <rFont val="Arial"/>
        <family val="2"/>
      </rPr>
      <t>w</t>
    </r>
    <r>
      <rPr>
        <vertAlign val="subscript"/>
        <sz val="20"/>
        <color rgb="FF00B050"/>
        <rFont val="Arial"/>
        <family val="2"/>
      </rPr>
      <t>2</t>
    </r>
    <r>
      <rPr>
        <sz val="20"/>
        <color theme="0"/>
        <rFont val="Arial"/>
        <family val="2"/>
      </rPr>
      <t>*</t>
    </r>
    <r>
      <rPr>
        <sz val="20"/>
        <color rgb="FFFF0000"/>
        <rFont val="Arial"/>
        <family val="2"/>
      </rPr>
      <t>D</t>
    </r>
    <r>
      <rPr>
        <vertAlign val="subscript"/>
        <sz val="20"/>
        <color rgb="FFFF0000"/>
        <rFont val="Arial"/>
        <family val="2"/>
      </rPr>
      <t>2</t>
    </r>
  </si>
  <si>
    <t>D =</t>
  </si>
  <si>
    <r>
      <rPr>
        <sz val="20"/>
        <color theme="0"/>
        <rFont val="Arial"/>
        <family val="2"/>
      </rPr>
      <t xml:space="preserve">Let </t>
    </r>
    <r>
      <rPr>
        <sz val="20"/>
        <color rgb="FFFF0000"/>
        <rFont val="Arial"/>
        <family val="2"/>
      </rPr>
      <t>D</t>
    </r>
    <r>
      <rPr>
        <vertAlign val="subscript"/>
        <sz val="20"/>
        <color rgb="FFFF0000"/>
        <rFont val="Arial"/>
        <family val="2"/>
      </rPr>
      <t>1</t>
    </r>
    <r>
      <rPr>
        <sz val="20"/>
        <color theme="0"/>
        <rFont val="Arial"/>
        <family val="2"/>
      </rPr>
      <t xml:space="preserve"> =  </t>
    </r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t*C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 xml:space="preserve"> and same for </t>
    </r>
    <r>
      <rPr>
        <sz val="20"/>
        <color rgb="FFFF0000"/>
        <rFont val="Arial"/>
        <family val="2"/>
      </rPr>
      <t>D</t>
    </r>
    <r>
      <rPr>
        <vertAlign val="subscript"/>
        <sz val="20"/>
        <color rgb="FFFF0000"/>
        <rFont val="Arial"/>
        <family val="2"/>
      </rPr>
      <t>2</t>
    </r>
  </si>
  <si>
    <r>
      <rPr>
        <sz val="26"/>
        <color rgb="FF00B050"/>
        <rFont val="Arial"/>
        <family val="2"/>
      </rPr>
      <t>w</t>
    </r>
    <r>
      <rPr>
        <vertAlign val="subscript"/>
        <sz val="26"/>
        <color rgb="FF00B050"/>
        <rFont val="Arial"/>
        <family val="2"/>
      </rPr>
      <t>1</t>
    </r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t*C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 xml:space="preserve"> + </t>
    </r>
    <r>
      <rPr>
        <sz val="20"/>
        <color rgb="FF00B050"/>
        <rFont val="Arial"/>
        <family val="2"/>
      </rPr>
      <t>w</t>
    </r>
    <r>
      <rPr>
        <vertAlign val="subscript"/>
        <sz val="20"/>
        <color rgb="FF00B050"/>
        <rFont val="Arial"/>
        <family val="2"/>
      </rPr>
      <t>2</t>
    </r>
    <r>
      <rPr>
        <sz val="20"/>
        <color theme="0"/>
        <rFont val="Arial"/>
        <family val="2"/>
      </rPr>
      <t>*</t>
    </r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t*C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2</t>
    </r>
  </si>
  <si>
    <t>Distribute the Summation function and rearrange</t>
  </si>
  <si>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t*C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*</t>
    </r>
    <r>
      <rPr>
        <sz val="20"/>
        <color rgb="FF00B050"/>
        <rFont val="Arial"/>
        <family val="2"/>
      </rPr>
      <t>w</t>
    </r>
    <r>
      <rPr>
        <vertAlign val="subscript"/>
        <sz val="20"/>
        <color rgb="FF00B050"/>
        <rFont val="Arial"/>
        <family val="2"/>
      </rPr>
      <t>1</t>
    </r>
    <r>
      <rPr>
        <sz val="20"/>
        <color theme="0"/>
        <rFont val="Arial"/>
        <family val="2"/>
      </rPr>
      <t xml:space="preserve"> + t*C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*</t>
    </r>
    <r>
      <rPr>
        <sz val="20"/>
        <color rgb="FF00B050"/>
        <rFont val="Arial"/>
        <family val="2"/>
      </rPr>
      <t>w</t>
    </r>
    <r>
      <rPr>
        <vertAlign val="subscript"/>
        <sz val="20"/>
        <color rgb="FF00B050"/>
        <rFont val="Arial"/>
        <family val="2"/>
      </rPr>
      <t>2</t>
    </r>
  </si>
  <si>
    <r>
      <t xml:space="preserve">Let </t>
    </r>
    <r>
      <rPr>
        <sz val="20"/>
        <color rgb="FF00B050"/>
        <rFont val="Arial"/>
        <family val="2"/>
      </rPr>
      <t>w</t>
    </r>
    <r>
      <rPr>
        <vertAlign val="subscript"/>
        <sz val="20"/>
        <color rgb="FF00B050"/>
        <rFont val="Arial"/>
        <family val="2"/>
      </rPr>
      <t>1</t>
    </r>
    <r>
      <rPr>
        <sz val="20"/>
        <color theme="0"/>
        <rFont val="Arial"/>
        <family val="2"/>
      </rPr>
      <t xml:space="preserve"> = 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 xml:space="preserve">) and the same for </t>
    </r>
    <r>
      <rPr>
        <sz val="20"/>
        <color rgb="FF00B050"/>
        <rFont val="Arial"/>
        <family val="2"/>
      </rPr>
      <t>w</t>
    </r>
    <r>
      <rPr>
        <vertAlign val="subscript"/>
        <sz val="20"/>
        <color rgb="FF00B050"/>
        <rFont val="Arial"/>
        <family val="2"/>
      </rPr>
      <t>2</t>
    </r>
  </si>
  <si>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</t>
    </r>
    <r>
      <rPr>
        <sz val="20"/>
        <color rgb="FF00B0F0"/>
        <rFont val="Arial"/>
        <family val="2"/>
      </rPr>
      <t>C</t>
    </r>
    <r>
      <rPr>
        <vertAlign val="subscript"/>
        <sz val="20"/>
        <color rgb="FF00B0F0"/>
        <rFont val="Arial"/>
        <family val="2"/>
      </rPr>
      <t>1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*</t>
    </r>
    <r>
      <rPr>
        <sz val="20"/>
        <color rgb="FF92D050"/>
        <rFont val="Arial"/>
        <family val="2"/>
      </rPr>
      <t>B</t>
    </r>
    <r>
      <rPr>
        <vertAlign val="subscript"/>
        <sz val="20"/>
        <color rgb="FF92D050"/>
        <rFont val="Arial"/>
        <family val="2"/>
      </rPr>
      <t>1</t>
    </r>
    <r>
      <rPr>
        <sz val="20"/>
        <color theme="0"/>
        <rFont val="Arial"/>
        <family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) + t*</t>
    </r>
    <r>
      <rPr>
        <sz val="20"/>
        <color rgb="FF00B0F0"/>
        <rFont val="Arial"/>
        <family val="2"/>
      </rPr>
      <t>C</t>
    </r>
    <r>
      <rPr>
        <vertAlign val="subscript"/>
        <sz val="20"/>
        <color rgb="FF00B0F0"/>
        <rFont val="Arial"/>
        <family val="2"/>
      </rPr>
      <t>2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*</t>
    </r>
    <r>
      <rPr>
        <sz val="20"/>
        <color rgb="FF92D050"/>
        <rFont val="Arial"/>
        <family val="2"/>
      </rPr>
      <t>B</t>
    </r>
    <r>
      <rPr>
        <vertAlign val="subscript"/>
        <sz val="20"/>
        <color rgb="FF92D050"/>
        <rFont val="Arial"/>
        <family val="2"/>
      </rPr>
      <t>2</t>
    </r>
    <r>
      <rPr>
        <sz val="20"/>
        <color theme="0"/>
        <rFont val="Arial"/>
        <family val="2"/>
        <charset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  <charset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  <charset val="2"/>
      </rPr>
      <t>)</t>
    </r>
  </si>
  <si>
    <t>To this:</t>
  </si>
  <si>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</t>
    </r>
    <r>
      <rPr>
        <sz val="20"/>
        <color rgb="FF92D050"/>
        <rFont val="Arial"/>
        <family val="2"/>
      </rPr>
      <t>B</t>
    </r>
    <r>
      <rPr>
        <vertAlign val="subscript"/>
        <sz val="20"/>
        <color rgb="FF92D050"/>
        <rFont val="Arial"/>
        <family val="2"/>
      </rPr>
      <t>1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*</t>
    </r>
    <r>
      <rPr>
        <sz val="20"/>
        <color rgb="FF00B0F0"/>
        <rFont val="Arial"/>
        <family val="2"/>
      </rPr>
      <t>C</t>
    </r>
    <r>
      <rPr>
        <vertAlign val="subscript"/>
        <sz val="20"/>
        <color rgb="FF00B0F0"/>
        <rFont val="Arial"/>
        <family val="2"/>
      </rPr>
      <t>1</t>
    </r>
    <r>
      <rPr>
        <sz val="20"/>
        <color theme="0"/>
        <rFont val="Arial"/>
        <family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) + t*</t>
    </r>
    <r>
      <rPr>
        <sz val="20"/>
        <color rgb="FF92D050"/>
        <rFont val="Arial"/>
        <family val="2"/>
      </rPr>
      <t>B</t>
    </r>
    <r>
      <rPr>
        <vertAlign val="subscript"/>
        <sz val="20"/>
        <color rgb="FF92D050"/>
        <rFont val="Arial"/>
        <family val="2"/>
      </rPr>
      <t>2</t>
    </r>
    <r>
      <rPr>
        <sz val="20"/>
        <color theme="0"/>
        <rFont val="Arial"/>
        <family val="2"/>
      </rPr>
      <t>/B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*</t>
    </r>
    <r>
      <rPr>
        <sz val="20"/>
        <color rgb="FF00B0F0"/>
        <rFont val="Arial"/>
        <family val="2"/>
      </rPr>
      <t>C</t>
    </r>
    <r>
      <rPr>
        <vertAlign val="subscript"/>
        <sz val="20"/>
        <color rgb="FF00B0F0"/>
        <rFont val="Arial"/>
        <family val="2"/>
      </rPr>
      <t>2</t>
    </r>
    <r>
      <rPr>
        <sz val="20"/>
        <color theme="0"/>
        <rFont val="Arial"/>
        <family val="2"/>
        <charset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  <charset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  <charset val="2"/>
      </rPr>
      <t>)</t>
    </r>
  </si>
  <si>
    <t>From this:</t>
  </si>
  <si>
    <t>Change the order so that a portfolio weight is created.</t>
  </si>
  <si>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</t>
    </r>
    <r>
      <rPr>
        <sz val="20"/>
        <color rgb="FF92D050"/>
        <rFont val="Arial"/>
        <family val="2"/>
      </rPr>
      <t>B</t>
    </r>
    <r>
      <rPr>
        <vertAlign val="subscript"/>
        <sz val="20"/>
        <color rgb="FF92D050"/>
        <rFont val="Arial"/>
        <family val="2"/>
      </rPr>
      <t>1</t>
    </r>
    <r>
      <rPr>
        <sz val="20"/>
        <color rgb="FF92D050"/>
        <rFont val="Arial"/>
        <family val="2"/>
      </rPr>
      <t>/B</t>
    </r>
    <r>
      <rPr>
        <vertAlign val="subscript"/>
        <sz val="20"/>
        <color rgb="FF92D050"/>
        <rFont val="Arial"/>
        <family val="2"/>
      </rPr>
      <t>1</t>
    </r>
    <r>
      <rPr>
        <sz val="20"/>
        <color theme="0"/>
        <rFont val="Arial"/>
        <family val="2"/>
      </rPr>
      <t>*C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) + t*</t>
    </r>
    <r>
      <rPr>
        <sz val="20"/>
        <color rgb="FF92D050"/>
        <rFont val="Arial"/>
        <family val="2"/>
      </rPr>
      <t>B</t>
    </r>
    <r>
      <rPr>
        <vertAlign val="subscript"/>
        <sz val="20"/>
        <color rgb="FF92D050"/>
        <rFont val="Arial"/>
        <family val="2"/>
      </rPr>
      <t>2</t>
    </r>
    <r>
      <rPr>
        <sz val="20"/>
        <color rgb="FF92D050"/>
        <rFont val="Arial"/>
        <family val="2"/>
      </rPr>
      <t>/B</t>
    </r>
    <r>
      <rPr>
        <vertAlign val="subscript"/>
        <sz val="20"/>
        <color rgb="FF92D050"/>
        <rFont val="Arial"/>
        <family val="2"/>
      </rPr>
      <t>2</t>
    </r>
    <r>
      <rPr>
        <sz val="20"/>
        <color theme="0"/>
        <rFont val="Arial"/>
        <family val="2"/>
      </rPr>
      <t>*C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  <charset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  <charset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  <charset val="2"/>
      </rPr>
      <t>)</t>
    </r>
  </si>
  <si>
    <t>Multiply both parts by 1 = B/B.</t>
  </si>
  <si>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t*C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) + t*C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  <charset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  <charset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  <charset val="2"/>
      </rPr>
      <t>)</t>
    </r>
  </si>
  <si>
    <t>Distribute the denominator and 't'.</t>
  </si>
  <si>
    <r>
      <rPr>
        <sz val="26"/>
        <color theme="0"/>
        <rFont val="Symbol"/>
        <charset val="2"/>
      </rPr>
      <t>S</t>
    </r>
    <r>
      <rPr>
        <sz val="20"/>
        <color theme="0"/>
        <rFont val="Arial"/>
        <family val="2"/>
      </rPr>
      <t xml:space="preserve"> t*(C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</rPr>
      <t>+C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</rPr>
      <t>)</t>
    </r>
    <r>
      <rPr>
        <sz val="20"/>
        <color theme="0"/>
        <rFont val="Arial"/>
        <family val="2"/>
        <charset val="2"/>
      </rPr>
      <t>/(B</t>
    </r>
    <r>
      <rPr>
        <vertAlign val="subscript"/>
        <sz val="20"/>
        <color theme="0"/>
        <rFont val="Arial"/>
        <family val="2"/>
      </rPr>
      <t>1</t>
    </r>
    <r>
      <rPr>
        <sz val="20"/>
        <color theme="0"/>
        <rFont val="Arial"/>
        <family val="2"/>
        <charset val="2"/>
      </rPr>
      <t>+B</t>
    </r>
    <r>
      <rPr>
        <vertAlign val="subscript"/>
        <sz val="20"/>
        <color theme="0"/>
        <rFont val="Arial"/>
        <family val="2"/>
      </rPr>
      <t>2</t>
    </r>
    <r>
      <rPr>
        <sz val="20"/>
        <color theme="0"/>
        <rFont val="Arial"/>
        <family val="2"/>
        <charset val="2"/>
      </rPr>
      <t>)</t>
    </r>
  </si>
  <si>
    <t>This is the duration of a portfolio of two bonds.</t>
  </si>
  <si>
    <t>Spot rate</t>
  </si>
  <si>
    <t>Risk-free USD rate</t>
  </si>
  <si>
    <t>Risk-free CAD rate</t>
  </si>
  <si>
    <t>Risk-free CHF rate</t>
  </si>
  <si>
    <t>Risk-free JPY rate</t>
  </si>
  <si>
    <t>Risk-free EUR rate</t>
  </si>
  <si>
    <t>Risk-free MXP rate</t>
  </si>
  <si>
    <t>p.a.</t>
  </si>
  <si>
    <t>Q6</t>
  </si>
  <si>
    <t>PortfolioDuration</t>
  </si>
  <si>
    <t>Research</t>
  </si>
  <si>
    <t>Risk Management and Financial Institutions</t>
  </si>
  <si>
    <t xml:space="preserve"> 1-2, 18-20</t>
  </si>
  <si>
    <t>Chapter 2 Banks</t>
  </si>
  <si>
    <t xml:space="preserve"> 25-43</t>
  </si>
  <si>
    <t xml:space="preserve"> 185 - 209</t>
  </si>
  <si>
    <t>Remember, the digital version of the book is free through our library.</t>
  </si>
  <si>
    <t>Try these links:</t>
  </si>
  <si>
    <t>https://clio.columbia.edu/catalog/14407316</t>
  </si>
  <si>
    <t>http://www.columbia.edu/cgi-bin/cul/resolve?clio14407316</t>
  </si>
  <si>
    <t>If the above one doesn't work:</t>
  </si>
  <si>
    <t>Review Portfolio VaR Calculations</t>
  </si>
  <si>
    <t>LinearAlgebra</t>
  </si>
  <si>
    <t>Linear Algebra</t>
  </si>
  <si>
    <t>Excel</t>
  </si>
  <si>
    <t>Video 1</t>
  </si>
  <si>
    <t>Probability</t>
  </si>
  <si>
    <t>Expectation</t>
  </si>
  <si>
    <t>Variance</t>
  </si>
  <si>
    <t>Rule of 16</t>
  </si>
  <si>
    <t>Covariance</t>
  </si>
  <si>
    <t>Correlation as standardized covariance</t>
  </si>
  <si>
    <t>Correlation</t>
  </si>
  <si>
    <t>Order and correlation</t>
  </si>
  <si>
    <t>Risk Measurement</t>
  </si>
  <si>
    <t>A year ago you signed a contract where you obligated yourself to give away a bond with a face value of 2M.</t>
  </si>
  <si>
    <t>Between Bond A and Bond B, which would you give away to satisfy your obligation? (This is just an easy question; we'll build on this later.)</t>
  </si>
  <si>
    <t>The summary of your findings are in the box on the bottom right.</t>
  </si>
  <si>
    <t>If a market price of $2,100,000 is observed in a trade on Bond A, what YTM is implied for Bond A?</t>
  </si>
  <si>
    <t>If I have an upside down cup that may or may not have a dollar underneath.  What is E(X)?</t>
  </si>
  <si>
    <t>Trading Strategy</t>
  </si>
  <si>
    <t>Japanese Yen Carry Trade (up to 2008)</t>
  </si>
  <si>
    <t>borrow money in a currency at low interest rate and;</t>
  </si>
  <si>
    <t>JPY</t>
  </si>
  <si>
    <t>USD</t>
  </si>
  <si>
    <t>US Bond 5% yield</t>
  </si>
  <si>
    <t>Investor</t>
  </si>
  <si>
    <t>Borrow</t>
  </si>
  <si>
    <t>Invest</t>
  </si>
  <si>
    <t>use it to make high interest investments in another currency</t>
  </si>
  <si>
    <t>Interest Rate 1%</t>
  </si>
  <si>
    <t>Japanese offering loans at 1% p.a.</t>
  </si>
  <si>
    <t>You borrow (¥)</t>
  </si>
  <si>
    <t>Exchange rate</t>
  </si>
  <si>
    <t>USD equivalent</t>
  </si>
  <si>
    <t>USD Bond yield</t>
  </si>
  <si>
    <t>JPY Interest</t>
  </si>
  <si>
    <t>Interest cost</t>
  </si>
  <si>
    <t>Net Profit</t>
  </si>
  <si>
    <t>% equivalent</t>
  </si>
  <si>
    <t>Carry Trade were popular because Japan's interest rates have been extremely low for a long time</t>
  </si>
  <si>
    <t xml:space="preserve">Flipside is that carry trade can quickly lead to big losses if </t>
  </si>
  <si>
    <t>b) the currency invested in decreases in value</t>
  </si>
  <si>
    <t>a) the currency borrowed in increase, or</t>
  </si>
  <si>
    <r>
      <t>1*(1+r</t>
    </r>
    <r>
      <rPr>
        <vertAlign val="subscript"/>
        <sz val="20"/>
        <color theme="1"/>
        <rFont val="Calibri (Body)"/>
      </rPr>
      <t>F</t>
    </r>
    <r>
      <rPr>
        <sz val="20"/>
        <color theme="1"/>
        <rFont val="Calibri (Body)"/>
      </rPr>
      <t>)*F</t>
    </r>
  </si>
  <si>
    <t>The price of a foreign unit of currency is S units of domestic currency.</t>
  </si>
  <si>
    <t>Direct Quote:</t>
  </si>
  <si>
    <t>To buy a single unit of Japanese Yen costs $(1/102.12).</t>
  </si>
  <si>
    <t>Since the resulting number is small, it is easier to quote the price of Yen with an indirect quote.</t>
  </si>
  <si>
    <t>USD$1 = JPY ¥102.12</t>
  </si>
  <si>
    <t>Direct Quote Example</t>
  </si>
  <si>
    <t>This is a direct quote from the USD point of view.</t>
  </si>
  <si>
    <t>against the</t>
  </si>
  <si>
    <t>an option to</t>
  </si>
  <si>
    <t>Click on the yellow cells and select values.</t>
  </si>
  <si>
    <t>How do you hedge your currency risk?</t>
  </si>
  <si>
    <t>You are a USD based company.</t>
  </si>
  <si>
    <t>You are going to do construction in Brazil and you will need to pay in brazillian Real.</t>
  </si>
  <si>
    <t>Real</t>
  </si>
  <si>
    <t>forward</t>
  </si>
  <si>
    <t>buy</t>
  </si>
  <si>
    <t>spot</t>
  </si>
  <si>
    <t>Yen</t>
  </si>
  <si>
    <t>sell</t>
  </si>
  <si>
    <t>You are going to sell the product that you produce in Japan and you will be paid in Yen.</t>
  </si>
  <si>
    <t>You might do construction in Brazil and you would need to pay in brazillian Real.</t>
  </si>
  <si>
    <t>Operational Definition</t>
  </si>
  <si>
    <t>https://en.wikipedia.org/wiki/Operational_definition</t>
  </si>
  <si>
    <t>How is risk operationally defined?  'Volatility'?</t>
  </si>
  <si>
    <t>A metric is system used to measure something.</t>
  </si>
  <si>
    <t>E.g. centimeters, ft, yards, are metrics; 3cm, 12ft, 13yrds are measures along those metrics.</t>
  </si>
  <si>
    <t>How we model the risk of the unknown influences our risk reward decisions</t>
  </si>
  <si>
    <t>Date</t>
  </si>
  <si>
    <t>Adj Close</t>
  </si>
  <si>
    <t>The Duration of a fixed income portfolio is the Market Value weighted average of the duration of each individual asset.</t>
  </si>
  <si>
    <t>Proof</t>
  </si>
  <si>
    <t>Portfolio Duration</t>
  </si>
  <si>
    <t>Face</t>
  </si>
  <si>
    <t>CouponRate</t>
  </si>
  <si>
    <t>M</t>
  </si>
  <si>
    <t>Change in bond price for 1% increase in YTM, estimated using Duration only.</t>
  </si>
  <si>
    <t>Change in bond price for 1% increase in YTM, estimated using Duration and Convexity.</t>
  </si>
  <si>
    <t>Given the bond below …</t>
  </si>
  <si>
    <t>Estimate the change in bond price 4 different ways.</t>
  </si>
  <si>
    <t>Change in bond price after repricing for a 1% increase in YTM.</t>
  </si>
  <si>
    <t>Change in bond price after repricing for a 1% point increase yield across the yield curve.</t>
  </si>
  <si>
    <t>Time</t>
  </si>
  <si>
    <t>Yield</t>
  </si>
  <si>
    <t>B</t>
  </si>
  <si>
    <t>C</t>
  </si>
  <si>
    <t>D</t>
  </si>
  <si>
    <t>Your credit is good in Mexico but capital is scarce.</t>
  </si>
  <si>
    <t>Consequently, you can borrow locally at 8%.</t>
  </si>
  <si>
    <t>Or, you can borrow USD at 6%.</t>
  </si>
  <si>
    <t>You are a company in Mexico about to start a construction project in 3 months.</t>
  </si>
  <si>
    <t>How do you finance your project cheaply and hedge your currency risk?</t>
  </si>
  <si>
    <t>Peso</t>
  </si>
  <si>
    <t>For both approaches, the corresponding banks will want a single bullet repayment 1 year later.</t>
  </si>
  <si>
    <t>For the cash flow in 3 months from now</t>
  </si>
  <si>
    <t>For the cash flow in 3 months and 1 year from now</t>
  </si>
  <si>
    <t>Insert a picture of your work into this page.</t>
  </si>
  <si>
    <r>
      <t>S*(1+r</t>
    </r>
    <r>
      <rPr>
        <vertAlign val="subscript"/>
        <sz val="20"/>
        <color theme="1"/>
        <rFont val="Calibri (Body)"/>
      </rPr>
      <t>D</t>
    </r>
    <r>
      <rPr>
        <sz val="20"/>
        <color theme="1"/>
        <rFont val="Calibri"/>
        <family val="2"/>
        <scheme val="minor"/>
      </rPr>
      <t>) = 1*(1+r</t>
    </r>
    <r>
      <rPr>
        <vertAlign val="subscript"/>
        <sz val="20"/>
        <color theme="1"/>
        <rFont val="Calibri (Body)"/>
      </rPr>
      <t>F</t>
    </r>
    <r>
      <rPr>
        <sz val="20"/>
        <color theme="1"/>
        <rFont val="Calibri"/>
        <family val="2"/>
        <scheme val="minor"/>
      </rPr>
      <t>)*F</t>
    </r>
  </si>
  <si>
    <t>Bonds</t>
  </si>
  <si>
    <t>Bonds are loans to companies.</t>
  </si>
  <si>
    <t>They are streams of cash flows.</t>
  </si>
  <si>
    <t>The value of a bond is the present value of the cash flows.</t>
  </si>
  <si>
    <t>We don't always know the discount rates and we don't always know if we'll get our payments.</t>
  </si>
  <si>
    <t>Let's not worry about whether or not we receive payments for now.</t>
  </si>
  <si>
    <t>We can look to yield curves to infer the discount rates.</t>
  </si>
  <si>
    <t>The rates will dictate the present value of the cash flow stream.</t>
  </si>
  <si>
    <t>That present value dictates the price of the bond.</t>
  </si>
  <si>
    <t>Then, given the price of the bond, you can calculated the Yield To Maturity.</t>
  </si>
  <si>
    <t>The YTM is a theoretical constant rate that discounts the cash flows so they equal the price.</t>
  </si>
  <si>
    <t>YTM is not directly observed; it is inferred.</t>
  </si>
  <si>
    <t>How to calculate a bond value given YTM</t>
  </si>
  <si>
    <t>Bonds1</t>
  </si>
  <si>
    <t>face</t>
  </si>
  <si>
    <t>couponrate</t>
  </si>
  <si>
    <t>pmt</t>
  </si>
  <si>
    <t>pmtperyear</t>
  </si>
  <si>
    <t>p</t>
  </si>
  <si>
    <t>years</t>
  </si>
  <si>
    <t>value</t>
  </si>
  <si>
    <t>&lt;- Manual</t>
  </si>
  <si>
    <t>y</t>
  </si>
  <si>
    <t>&lt;- Excel</t>
  </si>
  <si>
    <t>n</t>
  </si>
  <si>
    <t>pv</t>
  </si>
  <si>
    <t>pmts</t>
  </si>
  <si>
    <t>How to plot the bond value for different YTMs</t>
  </si>
  <si>
    <t>Bonds2</t>
  </si>
  <si>
    <t>This section is a data table.</t>
  </si>
  <si>
    <t>Values implied by 1st order sensitivity</t>
  </si>
  <si>
    <t>Bonds3</t>
  </si>
  <si>
    <t>Effective Sensitivity at 7%</t>
  </si>
  <si>
    <t>rate change</t>
  </si>
  <si>
    <t>value change</t>
  </si>
  <si>
    <t>new value</t>
  </si>
  <si>
    <t>Duration</t>
  </si>
  <si>
    <t>Bond Value</t>
  </si>
  <si>
    <t>B = present value of future cash flows of a bond</t>
  </si>
  <si>
    <r>
      <t xml:space="preserve">B = </t>
    </r>
    <r>
      <rPr>
        <sz val="20"/>
        <color rgb="FF000000"/>
        <rFont val="Symbol"/>
        <family val="1"/>
        <charset val="2"/>
      </rPr>
      <t>S</t>
    </r>
    <r>
      <rPr>
        <sz val="20"/>
        <color rgb="FF000000"/>
        <rFont val="Calibri"/>
        <family val="2"/>
        <scheme val="minor"/>
      </rPr>
      <t>(PV(C</t>
    </r>
    <r>
      <rPr>
        <vertAlign val="subscript"/>
        <sz val="20"/>
        <color rgb="FF000000"/>
        <rFont val="Calibri"/>
        <family val="2"/>
        <scheme val="minor"/>
      </rPr>
      <t>t</t>
    </r>
    <r>
      <rPr>
        <sz val="20"/>
        <color rgb="FF000000"/>
        <rFont val="Calibri"/>
        <family val="2"/>
        <scheme val="minor"/>
      </rPr>
      <t>))</t>
    </r>
  </si>
  <si>
    <r>
      <t xml:space="preserve">D = </t>
    </r>
    <r>
      <rPr>
        <sz val="20"/>
        <color rgb="FF000000"/>
        <rFont val="Symbol"/>
        <family val="1"/>
        <charset val="2"/>
      </rPr>
      <t>S</t>
    </r>
    <r>
      <rPr>
        <sz val="20"/>
        <color rgb="FF000000"/>
        <rFont val="Calibri"/>
        <family val="2"/>
        <scheme val="minor"/>
      </rPr>
      <t>(t * w</t>
    </r>
    <r>
      <rPr>
        <vertAlign val="subscript"/>
        <sz val="20"/>
        <color rgb="FF000000"/>
        <rFont val="Calibri"/>
        <family val="2"/>
        <scheme val="minor"/>
      </rPr>
      <t>t</t>
    </r>
    <r>
      <rPr>
        <sz val="20"/>
        <color rgb="FF000000"/>
        <rFont val="Calibri"/>
        <family val="2"/>
        <scheme val="minor"/>
      </rPr>
      <t>)</t>
    </r>
  </si>
  <si>
    <r>
      <t xml:space="preserve">D = </t>
    </r>
    <r>
      <rPr>
        <sz val="20"/>
        <color rgb="FF000000"/>
        <rFont val="Symbol"/>
        <family val="1"/>
        <charset val="2"/>
      </rPr>
      <t>S</t>
    </r>
    <r>
      <rPr>
        <sz val="20"/>
        <color rgb="FF000000"/>
        <rFont val="Calibri"/>
        <family val="2"/>
        <scheme val="minor"/>
      </rPr>
      <t>(t * PV(C</t>
    </r>
    <r>
      <rPr>
        <vertAlign val="subscript"/>
        <sz val="20"/>
        <color rgb="FF000000"/>
        <rFont val="Calibri"/>
        <family val="2"/>
        <scheme val="minor"/>
      </rPr>
      <t>t</t>
    </r>
    <r>
      <rPr>
        <sz val="20"/>
        <color rgb="FF000000"/>
        <rFont val="Calibri"/>
        <family val="2"/>
        <scheme val="minor"/>
      </rPr>
      <t>)/B)</t>
    </r>
  </si>
  <si>
    <t>Sensitivity (1st order)</t>
  </si>
  <si>
    <t>Sensitivity</t>
  </si>
  <si>
    <t>Convexity</t>
  </si>
  <si>
    <t>d2Bdy2</t>
  </si>
  <si>
    <t>Sensitivity calculation with Excel</t>
  </si>
  <si>
    <t>BPV</t>
  </si>
  <si>
    <t>pv2</t>
  </si>
  <si>
    <t>value_01</t>
  </si>
  <si>
    <t>&lt;- Effective</t>
  </si>
  <si>
    <t>&lt;- Theoretical</t>
  </si>
  <si>
    <t>RiskPhi1</t>
  </si>
  <si>
    <t>RiskPhi2</t>
  </si>
  <si>
    <t>RiskMgtPhi</t>
  </si>
  <si>
    <t>FX_CIP</t>
  </si>
  <si>
    <t>FX_CIP_2</t>
  </si>
  <si>
    <t>PortfolioDuration_Proof</t>
  </si>
  <si>
    <t>PortfolioDuration_</t>
  </si>
  <si>
    <t>BondPricing</t>
  </si>
  <si>
    <t>DurationNConvexity</t>
  </si>
  <si>
    <t>ForwardRate</t>
  </si>
  <si>
    <t>FX_Corporate</t>
  </si>
  <si>
    <t>TaylorCalc</t>
  </si>
  <si>
    <t>Question</t>
  </si>
  <si>
    <t>Points</t>
  </si>
  <si>
    <t>Video 2</t>
  </si>
  <si>
    <t>Philosophy</t>
  </si>
  <si>
    <t>Introduce Covered Interest Parity</t>
  </si>
  <si>
    <t>Expore the measurement of risk</t>
  </si>
  <si>
    <t>Explore risk management and job roles</t>
  </si>
  <si>
    <t>Forward contracts allow you to sell an asset, at a set price, in the future.</t>
  </si>
  <si>
    <t>You can say, "Sell it forward" or "Buy it forward".</t>
  </si>
  <si>
    <t>If you are going to receive something in the future and you don't want to worry about the price, then sell it forward.</t>
  </si>
  <si>
    <t>If you are going to buy something in the future and you don't want to worry about the price, then buy it forward.</t>
  </si>
  <si>
    <t>FX_RiskManagement</t>
  </si>
  <si>
    <t>For a bond pricing function B, write out the Taylor Series expansion of that function.</t>
  </si>
  <si>
    <t>Substitute Duration and Convexity into the function B.</t>
  </si>
  <si>
    <t>Sensitivity (2nd order)</t>
  </si>
  <si>
    <t>dB/dy =  -DB/(1+y)</t>
  </si>
  <si>
    <t>dB/dy =  -D/(1+y) where B = 1</t>
  </si>
  <si>
    <r>
      <t xml:space="preserve">D = </t>
    </r>
    <r>
      <rPr>
        <sz val="20"/>
        <color rgb="FF000000"/>
        <rFont val="Symbol"/>
        <charset val="2"/>
      </rPr>
      <t>S</t>
    </r>
    <r>
      <rPr>
        <sz val="20"/>
        <color rgb="FF000000"/>
        <rFont val="Calibri"/>
        <family val="2"/>
        <scheme val="minor"/>
      </rPr>
      <t>(t * C</t>
    </r>
    <r>
      <rPr>
        <vertAlign val="subscript"/>
        <sz val="20"/>
        <color rgb="FF000000"/>
        <rFont val="Calibri (Body)"/>
      </rPr>
      <t>t</t>
    </r>
    <r>
      <rPr>
        <sz val="20"/>
        <color rgb="FF000000"/>
        <rFont val="Calibri"/>
        <family val="2"/>
        <scheme val="minor"/>
      </rPr>
      <t>(1+y)</t>
    </r>
    <r>
      <rPr>
        <vertAlign val="superscript"/>
        <sz val="20"/>
        <color rgb="FF000000"/>
        <rFont val="Calibri (Body)"/>
      </rPr>
      <t>-t</t>
    </r>
    <r>
      <rPr>
        <sz val="20"/>
        <color rgb="FF000000"/>
        <rFont val="Calibri"/>
        <family val="2"/>
        <scheme val="minor"/>
      </rPr>
      <t>/B)</t>
    </r>
  </si>
  <si>
    <r>
      <t xml:space="preserve">B = </t>
    </r>
    <r>
      <rPr>
        <sz val="20"/>
        <color rgb="FF000000"/>
        <rFont val="Symbol"/>
        <charset val="2"/>
      </rPr>
      <t>S</t>
    </r>
    <r>
      <rPr>
        <sz val="20"/>
        <color rgb="FF000000"/>
        <rFont val="Calibri"/>
        <family val="2"/>
        <scheme val="minor"/>
      </rPr>
      <t>(C</t>
    </r>
    <r>
      <rPr>
        <vertAlign val="subscript"/>
        <sz val="20"/>
        <color rgb="FF000000"/>
        <rFont val="Calibri (Body)"/>
      </rPr>
      <t>t</t>
    </r>
    <r>
      <rPr>
        <sz val="20"/>
        <color rgb="FF000000"/>
        <rFont val="Calibri"/>
        <family val="2"/>
        <scheme val="minor"/>
      </rPr>
      <t>(1+y)</t>
    </r>
    <r>
      <rPr>
        <vertAlign val="superscript"/>
        <sz val="20"/>
        <color rgb="FF000000"/>
        <rFont val="Calibri (Body)"/>
      </rPr>
      <t>-t</t>
    </r>
    <r>
      <rPr>
        <sz val="20"/>
        <color rgb="FF000000"/>
        <rFont val="Calibri"/>
        <family val="2"/>
        <scheme val="minor"/>
      </rPr>
      <t>)</t>
    </r>
  </si>
  <si>
    <r>
      <t xml:space="preserve">dB/dy =  </t>
    </r>
    <r>
      <rPr>
        <sz val="20"/>
        <color rgb="FF000000"/>
        <rFont val="Symbol"/>
        <charset val="2"/>
      </rPr>
      <t>S</t>
    </r>
    <r>
      <rPr>
        <sz val="20"/>
        <color rgb="FF000000"/>
        <rFont val="Calibri"/>
        <family val="2"/>
        <scheme val="minor"/>
      </rPr>
      <t>(-t * C</t>
    </r>
    <r>
      <rPr>
        <vertAlign val="subscript"/>
        <sz val="20"/>
        <color rgb="FF000000"/>
        <rFont val="Calibri (Body)"/>
      </rPr>
      <t>t</t>
    </r>
    <r>
      <rPr>
        <sz val="20"/>
        <color rgb="FF000000"/>
        <rFont val="Calibri"/>
        <family val="2"/>
        <scheme val="minor"/>
      </rPr>
      <t>(1+y)</t>
    </r>
    <r>
      <rPr>
        <vertAlign val="superscript"/>
        <sz val="20"/>
        <color rgb="FF000000"/>
        <rFont val="Calibri (Body)"/>
      </rPr>
      <t>-t-1</t>
    </r>
    <r>
      <rPr>
        <sz val="20"/>
        <color rgb="FF000000"/>
        <rFont val="Calibri"/>
        <family val="2"/>
        <scheme val="minor"/>
      </rPr>
      <t>)</t>
    </r>
  </si>
  <si>
    <r>
      <t>d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>B/dy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 xml:space="preserve"> =  </t>
    </r>
    <r>
      <rPr>
        <sz val="20"/>
        <color rgb="FF000000"/>
        <rFont val="Symbol"/>
        <charset val="2"/>
      </rPr>
      <t>S</t>
    </r>
    <r>
      <rPr>
        <sz val="20"/>
        <color rgb="FF000000"/>
        <rFont val="Calibri"/>
        <family val="2"/>
        <scheme val="minor"/>
      </rPr>
      <t>(-t*(-t-1) * C</t>
    </r>
    <r>
      <rPr>
        <vertAlign val="subscript"/>
        <sz val="20"/>
        <color rgb="FF000000"/>
        <rFont val="Calibri (Body)"/>
      </rPr>
      <t>t</t>
    </r>
    <r>
      <rPr>
        <sz val="20"/>
        <color rgb="FF000000"/>
        <rFont val="Calibri"/>
        <family val="2"/>
        <scheme val="minor"/>
      </rPr>
      <t>(1+y)</t>
    </r>
    <r>
      <rPr>
        <vertAlign val="superscript"/>
        <sz val="20"/>
        <color rgb="FF000000"/>
        <rFont val="Calibri (Body)"/>
      </rPr>
      <t>-t-2</t>
    </r>
    <r>
      <rPr>
        <sz val="20"/>
        <color rgb="FF000000"/>
        <rFont val="Calibri"/>
        <family val="2"/>
        <scheme val="minor"/>
      </rPr>
      <t>)</t>
    </r>
  </si>
  <si>
    <r>
      <t xml:space="preserve">C = </t>
    </r>
    <r>
      <rPr>
        <sz val="20"/>
        <color rgb="FF000000"/>
        <rFont val="Symbol"/>
        <family val="1"/>
        <charset val="2"/>
      </rPr>
      <t>S</t>
    </r>
    <r>
      <rPr>
        <sz val="20"/>
        <color rgb="FF000000"/>
        <rFont val="Calibri"/>
        <family val="2"/>
        <scheme val="minor"/>
      </rPr>
      <t>((t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>+t) * w</t>
    </r>
    <r>
      <rPr>
        <vertAlign val="subscript"/>
        <sz val="20"/>
        <color rgb="FF000000"/>
        <rFont val="Calibri"/>
        <family val="2"/>
        <scheme val="minor"/>
      </rPr>
      <t>t</t>
    </r>
    <r>
      <rPr>
        <sz val="20"/>
        <color rgb="FF000000"/>
        <rFont val="Calibri"/>
        <family val="2"/>
        <scheme val="minor"/>
      </rPr>
      <t>)</t>
    </r>
  </si>
  <si>
    <r>
      <t xml:space="preserve">C = </t>
    </r>
    <r>
      <rPr>
        <sz val="20"/>
        <color rgb="FF000000"/>
        <rFont val="Symbol"/>
        <family val="1"/>
        <charset val="2"/>
      </rPr>
      <t>S</t>
    </r>
    <r>
      <rPr>
        <sz val="20"/>
        <color rgb="FF000000"/>
        <rFont val="Calibri"/>
        <family val="2"/>
        <scheme val="minor"/>
      </rPr>
      <t>((t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>+t) * PV(C</t>
    </r>
    <r>
      <rPr>
        <vertAlign val="subscript"/>
        <sz val="20"/>
        <color rgb="FF000000"/>
        <rFont val="Calibri"/>
        <family val="2"/>
        <scheme val="minor"/>
      </rPr>
      <t>t</t>
    </r>
    <r>
      <rPr>
        <sz val="20"/>
        <color rgb="FF000000"/>
        <rFont val="Calibri"/>
        <family val="2"/>
        <scheme val="minor"/>
      </rPr>
      <t>)/B)</t>
    </r>
  </si>
  <si>
    <r>
      <t xml:space="preserve">C = </t>
    </r>
    <r>
      <rPr>
        <sz val="20"/>
        <color rgb="FF000000"/>
        <rFont val="Symbol"/>
        <charset val="2"/>
      </rPr>
      <t>S</t>
    </r>
    <r>
      <rPr>
        <sz val="20"/>
        <color rgb="FF000000"/>
        <rFont val="Calibri"/>
        <family val="2"/>
        <scheme val="minor"/>
      </rPr>
      <t>((t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>+t) * C</t>
    </r>
    <r>
      <rPr>
        <vertAlign val="subscript"/>
        <sz val="20"/>
        <color rgb="FF000000"/>
        <rFont val="Calibri (Body)"/>
      </rPr>
      <t>t</t>
    </r>
    <r>
      <rPr>
        <sz val="20"/>
        <color rgb="FF000000"/>
        <rFont val="Calibri"/>
        <family val="2"/>
        <scheme val="minor"/>
      </rPr>
      <t>(1+y)</t>
    </r>
    <r>
      <rPr>
        <vertAlign val="superscript"/>
        <sz val="20"/>
        <color rgb="FF000000"/>
        <rFont val="Calibri (Body)"/>
      </rPr>
      <t>-t</t>
    </r>
    <r>
      <rPr>
        <sz val="20"/>
        <color rgb="FF000000"/>
        <rFont val="Calibri"/>
        <family val="2"/>
        <scheme val="minor"/>
      </rPr>
      <t>/B)</t>
    </r>
  </si>
  <si>
    <r>
      <t>d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>B/dy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 xml:space="preserve"> =  CB/(1+y)</t>
    </r>
    <r>
      <rPr>
        <vertAlign val="superscript"/>
        <sz val="20"/>
        <color rgb="FF000000"/>
        <rFont val="Calibri (Body)"/>
      </rPr>
      <t>2</t>
    </r>
  </si>
  <si>
    <t>=</t>
  </si>
  <si>
    <r>
      <t xml:space="preserve"> </t>
    </r>
    <r>
      <rPr>
        <sz val="20"/>
        <color theme="0" tint="-0.499984740745262"/>
        <rFont val="Symbol"/>
        <charset val="2"/>
      </rPr>
      <t>S</t>
    </r>
    <r>
      <rPr>
        <sz val="20"/>
        <color theme="0" tint="-0.499984740745262"/>
        <rFont val="Calibri"/>
        <family val="2"/>
        <scheme val="minor"/>
      </rPr>
      <t>((t</t>
    </r>
    <r>
      <rPr>
        <vertAlign val="superscript"/>
        <sz val="20"/>
        <color theme="0" tint="-0.499984740745262"/>
        <rFont val="Calibri (Body)"/>
      </rPr>
      <t>2</t>
    </r>
    <r>
      <rPr>
        <sz val="20"/>
        <color theme="0" tint="-0.499984740745262"/>
        <rFont val="Calibri"/>
        <family val="2"/>
        <scheme val="minor"/>
      </rPr>
      <t>+t) * C</t>
    </r>
    <r>
      <rPr>
        <vertAlign val="subscript"/>
        <sz val="20"/>
        <color theme="0" tint="-0.499984740745262"/>
        <rFont val="Calibri (Body)"/>
      </rPr>
      <t>t</t>
    </r>
    <r>
      <rPr>
        <sz val="20"/>
        <color theme="0" tint="-0.499984740745262"/>
        <rFont val="Calibri"/>
        <family val="2"/>
        <scheme val="minor"/>
      </rPr>
      <t>(1+y)</t>
    </r>
    <r>
      <rPr>
        <vertAlign val="superscript"/>
        <sz val="20"/>
        <color theme="0" tint="-0.499984740745262"/>
        <rFont val="Calibri (Body)"/>
      </rPr>
      <t>-t-2</t>
    </r>
    <r>
      <rPr>
        <sz val="20"/>
        <color theme="0" tint="-0.499984740745262"/>
        <rFont val="Calibri"/>
        <family val="2"/>
        <scheme val="minor"/>
      </rPr>
      <t>)</t>
    </r>
  </si>
  <si>
    <r>
      <t>d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>B/dy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 xml:space="preserve"> =  C/(1+y)</t>
    </r>
    <r>
      <rPr>
        <vertAlign val="superscript"/>
        <sz val="20"/>
        <color rgb="FF000000"/>
        <rFont val="Calibri (Body)"/>
      </rPr>
      <t>2</t>
    </r>
    <r>
      <rPr>
        <sz val="20"/>
        <color rgb="FF000000"/>
        <rFont val="Calibri"/>
        <family val="2"/>
        <scheme val="minor"/>
      </rPr>
      <t xml:space="preserve"> where B = 1</t>
    </r>
  </si>
  <si>
    <t>Duration and Sensitivity calculations</t>
  </si>
  <si>
    <t>Convexity and Sensitivity calculations</t>
  </si>
  <si>
    <t>Convexity as point estimate of 2nd order value</t>
  </si>
  <si>
    <t>Duration as point estimate of 1st order value</t>
  </si>
  <si>
    <t>Convexity as 'holding water'</t>
  </si>
  <si>
    <t>Convexity from time value</t>
  </si>
  <si>
    <t>Rescale to estimate 1st order sensitivity</t>
  </si>
  <si>
    <t>Rescale to estimate 2nd order sensitivity</t>
  </si>
  <si>
    <t>Compounding creates curvature</t>
  </si>
  <si>
    <t>Convexity is just curvature in the model of something happening in the world</t>
  </si>
  <si>
    <t>Positive convexity is good for any asset because the performance is better than linearly estimated performance</t>
  </si>
  <si>
    <t>Convexity from the world</t>
  </si>
  <si>
    <t>Build intuition for Convexity</t>
  </si>
  <si>
    <t>Learn how to calculate Portfolio Duration</t>
  </si>
  <si>
    <t>Convexity_Calc</t>
  </si>
  <si>
    <t>B_Annual</t>
  </si>
  <si>
    <t>B_SemiAnnual</t>
  </si>
  <si>
    <t>B_Visualization</t>
  </si>
  <si>
    <t>B_1stOrderEstimation</t>
  </si>
  <si>
    <t>B_EffectiveSensitivity</t>
  </si>
  <si>
    <t>B_2ndOrderEstimation</t>
  </si>
  <si>
    <t>Distinguish between a concept and its measurement</t>
  </si>
  <si>
    <t>Introduce FX risk and hedging from company point of view</t>
  </si>
  <si>
    <t>Use Covered Interest Rate Parity to price the forward</t>
  </si>
  <si>
    <t>1 USD buys S CAD</t>
  </si>
  <si>
    <t>1 year</t>
  </si>
  <si>
    <t>1 Chf buys S JPY</t>
  </si>
  <si>
    <t>6 months</t>
  </si>
  <si>
    <t>1 EUR buys S MXP</t>
  </si>
  <si>
    <t>3 months</t>
  </si>
  <si>
    <t>Practice describing convexity.</t>
  </si>
  <si>
    <t>What is convexity?</t>
  </si>
  <si>
    <t>Why does it represent curvature?</t>
  </si>
  <si>
    <t>How is it used represent the 2nd derivative?</t>
  </si>
  <si>
    <t>What makes convexity positive or negative?</t>
  </si>
  <si>
    <t>Why does a vanilla bond have positive convexity?</t>
  </si>
  <si>
    <t>How do you define risk?</t>
  </si>
  <si>
    <t>What are some situations where companies need to buy or sell something forward?</t>
  </si>
  <si>
    <t>FX_Q</t>
  </si>
  <si>
    <t>Phi_Q</t>
  </si>
  <si>
    <t>Convexity_Q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</si>
</sst>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0.0%"/>
  </numFmts>
  <fonts count="55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20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Symbol"/>
      <charset val="2"/>
    </font>
    <font>
      <vertAlign val="superscript"/>
      <sz val="20"/>
      <color theme="1"/>
      <name val="Calibri (Body)"/>
    </font>
    <font>
      <sz val="22"/>
      <color theme="1"/>
      <name val="Calibri"/>
      <family val="2"/>
      <scheme val="minor"/>
    </font>
    <font>
      <sz val="22"/>
      <color rgb="FF000000"/>
      <name val="Calibri"/>
      <family val="2"/>
    </font>
    <font>
      <sz val="22"/>
      <color rgb="FF333333"/>
      <name val="Calibri"/>
      <family val="2"/>
    </font>
    <font>
      <sz val="22"/>
      <color rgb="FF333333"/>
      <name val="Times New Roman"/>
      <family val="1"/>
    </font>
    <font>
      <vertAlign val="subscript"/>
      <sz val="20"/>
      <color theme="1"/>
      <name val="Calibri (Body)"/>
    </font>
    <font>
      <sz val="22"/>
      <name val="Calibri"/>
      <family val="2"/>
      <scheme val="minor"/>
    </font>
    <font>
      <sz val="3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 (Body)"/>
    </font>
    <font>
      <u/>
      <sz val="12"/>
      <color theme="0" tint="-4.9989318521683403E-2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20"/>
      <color theme="0"/>
      <name val="Arial"/>
      <family val="2"/>
    </font>
    <font>
      <sz val="26"/>
      <color rgb="FF00B050"/>
      <name val="Arial"/>
      <family val="2"/>
    </font>
    <font>
      <vertAlign val="subscript"/>
      <sz val="26"/>
      <color rgb="FF00B050"/>
      <name val="Arial"/>
      <family val="2"/>
    </font>
    <font>
      <sz val="20"/>
      <color rgb="FFFF0000"/>
      <name val="Arial"/>
      <family val="2"/>
    </font>
    <font>
      <vertAlign val="subscript"/>
      <sz val="20"/>
      <color rgb="FFFF0000"/>
      <name val="Arial"/>
      <family val="2"/>
    </font>
    <font>
      <sz val="20"/>
      <color rgb="FF00B050"/>
      <name val="Arial"/>
      <family val="2"/>
    </font>
    <font>
      <vertAlign val="subscript"/>
      <sz val="20"/>
      <color rgb="FF00B050"/>
      <name val="Arial"/>
      <family val="2"/>
    </font>
    <font>
      <sz val="20"/>
      <color theme="0"/>
      <name val="Arial"/>
      <family val="2"/>
      <charset val="2"/>
    </font>
    <font>
      <sz val="26"/>
      <color theme="0"/>
      <name val="Symbol"/>
      <charset val="2"/>
    </font>
    <font>
      <vertAlign val="subscript"/>
      <sz val="20"/>
      <color theme="0"/>
      <name val="Arial"/>
      <family val="2"/>
    </font>
    <font>
      <sz val="20"/>
      <color rgb="FF00B0F0"/>
      <name val="Arial"/>
      <family val="2"/>
    </font>
    <font>
      <vertAlign val="subscript"/>
      <sz val="20"/>
      <color rgb="FF00B0F0"/>
      <name val="Arial"/>
      <family val="2"/>
    </font>
    <font>
      <sz val="20"/>
      <color rgb="FF92D050"/>
      <name val="Arial"/>
      <family val="2"/>
    </font>
    <font>
      <vertAlign val="subscript"/>
      <sz val="20"/>
      <color rgb="FF92D050"/>
      <name val="Arial"/>
      <family val="2"/>
    </font>
    <font>
      <sz val="18"/>
      <color theme="1"/>
      <name val="Calibri"/>
      <family val="2"/>
      <scheme val="minor"/>
    </font>
    <font>
      <sz val="18"/>
      <color theme="1"/>
      <name val="Calibri"/>
      <family val="2"/>
    </font>
    <font>
      <sz val="20"/>
      <color theme="0" tint="-0.1499984740745262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0"/>
      <color rgb="FFFF0000"/>
      <name val="Calibri"/>
      <family val="2"/>
      <scheme val="minor"/>
    </font>
    <font>
      <u/>
      <sz val="16"/>
      <color theme="1"/>
      <name val="Calibri"/>
      <family val="2"/>
      <scheme val="minor"/>
    </font>
    <font>
      <sz val="20"/>
      <color rgb="FF000000"/>
      <name val="Calibri"/>
      <family val="2"/>
      <scheme val="minor"/>
    </font>
    <font>
      <sz val="20"/>
      <color rgb="FF000000"/>
      <name val="Symbol"/>
      <family val="1"/>
      <charset val="2"/>
    </font>
    <font>
      <vertAlign val="subscript"/>
      <sz val="20"/>
      <color rgb="FF000000"/>
      <name val="Calibri"/>
      <family val="2"/>
      <scheme val="minor"/>
    </font>
    <font>
      <sz val="16"/>
      <color theme="0" tint="-0.499984740745262"/>
      <name val="Calibri"/>
      <family val="2"/>
      <scheme val="minor"/>
    </font>
    <font>
      <vertAlign val="subscript"/>
      <sz val="20"/>
      <color rgb="FF000000"/>
      <name val="Calibri (Body)"/>
    </font>
    <font>
      <sz val="20"/>
      <color rgb="FF000000"/>
      <name val="Symbol"/>
      <charset val="2"/>
    </font>
    <font>
      <vertAlign val="superscript"/>
      <sz val="20"/>
      <color rgb="FF000000"/>
      <name val="Calibri (Body)"/>
    </font>
    <font>
      <sz val="20"/>
      <color theme="0" tint="-0.499984740745262"/>
      <name val="Calibri"/>
      <family val="2"/>
      <scheme val="minor"/>
    </font>
    <font>
      <sz val="20"/>
      <color theme="0" tint="-0.499984740745262"/>
      <name val="Symbol"/>
      <charset val="2"/>
    </font>
    <font>
      <vertAlign val="superscript"/>
      <sz val="20"/>
      <color theme="0" tint="-0.499984740745262"/>
      <name val="Calibri (Body)"/>
    </font>
    <font>
      <vertAlign val="subscript"/>
      <sz val="20"/>
      <color theme="0" tint="-0.499984740745262"/>
      <name val="Calibri (Body)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BCB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0">
    <xf numFmtId="0" fontId="0" fillId="0" borderId="0"/>
    <xf numFmtId="0" fontId="2" fillId="0" borderId="0" applyNumberForma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15" fillId="0" borderId="0" applyNumberFormat="0" applyFill="0" applyBorder="0" applyAlignment="0" applyProtection="0"/>
    <xf numFmtId="9" fontId="18" fillId="0" borderId="0" applyFont="0" applyFill="0" applyBorder="0" applyAlignment="0" applyProtection="0"/>
    <xf numFmtId="0" fontId="21" fillId="0" borderId="0"/>
    <xf numFmtId="43" fontId="18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8" fillId="0" borderId="0"/>
  </cellStyleXfs>
  <cellXfs count="125">
    <xf numFmtId="0" fontId="0" fillId="0" borderId="0" xfId="0"/>
    <xf numFmtId="0" fontId="1" fillId="2" borderId="0" xfId="0" applyFont="1" applyFill="1"/>
    <xf numFmtId="0" fontId="3" fillId="2" borderId="0" xfId="1" applyFont="1" applyFill="1"/>
    <xf numFmtId="0" fontId="2" fillId="2" borderId="0" xfId="1" applyFill="1"/>
    <xf numFmtId="0" fontId="1" fillId="2" borderId="0" xfId="2" applyFont="1" applyFill="1" applyAlignment="1">
      <alignment horizontal="center"/>
    </xf>
    <xf numFmtId="0" fontId="1" fillId="2" borderId="0" xfId="2" applyFont="1" applyFill="1"/>
    <xf numFmtId="0" fontId="1" fillId="2" borderId="0" xfId="2" applyFont="1" applyFill="1" applyAlignment="1">
      <alignment horizontal="left"/>
    </xf>
    <xf numFmtId="0" fontId="5" fillId="2" borderId="0" xfId="2" applyFont="1" applyFill="1"/>
    <xf numFmtId="0" fontId="5" fillId="2" borderId="0" xfId="2" applyFont="1" applyFill="1" applyAlignment="1">
      <alignment horizontal="center"/>
    </xf>
    <xf numFmtId="0" fontId="8" fillId="2" borderId="0" xfId="0" applyFont="1" applyFill="1"/>
    <xf numFmtId="0" fontId="8" fillId="3" borderId="0" xfId="0" applyFont="1" applyFill="1"/>
    <xf numFmtId="0" fontId="1" fillId="3" borderId="0" xfId="0" applyFont="1" applyFill="1"/>
    <xf numFmtId="0" fontId="9" fillId="4" borderId="0" xfId="0" applyFont="1" applyFill="1"/>
    <xf numFmtId="0" fontId="10" fillId="2" borderId="0" xfId="0" applyFont="1" applyFill="1" applyAlignment="1">
      <alignment horizontal="left" vertical="center" indent="3"/>
    </xf>
    <xf numFmtId="9" fontId="1" fillId="2" borderId="0" xfId="0" applyNumberFormat="1" applyFont="1" applyFill="1"/>
    <xf numFmtId="0" fontId="2" fillId="3" borderId="0" xfId="1" applyFill="1"/>
    <xf numFmtId="0" fontId="1" fillId="2" borderId="0" xfId="0" applyFont="1" applyFill="1" applyAlignment="1">
      <alignment horizontal="center"/>
    </xf>
    <xf numFmtId="0" fontId="8" fillId="2" borderId="0" xfId="2" applyFont="1" applyFill="1"/>
    <xf numFmtId="0" fontId="13" fillId="2" borderId="0" xfId="2" applyFont="1" applyFill="1"/>
    <xf numFmtId="9" fontId="13" fillId="2" borderId="0" xfId="2" applyNumberFormat="1" applyFont="1" applyFill="1"/>
    <xf numFmtId="3" fontId="13" fillId="2" borderId="0" xfId="2" applyNumberFormat="1" applyFont="1" applyFill="1"/>
    <xf numFmtId="44" fontId="8" fillId="2" borderId="0" xfId="3" applyFont="1" applyFill="1"/>
    <xf numFmtId="9" fontId="8" fillId="2" borderId="0" xfId="2" applyNumberFormat="1" applyFont="1" applyFill="1"/>
    <xf numFmtId="164" fontId="13" fillId="2" borderId="0" xfId="3" applyNumberFormat="1" applyFont="1" applyFill="1"/>
    <xf numFmtId="0" fontId="14" fillId="2" borderId="0" xfId="2" applyFont="1" applyFill="1"/>
    <xf numFmtId="0" fontId="1" fillId="3" borderId="0" xfId="2" applyFont="1" applyFill="1"/>
    <xf numFmtId="0" fontId="1" fillId="3" borderId="0" xfId="2" applyFont="1" applyFill="1" applyAlignment="1">
      <alignment horizontal="left"/>
    </xf>
    <xf numFmtId="0" fontId="1" fillId="3" borderId="0" xfId="2" applyFont="1" applyFill="1" applyAlignment="1">
      <alignment horizontal="center"/>
    </xf>
    <xf numFmtId="0" fontId="17" fillId="2" borderId="0" xfId="1" applyFont="1" applyFill="1"/>
    <xf numFmtId="0" fontId="1" fillId="3" borderId="0" xfId="0" applyFont="1" applyFill="1" applyAlignment="1">
      <alignment horizontal="right"/>
    </xf>
    <xf numFmtId="6" fontId="1" fillId="3" borderId="0" xfId="0" applyNumberFormat="1" applyFont="1" applyFill="1" applyAlignment="1">
      <alignment horizontal="right"/>
    </xf>
    <xf numFmtId="10" fontId="1" fillId="3" borderId="0" xfId="0" applyNumberFormat="1" applyFont="1" applyFill="1" applyAlignment="1">
      <alignment horizontal="right"/>
    </xf>
    <xf numFmtId="0" fontId="19" fillId="3" borderId="0" xfId="0" applyFont="1" applyFill="1" applyAlignment="1">
      <alignment horizontal="center"/>
    </xf>
    <xf numFmtId="0" fontId="5" fillId="3" borderId="0" xfId="0" applyFont="1" applyFill="1"/>
    <xf numFmtId="0" fontId="22" fillId="5" borderId="0" xfId="6" applyFont="1" applyFill="1"/>
    <xf numFmtId="0" fontId="29" fillId="5" borderId="0" xfId="6" applyFont="1" applyFill="1"/>
    <xf numFmtId="0" fontId="3" fillId="5" borderId="0" xfId="1" applyFont="1" applyFill="1"/>
    <xf numFmtId="0" fontId="19" fillId="3" borderId="0" xfId="0" applyFont="1" applyFill="1"/>
    <xf numFmtId="0" fontId="1" fillId="3" borderId="2" xfId="0" applyFont="1" applyFill="1" applyBorder="1"/>
    <xf numFmtId="0" fontId="1" fillId="3" borderId="3" xfId="0" applyFont="1" applyFill="1" applyBorder="1" applyAlignment="1">
      <alignment horizontal="right"/>
    </xf>
    <xf numFmtId="0" fontId="1" fillId="3" borderId="4" xfId="0" applyFont="1" applyFill="1" applyBorder="1"/>
    <xf numFmtId="0" fontId="1" fillId="3" borderId="5" xfId="0" applyFont="1" applyFill="1" applyBorder="1"/>
    <xf numFmtId="10" fontId="1" fillId="3" borderId="6" xfId="5" applyNumberFormat="1" applyFont="1" applyFill="1" applyBorder="1"/>
    <xf numFmtId="0" fontId="1" fillId="3" borderId="7" xfId="0" applyFont="1" applyFill="1" applyBorder="1"/>
    <xf numFmtId="0" fontId="1" fillId="3" borderId="1" xfId="0" applyFont="1" applyFill="1" applyBorder="1" applyAlignment="1">
      <alignment horizontal="right"/>
    </xf>
    <xf numFmtId="10" fontId="1" fillId="3" borderId="8" xfId="5" applyNumberFormat="1" applyFont="1" applyFill="1" applyBorder="1"/>
    <xf numFmtId="0" fontId="0" fillId="3" borderId="0" xfId="0" applyFill="1"/>
    <xf numFmtId="0" fontId="9" fillId="6" borderId="0" xfId="0" applyFont="1" applyFill="1"/>
    <xf numFmtId="0" fontId="1" fillId="3" borderId="0" xfId="2" quotePrefix="1" applyFont="1" applyFill="1"/>
    <xf numFmtId="0" fontId="1" fillId="3" borderId="9" xfId="2" applyFont="1" applyFill="1" applyBorder="1"/>
    <xf numFmtId="0" fontId="1" fillId="3" borderId="10" xfId="2" applyFont="1" applyFill="1" applyBorder="1"/>
    <xf numFmtId="0" fontId="1" fillId="3" borderId="11" xfId="2" applyFont="1" applyFill="1" applyBorder="1"/>
    <xf numFmtId="0" fontId="1" fillId="3" borderId="12" xfId="2" applyFont="1" applyFill="1" applyBorder="1"/>
    <xf numFmtId="0" fontId="1" fillId="3" borderId="13" xfId="2" applyFont="1" applyFill="1" applyBorder="1"/>
    <xf numFmtId="0" fontId="1" fillId="3" borderId="14" xfId="2" applyFont="1" applyFill="1" applyBorder="1"/>
    <xf numFmtId="0" fontId="1" fillId="3" borderId="15" xfId="2" applyFont="1" applyFill="1" applyBorder="1"/>
    <xf numFmtId="0" fontId="1" fillId="3" borderId="16" xfId="2" applyFont="1" applyFill="1" applyBorder="1"/>
    <xf numFmtId="0" fontId="1" fillId="3" borderId="10" xfId="2" applyFont="1" applyFill="1" applyBorder="1" applyAlignment="1">
      <alignment horizontal="center"/>
    </xf>
    <xf numFmtId="0" fontId="1" fillId="3" borderId="11" xfId="2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" fillId="3" borderId="13" xfId="2" applyFont="1" applyFill="1" applyBorder="1" applyAlignment="1">
      <alignment horizontal="center"/>
    </xf>
    <xf numFmtId="0" fontId="1" fillId="3" borderId="14" xfId="2" applyFont="1" applyFill="1" applyBorder="1" applyAlignment="1">
      <alignment horizontal="center"/>
    </xf>
    <xf numFmtId="0" fontId="1" fillId="3" borderId="15" xfId="2" applyFont="1" applyFill="1" applyBorder="1" applyAlignment="1">
      <alignment horizontal="center"/>
    </xf>
    <xf numFmtId="0" fontId="1" fillId="3" borderId="9" xfId="2" applyFont="1" applyFill="1" applyBorder="1" applyAlignment="1">
      <alignment horizontal="center"/>
    </xf>
    <xf numFmtId="0" fontId="1" fillId="3" borderId="16" xfId="2" applyFont="1" applyFill="1" applyBorder="1" applyAlignment="1">
      <alignment horizontal="center"/>
    </xf>
    <xf numFmtId="165" fontId="1" fillId="3" borderId="0" xfId="7" applyNumberFormat="1" applyFont="1" applyFill="1"/>
    <xf numFmtId="43" fontId="1" fillId="3" borderId="0" xfId="2" applyNumberFormat="1" applyFont="1" applyFill="1"/>
    <xf numFmtId="0" fontId="1" fillId="7" borderId="10" xfId="2" applyFont="1" applyFill="1" applyBorder="1"/>
    <xf numFmtId="0" fontId="1" fillId="7" borderId="11" xfId="2" applyFont="1" applyFill="1" applyBorder="1"/>
    <xf numFmtId="0" fontId="1" fillId="7" borderId="12" xfId="2" applyFont="1" applyFill="1" applyBorder="1"/>
    <xf numFmtId="0" fontId="1" fillId="7" borderId="13" xfId="2" applyFont="1" applyFill="1" applyBorder="1"/>
    <xf numFmtId="0" fontId="1" fillId="7" borderId="0" xfId="2" applyFont="1" applyFill="1" applyAlignment="1">
      <alignment horizontal="center"/>
    </xf>
    <xf numFmtId="0" fontId="1" fillId="7" borderId="14" xfId="2" applyFont="1" applyFill="1" applyBorder="1"/>
    <xf numFmtId="0" fontId="1" fillId="7" borderId="15" xfId="2" applyFont="1" applyFill="1" applyBorder="1"/>
    <xf numFmtId="0" fontId="1" fillId="7" borderId="9" xfId="2" applyFont="1" applyFill="1" applyBorder="1"/>
    <xf numFmtId="0" fontId="1" fillId="7" borderId="16" xfId="2" applyFont="1" applyFill="1" applyBorder="1"/>
    <xf numFmtId="0" fontId="1" fillId="8" borderId="10" xfId="2" applyFont="1" applyFill="1" applyBorder="1"/>
    <xf numFmtId="0" fontId="1" fillId="8" borderId="11" xfId="2" applyFont="1" applyFill="1" applyBorder="1"/>
    <xf numFmtId="0" fontId="1" fillId="8" borderId="12" xfId="2" applyFont="1" applyFill="1" applyBorder="1"/>
    <xf numFmtId="0" fontId="1" fillId="8" borderId="13" xfId="2" applyFont="1" applyFill="1" applyBorder="1"/>
    <xf numFmtId="0" fontId="1" fillId="8" borderId="0" xfId="2" applyFont="1" applyFill="1" applyAlignment="1">
      <alignment horizontal="center"/>
    </xf>
    <xf numFmtId="0" fontId="1" fillId="8" borderId="14" xfId="2" applyFont="1" applyFill="1" applyBorder="1"/>
    <xf numFmtId="0" fontId="1" fillId="8" borderId="15" xfId="2" applyFont="1" applyFill="1" applyBorder="1"/>
    <xf numFmtId="0" fontId="1" fillId="8" borderId="9" xfId="2" applyFont="1" applyFill="1" applyBorder="1"/>
    <xf numFmtId="0" fontId="1" fillId="8" borderId="16" xfId="2" applyFont="1" applyFill="1" applyBorder="1"/>
    <xf numFmtId="9" fontId="1" fillId="3" borderId="0" xfId="2" applyNumberFormat="1" applyFont="1" applyFill="1"/>
    <xf numFmtId="0" fontId="36" fillId="2" borderId="0" xfId="2" applyFont="1" applyFill="1" applyAlignment="1">
      <alignment horizontal="left"/>
    </xf>
    <xf numFmtId="0" fontId="37" fillId="2" borderId="0" xfId="2" applyFont="1" applyFill="1" applyAlignment="1">
      <alignment horizontal="left"/>
    </xf>
    <xf numFmtId="0" fontId="1" fillId="9" borderId="0" xfId="0" applyFont="1" applyFill="1"/>
    <xf numFmtId="0" fontId="38" fillId="3" borderId="0" xfId="0" applyFont="1" applyFill="1"/>
    <xf numFmtId="0" fontId="39" fillId="2" borderId="0" xfId="0" applyFont="1" applyFill="1"/>
    <xf numFmtId="0" fontId="40" fillId="2" borderId="0" xfId="0" applyFont="1" applyFill="1"/>
    <xf numFmtId="0" fontId="41" fillId="2" borderId="0" xfId="0" applyFont="1" applyFill="1"/>
    <xf numFmtId="10" fontId="39" fillId="2" borderId="0" xfId="0" applyNumberFormat="1" applyFont="1" applyFill="1"/>
    <xf numFmtId="14" fontId="0" fillId="0" borderId="0" xfId="0" applyNumberFormat="1"/>
    <xf numFmtId="9" fontId="1" fillId="3" borderId="0" xfId="0" applyNumberFormat="1" applyFont="1" applyFill="1"/>
    <xf numFmtId="166" fontId="1" fillId="3" borderId="0" xfId="5" applyNumberFormat="1" applyFont="1" applyFill="1"/>
    <xf numFmtId="1" fontId="1" fillId="3" borderId="0" xfId="0" applyNumberFormat="1" applyFont="1" applyFill="1"/>
    <xf numFmtId="0" fontId="42" fillId="3" borderId="0" xfId="0" applyFont="1" applyFill="1"/>
    <xf numFmtId="0" fontId="39" fillId="9" borderId="0" xfId="0" applyFont="1" applyFill="1"/>
    <xf numFmtId="0" fontId="15" fillId="3" borderId="0" xfId="4" applyFill="1"/>
    <xf numFmtId="0" fontId="39" fillId="3" borderId="0" xfId="2" applyFont="1" applyFill="1"/>
    <xf numFmtId="164" fontId="39" fillId="3" borderId="0" xfId="3" applyNumberFormat="1" applyFont="1" applyFill="1"/>
    <xf numFmtId="10" fontId="39" fillId="3" borderId="0" xfId="2" applyNumberFormat="1" applyFont="1" applyFill="1"/>
    <xf numFmtId="6" fontId="39" fillId="3" borderId="0" xfId="2" applyNumberFormat="1" applyFont="1" applyFill="1"/>
    <xf numFmtId="0" fontId="39" fillId="3" borderId="0" xfId="2" applyFont="1" applyFill="1" applyAlignment="1">
      <alignment horizontal="right"/>
    </xf>
    <xf numFmtId="2" fontId="39" fillId="3" borderId="0" xfId="2" applyNumberFormat="1" applyFont="1" applyFill="1"/>
    <xf numFmtId="0" fontId="43" fillId="3" borderId="0" xfId="2" applyFont="1" applyFill="1"/>
    <xf numFmtId="3" fontId="39" fillId="3" borderId="0" xfId="2" applyNumberFormat="1" applyFont="1" applyFill="1"/>
    <xf numFmtId="1" fontId="39" fillId="3" borderId="0" xfId="2" applyNumberFormat="1" applyFont="1" applyFill="1"/>
    <xf numFmtId="0" fontId="40" fillId="3" borderId="0" xfId="2" applyFont="1" applyFill="1"/>
    <xf numFmtId="9" fontId="39" fillId="3" borderId="0" xfId="2" applyNumberFormat="1" applyFont="1" applyFill="1"/>
    <xf numFmtId="0" fontId="44" fillId="3" borderId="0" xfId="2" applyFont="1" applyFill="1"/>
    <xf numFmtId="166" fontId="39" fillId="3" borderId="0" xfId="2" applyNumberFormat="1" applyFont="1" applyFill="1"/>
    <xf numFmtId="1" fontId="39" fillId="3" borderId="0" xfId="2" applyNumberFormat="1" applyFont="1" applyFill="1" applyAlignment="1">
      <alignment horizontal="right"/>
    </xf>
    <xf numFmtId="0" fontId="1" fillId="3" borderId="0" xfId="9" applyFont="1" applyFill="1"/>
    <xf numFmtId="0" fontId="18" fillId="3" borderId="0" xfId="0" applyFont="1" applyFill="1"/>
    <xf numFmtId="0" fontId="47" fillId="3" borderId="0" xfId="2" applyFont="1" applyFill="1" applyAlignment="1">
      <alignment horizontal="left"/>
    </xf>
    <xf numFmtId="0" fontId="51" fillId="3" borderId="0" xfId="9" quotePrefix="1" applyFont="1" applyFill="1"/>
    <xf numFmtId="0" fontId="51" fillId="3" borderId="0" xfId="2" applyFont="1" applyFill="1"/>
    <xf numFmtId="1" fontId="39" fillId="10" borderId="0" xfId="2" applyNumberFormat="1" applyFont="1" applyFill="1"/>
    <xf numFmtId="0" fontId="39" fillId="10" borderId="0" xfId="2" applyFont="1" applyFill="1" applyAlignment="1">
      <alignment horizontal="right"/>
    </xf>
    <xf numFmtId="164" fontId="39" fillId="10" borderId="0" xfId="3" applyNumberFormat="1" applyFont="1" applyFill="1"/>
    <xf numFmtId="9" fontId="39" fillId="10" borderId="0" xfId="8" applyFont="1" applyFill="1"/>
    <xf numFmtId="3" fontId="39" fillId="11" borderId="0" xfId="2" applyNumberFormat="1" applyFont="1" applyFill="1"/>
  </cellXfs>
  <cellStyles count="10">
    <cellStyle name="Comma" xfId="7" builtinId="3"/>
    <cellStyle name="Currency 2" xfId="3" xr:uid="{6DA988BA-8379-8F4C-8ABC-98DBDC8896FB}"/>
    <cellStyle name="Hyperlink" xfId="1" builtinId="8"/>
    <cellStyle name="Hyperlink 2" xfId="4" xr:uid="{A87F2FB8-D5C7-AF4F-B88A-AD0340D8B62E}"/>
    <cellStyle name="Normal" xfId="0" builtinId="0"/>
    <cellStyle name="Normal 2" xfId="2" xr:uid="{00000000-0005-0000-0000-000002000000}"/>
    <cellStyle name="Normal 2 2" xfId="9" xr:uid="{68DC9685-FDDC-5246-97DA-714B5EA2D90A}"/>
    <cellStyle name="Normal 3" xfId="6" xr:uid="{24156C4A-FA6F-CE49-94D5-2D8E4F9F7901}"/>
    <cellStyle name="Percent" xfId="5" builtinId="5"/>
    <cellStyle name="Percent 2" xfId="8" xr:uid="{1D9941DC-D15D-9F40-B000-C2B0DF874DAB}"/>
  </cellStyles>
  <dxfs count="0"/>
  <tableStyles count="0" defaultTableStyle="TableStyleMedium9" defaultPivotStyle="PivotStyleMedium7"/>
  <colors>
    <mruColors>
      <color rgb="FFB1A084"/>
      <color rgb="FFD9BC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externalLink" Target="externalLinks/externalLink4.xml"/><Relationship Id="rId63" Type="http://schemas.openxmlformats.org/officeDocument/2006/relationships/externalLink" Target="externalLinks/externalLink20.xml"/><Relationship Id="rId68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2.xml"/><Relationship Id="rId53" Type="http://schemas.openxmlformats.org/officeDocument/2006/relationships/externalLink" Target="externalLinks/externalLink10.xml"/><Relationship Id="rId58" Type="http://schemas.openxmlformats.org/officeDocument/2006/relationships/externalLink" Target="externalLinks/externalLink15.xml"/><Relationship Id="rId66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externalLink" Target="externalLinks/externalLink18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5.xml"/><Relationship Id="rId56" Type="http://schemas.openxmlformats.org/officeDocument/2006/relationships/externalLink" Target="externalLinks/externalLink13.xml"/><Relationship Id="rId64" Type="http://schemas.openxmlformats.org/officeDocument/2006/relationships/externalLink" Target="externalLinks/externalLink21.xml"/><Relationship Id="rId69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externalLink" Target="externalLinks/externalLink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externalLink" Target="externalLinks/externalLink3.xml"/><Relationship Id="rId59" Type="http://schemas.openxmlformats.org/officeDocument/2006/relationships/externalLink" Target="externalLinks/externalLink16.xml"/><Relationship Id="rId67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externalLink" Target="externalLinks/externalLink11.xml"/><Relationship Id="rId62" Type="http://schemas.openxmlformats.org/officeDocument/2006/relationships/externalLink" Target="externalLinks/externalLink19.xml"/><Relationship Id="rId7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externalLink" Target="externalLinks/externalLink6.xml"/><Relationship Id="rId57" Type="http://schemas.openxmlformats.org/officeDocument/2006/relationships/externalLink" Target="externalLinks/externalLink14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externalLink" Target="externalLinks/externalLink1.xml"/><Relationship Id="rId52" Type="http://schemas.openxmlformats.org/officeDocument/2006/relationships/externalLink" Target="externalLinks/externalLink9.xml"/><Relationship Id="rId60" Type="http://schemas.openxmlformats.org/officeDocument/2006/relationships/externalLink" Target="externalLinks/externalLink17.xml"/><Relationship Id="rId65" Type="http://schemas.openxmlformats.org/officeDocument/2006/relationships/externalLink" Target="externalLinks/externalLink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externalLink" Target="externalLinks/externalLink7.xml"/><Relationship Id="rId55" Type="http://schemas.openxmlformats.org/officeDocument/2006/relationships/externalLink" Target="externalLinks/externalLink1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Bond Price by Interest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B_Visualization!$F$12:$F$25</c:f>
              <c:numCache>
                <c:formatCode>0%</c:formatCode>
                <c:ptCount val="14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</c:numCache>
            </c:numRef>
          </c:cat>
          <c:val>
            <c:numRef>
              <c:f>B_Visualization!$G$12:$G$25</c:f>
              <c:numCache>
                <c:formatCode>#,##0</c:formatCode>
                <c:ptCount val="14"/>
                <c:pt idx="0">
                  <c:v>2403691.6717571882</c:v>
                </c:pt>
                <c:pt idx="1">
                  <c:v>2258879.6427721726</c:v>
                </c:pt>
                <c:pt idx="2">
                  <c:v>2124605.659104431</c:v>
                </c:pt>
                <c:pt idx="3">
                  <c:v>1999999.9999999998</c:v>
                </c:pt>
                <c:pt idx="4">
                  <c:v>1884272.5320520485</c:v>
                </c:pt>
                <c:pt idx="5">
                  <c:v>1776704.7424148901</c:v>
                </c:pt>
                <c:pt idx="6">
                  <c:v>1676642.6359010779</c:v>
                </c:pt>
                <c:pt idx="7">
                  <c:v>1583490.3952621338</c:v>
                </c:pt>
                <c:pt idx="8">
                  <c:v>1496704.7164925744</c:v>
                </c:pt>
                <c:pt idx="9">
                  <c:v>1415789.7418768473</c:v>
                </c:pt>
                <c:pt idx="10">
                  <c:v>1340292.5229519312</c:v>
                </c:pt>
                <c:pt idx="11">
                  <c:v>1269798.9537825244</c:v>
                </c:pt>
                <c:pt idx="12">
                  <c:v>1203930.1221100432</c:v>
                </c:pt>
                <c:pt idx="13">
                  <c:v>1142339.0321855238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AD-FD43-9664-0A0C5AA7B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725088"/>
        <c:axId val="1600727408"/>
      </c:lineChart>
      <c:catAx>
        <c:axId val="1600725088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727408"/>
        <c:crosses val="autoZero"/>
        <c:auto val="1"/>
        <c:lblAlgn val="ctr"/>
        <c:lblOffset val="100"/>
        <c:noMultiLvlLbl val="0"/>
      </c:catAx>
      <c:valAx>
        <c:axId val="160072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72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Bond Price by Interest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B_1stOrderEstimation!$F$12:$F$25</c:f>
              <c:numCache>
                <c:formatCode>0%</c:formatCode>
                <c:ptCount val="14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</c:numCache>
            </c:numRef>
          </c:cat>
          <c:val>
            <c:numRef>
              <c:f>B_1stOrderEstimation!$G$12:$G$25</c:f>
              <c:numCache>
                <c:formatCode>#,##0</c:formatCode>
                <c:ptCount val="14"/>
                <c:pt idx="0">
                  <c:v>2403691.6717571882</c:v>
                </c:pt>
                <c:pt idx="1">
                  <c:v>2258879.6427721726</c:v>
                </c:pt>
                <c:pt idx="2">
                  <c:v>2124605.659104431</c:v>
                </c:pt>
                <c:pt idx="3">
                  <c:v>1999999.9999999998</c:v>
                </c:pt>
                <c:pt idx="4">
                  <c:v>1884272.5320520485</c:v>
                </c:pt>
                <c:pt idx="5">
                  <c:v>1776704.7424148901</c:v>
                </c:pt>
                <c:pt idx="6">
                  <c:v>1676642.6359010779</c:v>
                </c:pt>
                <c:pt idx="7">
                  <c:v>1583490.3952621338</c:v>
                </c:pt>
                <c:pt idx="8">
                  <c:v>1496704.7164925744</c:v>
                </c:pt>
                <c:pt idx="9">
                  <c:v>1415789.7418768473</c:v>
                </c:pt>
                <c:pt idx="10">
                  <c:v>1340292.5229519312</c:v>
                </c:pt>
                <c:pt idx="11">
                  <c:v>1269798.9537825244</c:v>
                </c:pt>
                <c:pt idx="12">
                  <c:v>1203930.1221100432</c:v>
                </c:pt>
                <c:pt idx="13">
                  <c:v>1142339.0321855238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4B-214D-B815-7887DCC7443C}"/>
            </c:ext>
          </c:extLst>
        </c:ser>
        <c:ser>
          <c:idx val="4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B_1stOrderEstimation!$F$12:$F$25</c:f>
              <c:numCache>
                <c:formatCode>0%</c:formatCode>
                <c:ptCount val="14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</c:numCache>
            </c:numRef>
          </c:cat>
          <c:val>
            <c:numRef>
              <c:f>B_1stOrderEstimation!$J$12:$J$25</c:f>
              <c:numCache>
                <c:formatCode>#,##0</c:formatCode>
                <c:ptCount val="14"/>
                <c:pt idx="0">
                  <c:v>2255717.1868004026</c:v>
                </c:pt>
                <c:pt idx="1">
                  <c:v>2159204.7616505148</c:v>
                </c:pt>
                <c:pt idx="2">
                  <c:v>2062692.3365006275</c:v>
                </c:pt>
                <c:pt idx="3">
                  <c:v>1966179.9113507401</c:v>
                </c:pt>
                <c:pt idx="4">
                  <c:v>1869667.4862008528</c:v>
                </c:pt>
                <c:pt idx="5">
                  <c:v>1773155.0610509655</c:v>
                </c:pt>
                <c:pt idx="6">
                  <c:v>1676642.6359010779</c:v>
                </c:pt>
                <c:pt idx="7">
                  <c:v>1580130.2107511905</c:v>
                </c:pt>
                <c:pt idx="8">
                  <c:v>1483617.7856013032</c:v>
                </c:pt>
                <c:pt idx="9">
                  <c:v>1387105.3604514156</c:v>
                </c:pt>
                <c:pt idx="10">
                  <c:v>1290592.9353015283</c:v>
                </c:pt>
                <c:pt idx="11">
                  <c:v>1194080.510151641</c:v>
                </c:pt>
                <c:pt idx="12">
                  <c:v>1097568.0850017534</c:v>
                </c:pt>
                <c:pt idx="13">
                  <c:v>1001055.659851866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4B-214D-B815-7887DCC74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582304"/>
        <c:axId val="1600545888"/>
      </c:lineChart>
      <c:catAx>
        <c:axId val="1600582304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545888"/>
        <c:crosses val="autoZero"/>
        <c:auto val="1"/>
        <c:lblAlgn val="ctr"/>
        <c:lblOffset val="100"/>
        <c:noMultiLvlLbl val="0"/>
      </c:catAx>
      <c:valAx>
        <c:axId val="160054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58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Bond Price by Interest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B_EffectiveSensitivity!$F$12:$F$25</c:f>
              <c:numCache>
                <c:formatCode>0%</c:formatCode>
                <c:ptCount val="14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</c:numCache>
            </c:numRef>
          </c:cat>
          <c:val>
            <c:numRef>
              <c:f>B_EffectiveSensitivity!$G$12:$G$25</c:f>
              <c:numCache>
                <c:formatCode>#,##0</c:formatCode>
                <c:ptCount val="14"/>
                <c:pt idx="0">
                  <c:v>2403691.6717571882</c:v>
                </c:pt>
                <c:pt idx="1">
                  <c:v>2258879.6427721726</c:v>
                </c:pt>
                <c:pt idx="2">
                  <c:v>2124605.659104431</c:v>
                </c:pt>
                <c:pt idx="3">
                  <c:v>1999999.9999999998</c:v>
                </c:pt>
                <c:pt idx="4">
                  <c:v>1884272.5320520485</c:v>
                </c:pt>
                <c:pt idx="5">
                  <c:v>1776704.7424148901</c:v>
                </c:pt>
                <c:pt idx="6">
                  <c:v>1676642.6359010779</c:v>
                </c:pt>
                <c:pt idx="7">
                  <c:v>1583490.3952621338</c:v>
                </c:pt>
                <c:pt idx="8">
                  <c:v>1496704.7164925744</c:v>
                </c:pt>
                <c:pt idx="9">
                  <c:v>1415789.7418768473</c:v>
                </c:pt>
                <c:pt idx="10">
                  <c:v>1340292.5229519312</c:v>
                </c:pt>
                <c:pt idx="11">
                  <c:v>1269798.9537825244</c:v>
                </c:pt>
                <c:pt idx="12">
                  <c:v>1203930.1221100432</c:v>
                </c:pt>
                <c:pt idx="13">
                  <c:v>1142339.0321855238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18-B44D-8F10-7AA49672404F}"/>
            </c:ext>
          </c:extLst>
        </c:ser>
        <c:ser>
          <c:idx val="4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B_EffectiveSensitivity!$F$12:$F$25</c:f>
              <c:numCache>
                <c:formatCode>0%</c:formatCode>
                <c:ptCount val="14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0.11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</c:numCache>
            </c:numRef>
          </c:cat>
          <c:val>
            <c:numRef>
              <c:f>B_EffectiveSensitivity!$J$12:$J$25</c:f>
              <c:numCache>
                <c:formatCode>#,##0</c:formatCode>
                <c:ptCount val="14"/>
                <c:pt idx="0">
                  <c:v>2256285.6773593468</c:v>
                </c:pt>
                <c:pt idx="1">
                  <c:v>2159678.5037829685</c:v>
                </c:pt>
                <c:pt idx="2">
                  <c:v>2063071.3302065905</c:v>
                </c:pt>
                <c:pt idx="3">
                  <c:v>1966464.1566302124</c:v>
                </c:pt>
                <c:pt idx="4">
                  <c:v>1869856.9830538342</c:v>
                </c:pt>
                <c:pt idx="5">
                  <c:v>1773249.8094774561</c:v>
                </c:pt>
                <c:pt idx="6">
                  <c:v>1676642.6359010779</c:v>
                </c:pt>
                <c:pt idx="7">
                  <c:v>1580035.4623246999</c:v>
                </c:pt>
                <c:pt idx="8">
                  <c:v>1483428.2887483216</c:v>
                </c:pt>
                <c:pt idx="9">
                  <c:v>1386821.1151719436</c:v>
                </c:pt>
                <c:pt idx="10">
                  <c:v>1290213.9415955655</c:v>
                </c:pt>
                <c:pt idx="11">
                  <c:v>1193606.7680191873</c:v>
                </c:pt>
                <c:pt idx="12">
                  <c:v>1096999.594442809</c:v>
                </c:pt>
                <c:pt idx="13">
                  <c:v>1000392.4208664309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18-B44D-8F10-7AA496724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582304"/>
        <c:axId val="1600545888"/>
      </c:lineChart>
      <c:catAx>
        <c:axId val="1600582304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545888"/>
        <c:crosses val="autoZero"/>
        <c:auto val="1"/>
        <c:lblAlgn val="ctr"/>
        <c:lblOffset val="100"/>
        <c:noMultiLvlLbl val="0"/>
      </c:catAx>
      <c:valAx>
        <c:axId val="160054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58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Bond Price by Interest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B_2ndOrderEstimation!$G$12:$G$25</c:f>
              <c:numCache>
                <c:formatCode>#,##0</c:formatCode>
                <c:ptCount val="14"/>
                <c:pt idx="0">
                  <c:v>2403691.6717571882</c:v>
                </c:pt>
                <c:pt idx="1">
                  <c:v>2258879.6427721726</c:v>
                </c:pt>
                <c:pt idx="2">
                  <c:v>2124605.659104431</c:v>
                </c:pt>
                <c:pt idx="3">
                  <c:v>1999999.9999999998</c:v>
                </c:pt>
                <c:pt idx="4">
                  <c:v>1884272.5320520485</c:v>
                </c:pt>
                <c:pt idx="5">
                  <c:v>1776704.7424148901</c:v>
                </c:pt>
                <c:pt idx="6">
                  <c:v>1676642.6359010779</c:v>
                </c:pt>
                <c:pt idx="7">
                  <c:v>1583490.3952621338</c:v>
                </c:pt>
                <c:pt idx="8">
                  <c:v>1496704.7164925744</c:v>
                </c:pt>
                <c:pt idx="9">
                  <c:v>1415789.7418768473</c:v>
                </c:pt>
                <c:pt idx="10">
                  <c:v>1340292.5229519312</c:v>
                </c:pt>
                <c:pt idx="11">
                  <c:v>1269798.9537825244</c:v>
                </c:pt>
                <c:pt idx="12">
                  <c:v>1203930.1221100432</c:v>
                </c:pt>
                <c:pt idx="13">
                  <c:v>1142339.0321855238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73-0F49-80C4-5F370B1AD5ED}"/>
            </c:ext>
          </c:extLst>
        </c:ser>
        <c:ser>
          <c:idx val="4"/>
          <c:order val="1"/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B_2ndOrderEstimation!$J$12:$J$25</c:f>
              <c:numCache>
                <c:formatCode>#,##0</c:formatCode>
                <c:ptCount val="14"/>
                <c:pt idx="0">
                  <c:v>2380016.121929409</c:v>
                </c:pt>
                <c:pt idx="1">
                  <c:v>2245523.4666012139</c:v>
                </c:pt>
                <c:pt idx="2">
                  <c:v>2117936.3076690752</c:v>
                </c:pt>
                <c:pt idx="3">
                  <c:v>1997254.645132992</c:v>
                </c:pt>
                <c:pt idx="4">
                  <c:v>1883478.4789929646</c:v>
                </c:pt>
                <c:pt idx="5">
                  <c:v>1776607.8092489934</c:v>
                </c:pt>
                <c:pt idx="6">
                  <c:v>1676642.6359010779</c:v>
                </c:pt>
                <c:pt idx="7">
                  <c:v>1583582.9589492185</c:v>
                </c:pt>
                <c:pt idx="8">
                  <c:v>1497428.778393415</c:v>
                </c:pt>
                <c:pt idx="9">
                  <c:v>1418180.0942336672</c:v>
                </c:pt>
                <c:pt idx="10">
                  <c:v>1345836.9064699756</c:v>
                </c:pt>
                <c:pt idx="11">
                  <c:v>1280399.2151023399</c:v>
                </c:pt>
                <c:pt idx="12">
                  <c:v>1221867.02013076</c:v>
                </c:pt>
                <c:pt idx="13">
                  <c:v>1170240.3215552359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73-0F49-80C4-5F370B1AD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0582304"/>
        <c:axId val="1600545888"/>
      </c:lineChart>
      <c:catAx>
        <c:axId val="1600582304"/>
        <c:scaling>
          <c:orientation val="minMax"/>
        </c:scaling>
        <c:delete val="0"/>
        <c:axPos val="b"/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545888"/>
        <c:crosses val="autoZero"/>
        <c:auto val="1"/>
        <c:lblAlgn val="ctr"/>
        <c:lblOffset val="100"/>
        <c:noMultiLvlLbl val="0"/>
      </c:catAx>
      <c:valAx>
        <c:axId val="160054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0582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JPY/USD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FX_CIP_2!$B$30</c:f>
              <c:strCache>
                <c:ptCount val="1"/>
                <c:pt idx="0">
                  <c:v>Adj 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FX_CIP_2!$A$31:$A$5771</c:f>
              <c:numCache>
                <c:formatCode>m/d/yy</c:formatCode>
                <c:ptCount val="5741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36542</c:v>
                </c:pt>
                <c:pt idx="11">
                  <c:v>36543</c:v>
                </c:pt>
                <c:pt idx="12">
                  <c:v>36544</c:v>
                </c:pt>
                <c:pt idx="13">
                  <c:v>36545</c:v>
                </c:pt>
                <c:pt idx="14">
                  <c:v>36546</c:v>
                </c:pt>
                <c:pt idx="15">
                  <c:v>36549</c:v>
                </c:pt>
                <c:pt idx="16">
                  <c:v>36550</c:v>
                </c:pt>
                <c:pt idx="17">
                  <c:v>36551</c:v>
                </c:pt>
                <c:pt idx="18">
                  <c:v>36552</c:v>
                </c:pt>
                <c:pt idx="19">
                  <c:v>36553</c:v>
                </c:pt>
                <c:pt idx="20">
                  <c:v>36556</c:v>
                </c:pt>
                <c:pt idx="21">
                  <c:v>36557</c:v>
                </c:pt>
                <c:pt idx="22">
                  <c:v>36558</c:v>
                </c:pt>
                <c:pt idx="23">
                  <c:v>36559</c:v>
                </c:pt>
                <c:pt idx="24">
                  <c:v>36560</c:v>
                </c:pt>
                <c:pt idx="25">
                  <c:v>36563</c:v>
                </c:pt>
                <c:pt idx="26">
                  <c:v>36564</c:v>
                </c:pt>
                <c:pt idx="27">
                  <c:v>36565</c:v>
                </c:pt>
                <c:pt idx="28">
                  <c:v>36566</c:v>
                </c:pt>
                <c:pt idx="29">
                  <c:v>36567</c:v>
                </c:pt>
                <c:pt idx="30">
                  <c:v>36570</c:v>
                </c:pt>
                <c:pt idx="31">
                  <c:v>36571</c:v>
                </c:pt>
                <c:pt idx="32">
                  <c:v>36572</c:v>
                </c:pt>
                <c:pt idx="33">
                  <c:v>36573</c:v>
                </c:pt>
                <c:pt idx="34">
                  <c:v>36574</c:v>
                </c:pt>
                <c:pt idx="35">
                  <c:v>36577</c:v>
                </c:pt>
                <c:pt idx="36">
                  <c:v>36578</c:v>
                </c:pt>
                <c:pt idx="37">
                  <c:v>36579</c:v>
                </c:pt>
                <c:pt idx="38">
                  <c:v>36580</c:v>
                </c:pt>
                <c:pt idx="39">
                  <c:v>36581</c:v>
                </c:pt>
                <c:pt idx="40">
                  <c:v>36584</c:v>
                </c:pt>
                <c:pt idx="41">
                  <c:v>36585</c:v>
                </c:pt>
                <c:pt idx="42">
                  <c:v>36586</c:v>
                </c:pt>
                <c:pt idx="43">
                  <c:v>36587</c:v>
                </c:pt>
                <c:pt idx="44">
                  <c:v>36588</c:v>
                </c:pt>
                <c:pt idx="45">
                  <c:v>36591</c:v>
                </c:pt>
                <c:pt idx="46">
                  <c:v>36592</c:v>
                </c:pt>
                <c:pt idx="47">
                  <c:v>36593</c:v>
                </c:pt>
                <c:pt idx="48">
                  <c:v>36594</c:v>
                </c:pt>
                <c:pt idx="49">
                  <c:v>36595</c:v>
                </c:pt>
                <c:pt idx="50">
                  <c:v>36598</c:v>
                </c:pt>
                <c:pt idx="51">
                  <c:v>36599</c:v>
                </c:pt>
                <c:pt idx="52">
                  <c:v>36600</c:v>
                </c:pt>
                <c:pt idx="53">
                  <c:v>36601</c:v>
                </c:pt>
                <c:pt idx="54">
                  <c:v>36602</c:v>
                </c:pt>
                <c:pt idx="55">
                  <c:v>36605</c:v>
                </c:pt>
                <c:pt idx="56">
                  <c:v>36606</c:v>
                </c:pt>
                <c:pt idx="57">
                  <c:v>36607</c:v>
                </c:pt>
                <c:pt idx="58">
                  <c:v>36608</c:v>
                </c:pt>
                <c:pt idx="59">
                  <c:v>36609</c:v>
                </c:pt>
                <c:pt idx="60">
                  <c:v>36612</c:v>
                </c:pt>
                <c:pt idx="61">
                  <c:v>36613</c:v>
                </c:pt>
                <c:pt idx="62">
                  <c:v>36614</c:v>
                </c:pt>
                <c:pt idx="63">
                  <c:v>36615</c:v>
                </c:pt>
                <c:pt idx="64">
                  <c:v>36616</c:v>
                </c:pt>
                <c:pt idx="65">
                  <c:v>36619</c:v>
                </c:pt>
                <c:pt idx="66">
                  <c:v>36620</c:v>
                </c:pt>
                <c:pt idx="67">
                  <c:v>36621</c:v>
                </c:pt>
                <c:pt idx="68">
                  <c:v>36622</c:v>
                </c:pt>
                <c:pt idx="69">
                  <c:v>36623</c:v>
                </c:pt>
                <c:pt idx="70">
                  <c:v>36626</c:v>
                </c:pt>
                <c:pt idx="71">
                  <c:v>36627</c:v>
                </c:pt>
                <c:pt idx="72">
                  <c:v>36628</c:v>
                </c:pt>
                <c:pt idx="73">
                  <c:v>36629</c:v>
                </c:pt>
                <c:pt idx="74">
                  <c:v>36630</c:v>
                </c:pt>
                <c:pt idx="75">
                  <c:v>36633</c:v>
                </c:pt>
                <c:pt idx="76">
                  <c:v>36634</c:v>
                </c:pt>
                <c:pt idx="77">
                  <c:v>36635</c:v>
                </c:pt>
                <c:pt idx="78">
                  <c:v>36636</c:v>
                </c:pt>
                <c:pt idx="79">
                  <c:v>36637</c:v>
                </c:pt>
                <c:pt idx="80">
                  <c:v>36640</c:v>
                </c:pt>
                <c:pt idx="81">
                  <c:v>36641</c:v>
                </c:pt>
                <c:pt idx="82">
                  <c:v>36642</c:v>
                </c:pt>
                <c:pt idx="83">
                  <c:v>36643</c:v>
                </c:pt>
                <c:pt idx="84">
                  <c:v>36644</c:v>
                </c:pt>
                <c:pt idx="85">
                  <c:v>36647</c:v>
                </c:pt>
                <c:pt idx="86">
                  <c:v>36648</c:v>
                </c:pt>
                <c:pt idx="87">
                  <c:v>36649</c:v>
                </c:pt>
                <c:pt idx="88">
                  <c:v>36650</c:v>
                </c:pt>
                <c:pt idx="89">
                  <c:v>36651</c:v>
                </c:pt>
                <c:pt idx="90">
                  <c:v>36654</c:v>
                </c:pt>
                <c:pt idx="91">
                  <c:v>36655</c:v>
                </c:pt>
                <c:pt idx="92">
                  <c:v>36656</c:v>
                </c:pt>
                <c:pt idx="93">
                  <c:v>36657</c:v>
                </c:pt>
                <c:pt idx="94">
                  <c:v>36658</c:v>
                </c:pt>
                <c:pt idx="95">
                  <c:v>36661</c:v>
                </c:pt>
                <c:pt idx="96">
                  <c:v>36662</c:v>
                </c:pt>
                <c:pt idx="97">
                  <c:v>36663</c:v>
                </c:pt>
                <c:pt idx="98">
                  <c:v>36664</c:v>
                </c:pt>
                <c:pt idx="99">
                  <c:v>36665</c:v>
                </c:pt>
                <c:pt idx="100">
                  <c:v>36668</c:v>
                </c:pt>
                <c:pt idx="101">
                  <c:v>36669</c:v>
                </c:pt>
                <c:pt idx="102">
                  <c:v>36670</c:v>
                </c:pt>
                <c:pt idx="103">
                  <c:v>36671</c:v>
                </c:pt>
                <c:pt idx="104">
                  <c:v>36672</c:v>
                </c:pt>
                <c:pt idx="105">
                  <c:v>36675</c:v>
                </c:pt>
                <c:pt idx="106">
                  <c:v>36676</c:v>
                </c:pt>
                <c:pt idx="107">
                  <c:v>36677</c:v>
                </c:pt>
                <c:pt idx="108">
                  <c:v>36678</c:v>
                </c:pt>
                <c:pt idx="109">
                  <c:v>36679</c:v>
                </c:pt>
                <c:pt idx="110">
                  <c:v>36682</c:v>
                </c:pt>
                <c:pt idx="111">
                  <c:v>36683</c:v>
                </c:pt>
                <c:pt idx="112">
                  <c:v>36684</c:v>
                </c:pt>
                <c:pt idx="113">
                  <c:v>36685</c:v>
                </c:pt>
                <c:pt idx="114">
                  <c:v>36686</c:v>
                </c:pt>
                <c:pt idx="115">
                  <c:v>36689</c:v>
                </c:pt>
                <c:pt idx="116">
                  <c:v>36690</c:v>
                </c:pt>
                <c:pt idx="117">
                  <c:v>36691</c:v>
                </c:pt>
                <c:pt idx="118">
                  <c:v>36692</c:v>
                </c:pt>
                <c:pt idx="119">
                  <c:v>36693</c:v>
                </c:pt>
                <c:pt idx="120">
                  <c:v>36696</c:v>
                </c:pt>
                <c:pt idx="121">
                  <c:v>36697</c:v>
                </c:pt>
                <c:pt idx="122">
                  <c:v>36698</c:v>
                </c:pt>
                <c:pt idx="123">
                  <c:v>36699</c:v>
                </c:pt>
                <c:pt idx="124">
                  <c:v>36700</c:v>
                </c:pt>
                <c:pt idx="125">
                  <c:v>36703</c:v>
                </c:pt>
                <c:pt idx="126">
                  <c:v>36704</c:v>
                </c:pt>
                <c:pt idx="127">
                  <c:v>36705</c:v>
                </c:pt>
                <c:pt idx="128">
                  <c:v>36706</c:v>
                </c:pt>
                <c:pt idx="129">
                  <c:v>36707</c:v>
                </c:pt>
                <c:pt idx="130">
                  <c:v>36710</c:v>
                </c:pt>
                <c:pt idx="131">
                  <c:v>36711</c:v>
                </c:pt>
                <c:pt idx="132">
                  <c:v>36712</c:v>
                </c:pt>
                <c:pt idx="133">
                  <c:v>36713</c:v>
                </c:pt>
                <c:pt idx="134">
                  <c:v>36714</c:v>
                </c:pt>
                <c:pt idx="135">
                  <c:v>36717</c:v>
                </c:pt>
                <c:pt idx="136">
                  <c:v>36718</c:v>
                </c:pt>
                <c:pt idx="137">
                  <c:v>36719</c:v>
                </c:pt>
                <c:pt idx="138">
                  <c:v>36720</c:v>
                </c:pt>
                <c:pt idx="139">
                  <c:v>36721</c:v>
                </c:pt>
                <c:pt idx="140">
                  <c:v>36724</c:v>
                </c:pt>
                <c:pt idx="141">
                  <c:v>36725</c:v>
                </c:pt>
                <c:pt idx="142">
                  <c:v>36726</c:v>
                </c:pt>
                <c:pt idx="143">
                  <c:v>36727</c:v>
                </c:pt>
                <c:pt idx="144">
                  <c:v>36728</c:v>
                </c:pt>
                <c:pt idx="145">
                  <c:v>36731</c:v>
                </c:pt>
                <c:pt idx="146">
                  <c:v>36732</c:v>
                </c:pt>
                <c:pt idx="147">
                  <c:v>36733</c:v>
                </c:pt>
                <c:pt idx="148">
                  <c:v>36734</c:v>
                </c:pt>
                <c:pt idx="149">
                  <c:v>36735</c:v>
                </c:pt>
                <c:pt idx="150">
                  <c:v>36738</c:v>
                </c:pt>
                <c:pt idx="151">
                  <c:v>36739</c:v>
                </c:pt>
                <c:pt idx="152">
                  <c:v>36740</c:v>
                </c:pt>
                <c:pt idx="153">
                  <c:v>36741</c:v>
                </c:pt>
                <c:pt idx="154">
                  <c:v>36742</c:v>
                </c:pt>
                <c:pt idx="155">
                  <c:v>36745</c:v>
                </c:pt>
                <c:pt idx="156">
                  <c:v>36746</c:v>
                </c:pt>
                <c:pt idx="157">
                  <c:v>36747</c:v>
                </c:pt>
                <c:pt idx="158">
                  <c:v>36748</c:v>
                </c:pt>
                <c:pt idx="159">
                  <c:v>36749</c:v>
                </c:pt>
                <c:pt idx="160">
                  <c:v>36752</c:v>
                </c:pt>
                <c:pt idx="161">
                  <c:v>36753</c:v>
                </c:pt>
                <c:pt idx="162">
                  <c:v>36754</c:v>
                </c:pt>
                <c:pt idx="163">
                  <c:v>36755</c:v>
                </c:pt>
                <c:pt idx="164">
                  <c:v>36756</c:v>
                </c:pt>
                <c:pt idx="165">
                  <c:v>36759</c:v>
                </c:pt>
                <c:pt idx="166">
                  <c:v>36760</c:v>
                </c:pt>
                <c:pt idx="167">
                  <c:v>36761</c:v>
                </c:pt>
                <c:pt idx="168">
                  <c:v>36762</c:v>
                </c:pt>
                <c:pt idx="169">
                  <c:v>36763</c:v>
                </c:pt>
                <c:pt idx="170">
                  <c:v>36766</c:v>
                </c:pt>
                <c:pt idx="171">
                  <c:v>36767</c:v>
                </c:pt>
                <c:pt idx="172">
                  <c:v>36768</c:v>
                </c:pt>
                <c:pt idx="173">
                  <c:v>36769</c:v>
                </c:pt>
                <c:pt idx="174">
                  <c:v>36770</c:v>
                </c:pt>
                <c:pt idx="175">
                  <c:v>36773</c:v>
                </c:pt>
                <c:pt idx="176">
                  <c:v>36774</c:v>
                </c:pt>
                <c:pt idx="177">
                  <c:v>36775</c:v>
                </c:pt>
                <c:pt idx="178">
                  <c:v>36776</c:v>
                </c:pt>
                <c:pt idx="179">
                  <c:v>36777</c:v>
                </c:pt>
                <c:pt idx="180">
                  <c:v>36780</c:v>
                </c:pt>
                <c:pt idx="181">
                  <c:v>36781</c:v>
                </c:pt>
                <c:pt idx="182">
                  <c:v>36782</c:v>
                </c:pt>
                <c:pt idx="183">
                  <c:v>36783</c:v>
                </c:pt>
                <c:pt idx="184">
                  <c:v>36784</c:v>
                </c:pt>
                <c:pt idx="185">
                  <c:v>36787</c:v>
                </c:pt>
                <c:pt idx="186">
                  <c:v>36788</c:v>
                </c:pt>
                <c:pt idx="187">
                  <c:v>36789</c:v>
                </c:pt>
                <c:pt idx="188">
                  <c:v>36790</c:v>
                </c:pt>
                <c:pt idx="189">
                  <c:v>36791</c:v>
                </c:pt>
                <c:pt idx="190">
                  <c:v>36794</c:v>
                </c:pt>
                <c:pt idx="191">
                  <c:v>36795</c:v>
                </c:pt>
                <c:pt idx="192">
                  <c:v>36796</c:v>
                </c:pt>
                <c:pt idx="193">
                  <c:v>36797</c:v>
                </c:pt>
                <c:pt idx="194">
                  <c:v>36798</c:v>
                </c:pt>
                <c:pt idx="195">
                  <c:v>36801</c:v>
                </c:pt>
                <c:pt idx="196">
                  <c:v>36802</c:v>
                </c:pt>
                <c:pt idx="197">
                  <c:v>36803</c:v>
                </c:pt>
                <c:pt idx="198">
                  <c:v>36804</c:v>
                </c:pt>
                <c:pt idx="199">
                  <c:v>36805</c:v>
                </c:pt>
                <c:pt idx="200">
                  <c:v>36808</c:v>
                </c:pt>
                <c:pt idx="201">
                  <c:v>36809</c:v>
                </c:pt>
                <c:pt idx="202">
                  <c:v>36810</c:v>
                </c:pt>
                <c:pt idx="203">
                  <c:v>36811</c:v>
                </c:pt>
                <c:pt idx="204">
                  <c:v>36812</c:v>
                </c:pt>
                <c:pt idx="205">
                  <c:v>36815</c:v>
                </c:pt>
                <c:pt idx="206">
                  <c:v>36816</c:v>
                </c:pt>
                <c:pt idx="207">
                  <c:v>36817</c:v>
                </c:pt>
                <c:pt idx="208">
                  <c:v>36818</c:v>
                </c:pt>
                <c:pt idx="209">
                  <c:v>36819</c:v>
                </c:pt>
                <c:pt idx="210">
                  <c:v>36822</c:v>
                </c:pt>
                <c:pt idx="211">
                  <c:v>36823</c:v>
                </c:pt>
                <c:pt idx="212">
                  <c:v>36824</c:v>
                </c:pt>
                <c:pt idx="213">
                  <c:v>36825</c:v>
                </c:pt>
                <c:pt idx="214">
                  <c:v>36826</c:v>
                </c:pt>
                <c:pt idx="215">
                  <c:v>36829</c:v>
                </c:pt>
                <c:pt idx="216">
                  <c:v>36830</c:v>
                </c:pt>
                <c:pt idx="217">
                  <c:v>36831</c:v>
                </c:pt>
                <c:pt idx="218">
                  <c:v>36832</c:v>
                </c:pt>
                <c:pt idx="219">
                  <c:v>36833</c:v>
                </c:pt>
                <c:pt idx="220">
                  <c:v>36836</c:v>
                </c:pt>
                <c:pt idx="221">
                  <c:v>36837</c:v>
                </c:pt>
                <c:pt idx="222">
                  <c:v>36838</c:v>
                </c:pt>
                <c:pt idx="223">
                  <c:v>36839</c:v>
                </c:pt>
                <c:pt idx="224">
                  <c:v>36840</c:v>
                </c:pt>
                <c:pt idx="225">
                  <c:v>36843</c:v>
                </c:pt>
                <c:pt idx="226">
                  <c:v>36844</c:v>
                </c:pt>
                <c:pt idx="227">
                  <c:v>36845</c:v>
                </c:pt>
                <c:pt idx="228">
                  <c:v>36846</c:v>
                </c:pt>
                <c:pt idx="229">
                  <c:v>36847</c:v>
                </c:pt>
                <c:pt idx="230">
                  <c:v>36850</c:v>
                </c:pt>
                <c:pt idx="231">
                  <c:v>36851</c:v>
                </c:pt>
                <c:pt idx="232">
                  <c:v>36852</c:v>
                </c:pt>
                <c:pt idx="233">
                  <c:v>36853</c:v>
                </c:pt>
                <c:pt idx="234">
                  <c:v>36854</c:v>
                </c:pt>
                <c:pt idx="235">
                  <c:v>36857</c:v>
                </c:pt>
                <c:pt idx="236">
                  <c:v>36858</c:v>
                </c:pt>
                <c:pt idx="237">
                  <c:v>36859</c:v>
                </c:pt>
                <c:pt idx="238">
                  <c:v>36860</c:v>
                </c:pt>
                <c:pt idx="239">
                  <c:v>36861</c:v>
                </c:pt>
                <c:pt idx="240">
                  <c:v>36864</c:v>
                </c:pt>
                <c:pt idx="241">
                  <c:v>36865</c:v>
                </c:pt>
                <c:pt idx="242">
                  <c:v>36866</c:v>
                </c:pt>
                <c:pt idx="243">
                  <c:v>36867</c:v>
                </c:pt>
                <c:pt idx="244">
                  <c:v>36868</c:v>
                </c:pt>
                <c:pt idx="245">
                  <c:v>36871</c:v>
                </c:pt>
                <c:pt idx="246">
                  <c:v>36872</c:v>
                </c:pt>
                <c:pt idx="247">
                  <c:v>36873</c:v>
                </c:pt>
                <c:pt idx="248">
                  <c:v>36874</c:v>
                </c:pt>
                <c:pt idx="249">
                  <c:v>36875</c:v>
                </c:pt>
                <c:pt idx="250">
                  <c:v>36878</c:v>
                </c:pt>
                <c:pt idx="251">
                  <c:v>36879</c:v>
                </c:pt>
                <c:pt idx="252">
                  <c:v>36880</c:v>
                </c:pt>
                <c:pt idx="253">
                  <c:v>36881</c:v>
                </c:pt>
                <c:pt idx="254">
                  <c:v>36882</c:v>
                </c:pt>
                <c:pt idx="255">
                  <c:v>36885</c:v>
                </c:pt>
                <c:pt idx="256">
                  <c:v>36886</c:v>
                </c:pt>
                <c:pt idx="257">
                  <c:v>36887</c:v>
                </c:pt>
                <c:pt idx="258">
                  <c:v>36888</c:v>
                </c:pt>
                <c:pt idx="259">
                  <c:v>36889</c:v>
                </c:pt>
                <c:pt idx="260">
                  <c:v>36892</c:v>
                </c:pt>
                <c:pt idx="261">
                  <c:v>36893</c:v>
                </c:pt>
                <c:pt idx="262">
                  <c:v>36894</c:v>
                </c:pt>
                <c:pt idx="263">
                  <c:v>36895</c:v>
                </c:pt>
                <c:pt idx="264">
                  <c:v>36896</c:v>
                </c:pt>
                <c:pt idx="265">
                  <c:v>36899</c:v>
                </c:pt>
                <c:pt idx="266">
                  <c:v>36900</c:v>
                </c:pt>
                <c:pt idx="267">
                  <c:v>36901</c:v>
                </c:pt>
                <c:pt idx="268">
                  <c:v>36902</c:v>
                </c:pt>
                <c:pt idx="269">
                  <c:v>36903</c:v>
                </c:pt>
                <c:pt idx="270">
                  <c:v>36906</c:v>
                </c:pt>
                <c:pt idx="271">
                  <c:v>36907</c:v>
                </c:pt>
                <c:pt idx="272">
                  <c:v>36908</c:v>
                </c:pt>
                <c:pt idx="273">
                  <c:v>36909</c:v>
                </c:pt>
                <c:pt idx="274">
                  <c:v>36910</c:v>
                </c:pt>
                <c:pt idx="275">
                  <c:v>36913</c:v>
                </c:pt>
                <c:pt idx="276">
                  <c:v>36914</c:v>
                </c:pt>
                <c:pt idx="277">
                  <c:v>36915</c:v>
                </c:pt>
                <c:pt idx="278">
                  <c:v>36916</c:v>
                </c:pt>
                <c:pt idx="279">
                  <c:v>36917</c:v>
                </c:pt>
                <c:pt idx="280">
                  <c:v>36920</c:v>
                </c:pt>
                <c:pt idx="281">
                  <c:v>36921</c:v>
                </c:pt>
                <c:pt idx="282">
                  <c:v>36922</c:v>
                </c:pt>
                <c:pt idx="283">
                  <c:v>36923</c:v>
                </c:pt>
                <c:pt idx="284">
                  <c:v>36924</c:v>
                </c:pt>
                <c:pt idx="285">
                  <c:v>36927</c:v>
                </c:pt>
                <c:pt idx="286">
                  <c:v>36928</c:v>
                </c:pt>
                <c:pt idx="287">
                  <c:v>36929</c:v>
                </c:pt>
                <c:pt idx="288">
                  <c:v>36930</c:v>
                </c:pt>
                <c:pt idx="289">
                  <c:v>36931</c:v>
                </c:pt>
                <c:pt idx="290">
                  <c:v>36934</c:v>
                </c:pt>
                <c:pt idx="291">
                  <c:v>36935</c:v>
                </c:pt>
                <c:pt idx="292">
                  <c:v>36936</c:v>
                </c:pt>
                <c:pt idx="293">
                  <c:v>36937</c:v>
                </c:pt>
                <c:pt idx="294">
                  <c:v>36938</c:v>
                </c:pt>
                <c:pt idx="295">
                  <c:v>36941</c:v>
                </c:pt>
                <c:pt idx="296">
                  <c:v>36942</c:v>
                </c:pt>
                <c:pt idx="297">
                  <c:v>36943</c:v>
                </c:pt>
                <c:pt idx="298">
                  <c:v>36944</c:v>
                </c:pt>
                <c:pt idx="299">
                  <c:v>36945</c:v>
                </c:pt>
                <c:pt idx="300">
                  <c:v>36948</c:v>
                </c:pt>
                <c:pt idx="301">
                  <c:v>36949</c:v>
                </c:pt>
                <c:pt idx="302">
                  <c:v>36950</c:v>
                </c:pt>
                <c:pt idx="303">
                  <c:v>36951</c:v>
                </c:pt>
                <c:pt idx="304">
                  <c:v>36952</c:v>
                </c:pt>
                <c:pt idx="305">
                  <c:v>36955</c:v>
                </c:pt>
                <c:pt idx="306">
                  <c:v>36956</c:v>
                </c:pt>
                <c:pt idx="307">
                  <c:v>36957</c:v>
                </c:pt>
                <c:pt idx="308">
                  <c:v>36958</c:v>
                </c:pt>
                <c:pt idx="309">
                  <c:v>36959</c:v>
                </c:pt>
                <c:pt idx="310">
                  <c:v>36962</c:v>
                </c:pt>
                <c:pt idx="311">
                  <c:v>36963</c:v>
                </c:pt>
                <c:pt idx="312">
                  <c:v>36964</c:v>
                </c:pt>
                <c:pt idx="313">
                  <c:v>36965</c:v>
                </c:pt>
                <c:pt idx="314">
                  <c:v>36966</c:v>
                </c:pt>
                <c:pt idx="315">
                  <c:v>36969</c:v>
                </c:pt>
                <c:pt idx="316">
                  <c:v>36970</c:v>
                </c:pt>
                <c:pt idx="317">
                  <c:v>36971</c:v>
                </c:pt>
                <c:pt idx="318">
                  <c:v>36972</c:v>
                </c:pt>
                <c:pt idx="319">
                  <c:v>36973</c:v>
                </c:pt>
                <c:pt idx="320">
                  <c:v>36976</c:v>
                </c:pt>
                <c:pt idx="321">
                  <c:v>36977</c:v>
                </c:pt>
                <c:pt idx="322">
                  <c:v>36978</c:v>
                </c:pt>
                <c:pt idx="323">
                  <c:v>36979</c:v>
                </c:pt>
                <c:pt idx="324">
                  <c:v>36980</c:v>
                </c:pt>
                <c:pt idx="325">
                  <c:v>36983</c:v>
                </c:pt>
                <c:pt idx="326">
                  <c:v>36984</c:v>
                </c:pt>
                <c:pt idx="327">
                  <c:v>36985</c:v>
                </c:pt>
                <c:pt idx="328">
                  <c:v>36986</c:v>
                </c:pt>
                <c:pt idx="329">
                  <c:v>36987</c:v>
                </c:pt>
                <c:pt idx="330">
                  <c:v>36990</c:v>
                </c:pt>
                <c:pt idx="331">
                  <c:v>36991</c:v>
                </c:pt>
                <c:pt idx="332">
                  <c:v>36992</c:v>
                </c:pt>
                <c:pt idx="333">
                  <c:v>36993</c:v>
                </c:pt>
                <c:pt idx="334">
                  <c:v>36994</c:v>
                </c:pt>
                <c:pt idx="335">
                  <c:v>36997</c:v>
                </c:pt>
                <c:pt idx="336">
                  <c:v>36998</c:v>
                </c:pt>
                <c:pt idx="337">
                  <c:v>36999</c:v>
                </c:pt>
                <c:pt idx="338">
                  <c:v>37000</c:v>
                </c:pt>
                <c:pt idx="339">
                  <c:v>37001</c:v>
                </c:pt>
                <c:pt idx="340">
                  <c:v>37004</c:v>
                </c:pt>
                <c:pt idx="341">
                  <c:v>37005</c:v>
                </c:pt>
                <c:pt idx="342">
                  <c:v>37006</c:v>
                </c:pt>
                <c:pt idx="343">
                  <c:v>37007</c:v>
                </c:pt>
                <c:pt idx="344">
                  <c:v>37008</c:v>
                </c:pt>
                <c:pt idx="345">
                  <c:v>37011</c:v>
                </c:pt>
                <c:pt idx="346">
                  <c:v>37012</c:v>
                </c:pt>
                <c:pt idx="347">
                  <c:v>37013</c:v>
                </c:pt>
                <c:pt idx="348">
                  <c:v>37014</c:v>
                </c:pt>
                <c:pt idx="349">
                  <c:v>37015</c:v>
                </c:pt>
                <c:pt idx="350">
                  <c:v>37018</c:v>
                </c:pt>
                <c:pt idx="351">
                  <c:v>37019</c:v>
                </c:pt>
                <c:pt idx="352">
                  <c:v>37020</c:v>
                </c:pt>
                <c:pt idx="353">
                  <c:v>37021</c:v>
                </c:pt>
                <c:pt idx="354">
                  <c:v>37022</c:v>
                </c:pt>
                <c:pt idx="355">
                  <c:v>37025</c:v>
                </c:pt>
                <c:pt idx="356">
                  <c:v>37026</c:v>
                </c:pt>
                <c:pt idx="357">
                  <c:v>37027</c:v>
                </c:pt>
                <c:pt idx="358">
                  <c:v>37028</c:v>
                </c:pt>
                <c:pt idx="359">
                  <c:v>37029</c:v>
                </c:pt>
                <c:pt idx="360">
                  <c:v>37032</c:v>
                </c:pt>
                <c:pt idx="361">
                  <c:v>37033</c:v>
                </c:pt>
                <c:pt idx="362">
                  <c:v>37034</c:v>
                </c:pt>
                <c:pt idx="363">
                  <c:v>37035</c:v>
                </c:pt>
                <c:pt idx="364">
                  <c:v>37036</c:v>
                </c:pt>
                <c:pt idx="365">
                  <c:v>37039</c:v>
                </c:pt>
                <c:pt idx="366">
                  <c:v>37040</c:v>
                </c:pt>
                <c:pt idx="367">
                  <c:v>37041</c:v>
                </c:pt>
                <c:pt idx="368">
                  <c:v>37042</c:v>
                </c:pt>
                <c:pt idx="369">
                  <c:v>37043</c:v>
                </c:pt>
                <c:pt idx="370">
                  <c:v>37046</c:v>
                </c:pt>
                <c:pt idx="371">
                  <c:v>37047</c:v>
                </c:pt>
                <c:pt idx="372">
                  <c:v>37048</c:v>
                </c:pt>
                <c:pt idx="373">
                  <c:v>37049</c:v>
                </c:pt>
                <c:pt idx="374">
                  <c:v>37050</c:v>
                </c:pt>
                <c:pt idx="375">
                  <c:v>37053</c:v>
                </c:pt>
                <c:pt idx="376">
                  <c:v>37054</c:v>
                </c:pt>
                <c:pt idx="377">
                  <c:v>37055</c:v>
                </c:pt>
                <c:pt idx="378">
                  <c:v>37056</c:v>
                </c:pt>
                <c:pt idx="379">
                  <c:v>37057</c:v>
                </c:pt>
                <c:pt idx="380">
                  <c:v>37060</c:v>
                </c:pt>
                <c:pt idx="381">
                  <c:v>37061</c:v>
                </c:pt>
                <c:pt idx="382">
                  <c:v>37062</c:v>
                </c:pt>
                <c:pt idx="383">
                  <c:v>37063</c:v>
                </c:pt>
                <c:pt idx="384">
                  <c:v>37064</c:v>
                </c:pt>
                <c:pt idx="385">
                  <c:v>37067</c:v>
                </c:pt>
                <c:pt idx="386">
                  <c:v>37068</c:v>
                </c:pt>
                <c:pt idx="387">
                  <c:v>37069</c:v>
                </c:pt>
                <c:pt idx="388">
                  <c:v>37070</c:v>
                </c:pt>
                <c:pt idx="389">
                  <c:v>37071</c:v>
                </c:pt>
                <c:pt idx="390">
                  <c:v>37074</c:v>
                </c:pt>
                <c:pt idx="391">
                  <c:v>37075</c:v>
                </c:pt>
                <c:pt idx="392">
                  <c:v>37076</c:v>
                </c:pt>
                <c:pt idx="393">
                  <c:v>37077</c:v>
                </c:pt>
                <c:pt idx="394">
                  <c:v>37078</c:v>
                </c:pt>
                <c:pt idx="395">
                  <c:v>37081</c:v>
                </c:pt>
                <c:pt idx="396">
                  <c:v>37082</c:v>
                </c:pt>
                <c:pt idx="397">
                  <c:v>37083</c:v>
                </c:pt>
                <c:pt idx="398">
                  <c:v>37084</c:v>
                </c:pt>
                <c:pt idx="399">
                  <c:v>37085</c:v>
                </c:pt>
                <c:pt idx="400">
                  <c:v>37088</c:v>
                </c:pt>
                <c:pt idx="401">
                  <c:v>37089</c:v>
                </c:pt>
                <c:pt idx="402">
                  <c:v>37090</c:v>
                </c:pt>
                <c:pt idx="403">
                  <c:v>37091</c:v>
                </c:pt>
                <c:pt idx="404">
                  <c:v>37092</c:v>
                </c:pt>
                <c:pt idx="405">
                  <c:v>37095</c:v>
                </c:pt>
                <c:pt idx="406">
                  <c:v>37096</c:v>
                </c:pt>
                <c:pt idx="407">
                  <c:v>37097</c:v>
                </c:pt>
                <c:pt idx="408">
                  <c:v>37098</c:v>
                </c:pt>
                <c:pt idx="409">
                  <c:v>37099</c:v>
                </c:pt>
                <c:pt idx="410">
                  <c:v>37102</c:v>
                </c:pt>
                <c:pt idx="411">
                  <c:v>37103</c:v>
                </c:pt>
                <c:pt idx="412">
                  <c:v>37104</c:v>
                </c:pt>
                <c:pt idx="413">
                  <c:v>37105</c:v>
                </c:pt>
                <c:pt idx="414">
                  <c:v>37106</c:v>
                </c:pt>
                <c:pt idx="415">
                  <c:v>37109</c:v>
                </c:pt>
                <c:pt idx="416">
                  <c:v>37110</c:v>
                </c:pt>
                <c:pt idx="417">
                  <c:v>37111</c:v>
                </c:pt>
                <c:pt idx="418">
                  <c:v>37112</c:v>
                </c:pt>
                <c:pt idx="419">
                  <c:v>37113</c:v>
                </c:pt>
                <c:pt idx="420">
                  <c:v>37116</c:v>
                </c:pt>
                <c:pt idx="421">
                  <c:v>37117</c:v>
                </c:pt>
                <c:pt idx="422">
                  <c:v>37118</c:v>
                </c:pt>
                <c:pt idx="423">
                  <c:v>37119</c:v>
                </c:pt>
                <c:pt idx="424">
                  <c:v>37120</c:v>
                </c:pt>
                <c:pt idx="425">
                  <c:v>37123</c:v>
                </c:pt>
                <c:pt idx="426">
                  <c:v>37124</c:v>
                </c:pt>
                <c:pt idx="427">
                  <c:v>37125</c:v>
                </c:pt>
                <c:pt idx="428">
                  <c:v>37126</c:v>
                </c:pt>
                <c:pt idx="429">
                  <c:v>37127</c:v>
                </c:pt>
                <c:pt idx="430">
                  <c:v>37130</c:v>
                </c:pt>
                <c:pt idx="431">
                  <c:v>37131</c:v>
                </c:pt>
                <c:pt idx="432">
                  <c:v>37132</c:v>
                </c:pt>
                <c:pt idx="433">
                  <c:v>37133</c:v>
                </c:pt>
                <c:pt idx="434">
                  <c:v>37134</c:v>
                </c:pt>
                <c:pt idx="435">
                  <c:v>37137</c:v>
                </c:pt>
                <c:pt idx="436">
                  <c:v>37138</c:v>
                </c:pt>
                <c:pt idx="437">
                  <c:v>37139</c:v>
                </c:pt>
                <c:pt idx="438">
                  <c:v>37140</c:v>
                </c:pt>
                <c:pt idx="439">
                  <c:v>37141</c:v>
                </c:pt>
                <c:pt idx="440">
                  <c:v>37144</c:v>
                </c:pt>
                <c:pt idx="441">
                  <c:v>37145</c:v>
                </c:pt>
                <c:pt idx="442">
                  <c:v>37146</c:v>
                </c:pt>
                <c:pt idx="443">
                  <c:v>37147</c:v>
                </c:pt>
                <c:pt idx="444">
                  <c:v>37148</c:v>
                </c:pt>
                <c:pt idx="445">
                  <c:v>37151</c:v>
                </c:pt>
                <c:pt idx="446">
                  <c:v>37152</c:v>
                </c:pt>
                <c:pt idx="447">
                  <c:v>37153</c:v>
                </c:pt>
                <c:pt idx="448">
                  <c:v>37154</c:v>
                </c:pt>
                <c:pt idx="449">
                  <c:v>37155</c:v>
                </c:pt>
                <c:pt idx="450">
                  <c:v>37158</c:v>
                </c:pt>
                <c:pt idx="451">
                  <c:v>37159</c:v>
                </c:pt>
                <c:pt idx="452">
                  <c:v>37160</c:v>
                </c:pt>
                <c:pt idx="453">
                  <c:v>37161</c:v>
                </c:pt>
                <c:pt idx="454">
                  <c:v>37162</c:v>
                </c:pt>
                <c:pt idx="455">
                  <c:v>37165</c:v>
                </c:pt>
                <c:pt idx="456">
                  <c:v>37166</c:v>
                </c:pt>
                <c:pt idx="457">
                  <c:v>37167</c:v>
                </c:pt>
                <c:pt idx="458">
                  <c:v>37168</c:v>
                </c:pt>
                <c:pt idx="459">
                  <c:v>37169</c:v>
                </c:pt>
                <c:pt idx="460">
                  <c:v>37172</c:v>
                </c:pt>
                <c:pt idx="461">
                  <c:v>37173</c:v>
                </c:pt>
                <c:pt idx="462">
                  <c:v>37174</c:v>
                </c:pt>
                <c:pt idx="463">
                  <c:v>37175</c:v>
                </c:pt>
                <c:pt idx="464">
                  <c:v>37176</c:v>
                </c:pt>
                <c:pt idx="465">
                  <c:v>37179</c:v>
                </c:pt>
                <c:pt idx="466">
                  <c:v>37180</c:v>
                </c:pt>
                <c:pt idx="467">
                  <c:v>37181</c:v>
                </c:pt>
                <c:pt idx="468">
                  <c:v>37182</c:v>
                </c:pt>
                <c:pt idx="469">
                  <c:v>37183</c:v>
                </c:pt>
                <c:pt idx="470">
                  <c:v>37186</c:v>
                </c:pt>
                <c:pt idx="471">
                  <c:v>37187</c:v>
                </c:pt>
                <c:pt idx="472">
                  <c:v>37188</c:v>
                </c:pt>
                <c:pt idx="473">
                  <c:v>37189</c:v>
                </c:pt>
                <c:pt idx="474">
                  <c:v>37190</c:v>
                </c:pt>
                <c:pt idx="475">
                  <c:v>37193</c:v>
                </c:pt>
                <c:pt idx="476">
                  <c:v>37194</c:v>
                </c:pt>
                <c:pt idx="477">
                  <c:v>37195</c:v>
                </c:pt>
                <c:pt idx="478">
                  <c:v>37196</c:v>
                </c:pt>
                <c:pt idx="479">
                  <c:v>37197</c:v>
                </c:pt>
                <c:pt idx="480">
                  <c:v>37200</c:v>
                </c:pt>
                <c:pt idx="481">
                  <c:v>37201</c:v>
                </c:pt>
                <c:pt idx="482">
                  <c:v>37202</c:v>
                </c:pt>
                <c:pt idx="483">
                  <c:v>37203</c:v>
                </c:pt>
                <c:pt idx="484">
                  <c:v>37204</c:v>
                </c:pt>
                <c:pt idx="485">
                  <c:v>37207</c:v>
                </c:pt>
                <c:pt idx="486">
                  <c:v>37208</c:v>
                </c:pt>
                <c:pt idx="487">
                  <c:v>37209</c:v>
                </c:pt>
                <c:pt idx="488">
                  <c:v>37210</c:v>
                </c:pt>
                <c:pt idx="489">
                  <c:v>37211</c:v>
                </c:pt>
                <c:pt idx="490">
                  <c:v>37214</c:v>
                </c:pt>
                <c:pt idx="491">
                  <c:v>37215</c:v>
                </c:pt>
                <c:pt idx="492">
                  <c:v>37216</c:v>
                </c:pt>
                <c:pt idx="493">
                  <c:v>37217</c:v>
                </c:pt>
                <c:pt idx="494">
                  <c:v>37218</c:v>
                </c:pt>
                <c:pt idx="495">
                  <c:v>37221</c:v>
                </c:pt>
                <c:pt idx="496">
                  <c:v>37222</c:v>
                </c:pt>
                <c:pt idx="497">
                  <c:v>37223</c:v>
                </c:pt>
                <c:pt idx="498">
                  <c:v>37224</c:v>
                </c:pt>
                <c:pt idx="499">
                  <c:v>37225</c:v>
                </c:pt>
                <c:pt idx="500">
                  <c:v>37228</c:v>
                </c:pt>
                <c:pt idx="501">
                  <c:v>37229</c:v>
                </c:pt>
                <c:pt idx="502">
                  <c:v>37230</c:v>
                </c:pt>
                <c:pt idx="503">
                  <c:v>37231</c:v>
                </c:pt>
                <c:pt idx="504">
                  <c:v>37232</c:v>
                </c:pt>
                <c:pt idx="505">
                  <c:v>37235</c:v>
                </c:pt>
                <c:pt idx="506">
                  <c:v>37236</c:v>
                </c:pt>
                <c:pt idx="507">
                  <c:v>37237</c:v>
                </c:pt>
                <c:pt idx="508">
                  <c:v>37238</c:v>
                </c:pt>
                <c:pt idx="509">
                  <c:v>37239</c:v>
                </c:pt>
                <c:pt idx="510">
                  <c:v>37242</c:v>
                </c:pt>
                <c:pt idx="511">
                  <c:v>37243</c:v>
                </c:pt>
                <c:pt idx="512">
                  <c:v>37244</c:v>
                </c:pt>
                <c:pt idx="513">
                  <c:v>37245</c:v>
                </c:pt>
                <c:pt idx="514">
                  <c:v>37246</c:v>
                </c:pt>
                <c:pt idx="515">
                  <c:v>37249</c:v>
                </c:pt>
                <c:pt idx="516">
                  <c:v>37250</c:v>
                </c:pt>
                <c:pt idx="517">
                  <c:v>37251</c:v>
                </c:pt>
                <c:pt idx="518">
                  <c:v>37252</c:v>
                </c:pt>
                <c:pt idx="519">
                  <c:v>37253</c:v>
                </c:pt>
                <c:pt idx="520">
                  <c:v>37256</c:v>
                </c:pt>
                <c:pt idx="521">
                  <c:v>37257</c:v>
                </c:pt>
                <c:pt idx="522">
                  <c:v>37258</c:v>
                </c:pt>
                <c:pt idx="523">
                  <c:v>37259</c:v>
                </c:pt>
                <c:pt idx="524">
                  <c:v>37260</c:v>
                </c:pt>
                <c:pt idx="525">
                  <c:v>37263</c:v>
                </c:pt>
                <c:pt idx="526">
                  <c:v>37264</c:v>
                </c:pt>
                <c:pt idx="527">
                  <c:v>37265</c:v>
                </c:pt>
                <c:pt idx="528">
                  <c:v>37266</c:v>
                </c:pt>
                <c:pt idx="529">
                  <c:v>37267</c:v>
                </c:pt>
                <c:pt idx="530">
                  <c:v>37270</c:v>
                </c:pt>
                <c:pt idx="531">
                  <c:v>37271</c:v>
                </c:pt>
                <c:pt idx="532">
                  <c:v>37272</c:v>
                </c:pt>
                <c:pt idx="533">
                  <c:v>37273</c:v>
                </c:pt>
                <c:pt idx="534">
                  <c:v>37274</c:v>
                </c:pt>
                <c:pt idx="535">
                  <c:v>37277</c:v>
                </c:pt>
                <c:pt idx="536">
                  <c:v>37278</c:v>
                </c:pt>
                <c:pt idx="537">
                  <c:v>37279</c:v>
                </c:pt>
                <c:pt idx="538">
                  <c:v>37280</c:v>
                </c:pt>
                <c:pt idx="539">
                  <c:v>37281</c:v>
                </c:pt>
                <c:pt idx="540">
                  <c:v>37284</c:v>
                </c:pt>
                <c:pt idx="541">
                  <c:v>37285</c:v>
                </c:pt>
                <c:pt idx="542">
                  <c:v>37286</c:v>
                </c:pt>
                <c:pt idx="543">
                  <c:v>37287</c:v>
                </c:pt>
                <c:pt idx="544">
                  <c:v>37288</c:v>
                </c:pt>
                <c:pt idx="545">
                  <c:v>37291</c:v>
                </c:pt>
                <c:pt idx="546">
                  <c:v>37292</c:v>
                </c:pt>
                <c:pt idx="547">
                  <c:v>37293</c:v>
                </c:pt>
                <c:pt idx="548">
                  <c:v>37294</c:v>
                </c:pt>
                <c:pt idx="549">
                  <c:v>37295</c:v>
                </c:pt>
                <c:pt idx="550">
                  <c:v>37298</c:v>
                </c:pt>
                <c:pt idx="551">
                  <c:v>37299</c:v>
                </c:pt>
                <c:pt idx="552">
                  <c:v>37300</c:v>
                </c:pt>
                <c:pt idx="553">
                  <c:v>37301</c:v>
                </c:pt>
                <c:pt idx="554">
                  <c:v>37302</c:v>
                </c:pt>
                <c:pt idx="555">
                  <c:v>37305</c:v>
                </c:pt>
                <c:pt idx="556">
                  <c:v>37306</c:v>
                </c:pt>
                <c:pt idx="557">
                  <c:v>37307</c:v>
                </c:pt>
                <c:pt idx="558">
                  <c:v>37308</c:v>
                </c:pt>
                <c:pt idx="559">
                  <c:v>37309</c:v>
                </c:pt>
                <c:pt idx="560">
                  <c:v>37312</c:v>
                </c:pt>
                <c:pt idx="561">
                  <c:v>37313</c:v>
                </c:pt>
                <c:pt idx="562">
                  <c:v>37314</c:v>
                </c:pt>
                <c:pt idx="563">
                  <c:v>37315</c:v>
                </c:pt>
                <c:pt idx="564">
                  <c:v>37316</c:v>
                </c:pt>
                <c:pt idx="565">
                  <c:v>37319</c:v>
                </c:pt>
                <c:pt idx="566">
                  <c:v>37320</c:v>
                </c:pt>
                <c:pt idx="567">
                  <c:v>37321</c:v>
                </c:pt>
                <c:pt idx="568">
                  <c:v>37322</c:v>
                </c:pt>
                <c:pt idx="569">
                  <c:v>37323</c:v>
                </c:pt>
                <c:pt idx="570">
                  <c:v>37326</c:v>
                </c:pt>
                <c:pt idx="571">
                  <c:v>37327</c:v>
                </c:pt>
                <c:pt idx="572">
                  <c:v>37328</c:v>
                </c:pt>
                <c:pt idx="573">
                  <c:v>37329</c:v>
                </c:pt>
                <c:pt idx="574">
                  <c:v>37330</c:v>
                </c:pt>
                <c:pt idx="575">
                  <c:v>37333</c:v>
                </c:pt>
                <c:pt idx="576">
                  <c:v>37334</c:v>
                </c:pt>
                <c:pt idx="577">
                  <c:v>37335</c:v>
                </c:pt>
                <c:pt idx="578">
                  <c:v>37336</c:v>
                </c:pt>
                <c:pt idx="579">
                  <c:v>37337</c:v>
                </c:pt>
                <c:pt idx="580">
                  <c:v>37340</c:v>
                </c:pt>
                <c:pt idx="581">
                  <c:v>37341</c:v>
                </c:pt>
                <c:pt idx="582">
                  <c:v>37342</c:v>
                </c:pt>
                <c:pt idx="583">
                  <c:v>37343</c:v>
                </c:pt>
                <c:pt idx="584">
                  <c:v>37344</c:v>
                </c:pt>
                <c:pt idx="585">
                  <c:v>37347</c:v>
                </c:pt>
                <c:pt idx="586">
                  <c:v>37348</c:v>
                </c:pt>
                <c:pt idx="587">
                  <c:v>37349</c:v>
                </c:pt>
                <c:pt idx="588">
                  <c:v>37350</c:v>
                </c:pt>
                <c:pt idx="589">
                  <c:v>37351</c:v>
                </c:pt>
                <c:pt idx="590">
                  <c:v>37354</c:v>
                </c:pt>
                <c:pt idx="591">
                  <c:v>37355</c:v>
                </c:pt>
                <c:pt idx="592">
                  <c:v>37356</c:v>
                </c:pt>
                <c:pt idx="593">
                  <c:v>37357</c:v>
                </c:pt>
                <c:pt idx="594">
                  <c:v>37358</c:v>
                </c:pt>
                <c:pt idx="595">
                  <c:v>37361</c:v>
                </c:pt>
                <c:pt idx="596">
                  <c:v>37362</c:v>
                </c:pt>
                <c:pt idx="597">
                  <c:v>37363</c:v>
                </c:pt>
                <c:pt idx="598">
                  <c:v>37364</c:v>
                </c:pt>
                <c:pt idx="599">
                  <c:v>37365</c:v>
                </c:pt>
                <c:pt idx="600">
                  <c:v>37368</c:v>
                </c:pt>
                <c:pt idx="601">
                  <c:v>37369</c:v>
                </c:pt>
                <c:pt idx="602">
                  <c:v>37370</c:v>
                </c:pt>
                <c:pt idx="603">
                  <c:v>37371</c:v>
                </c:pt>
                <c:pt idx="604">
                  <c:v>37372</c:v>
                </c:pt>
                <c:pt idx="605">
                  <c:v>37375</c:v>
                </c:pt>
                <c:pt idx="606">
                  <c:v>37376</c:v>
                </c:pt>
                <c:pt idx="607">
                  <c:v>37377</c:v>
                </c:pt>
                <c:pt idx="608">
                  <c:v>37378</c:v>
                </c:pt>
                <c:pt idx="609">
                  <c:v>37379</c:v>
                </c:pt>
                <c:pt idx="610">
                  <c:v>37382</c:v>
                </c:pt>
                <c:pt idx="611">
                  <c:v>37383</c:v>
                </c:pt>
                <c:pt idx="612">
                  <c:v>37384</c:v>
                </c:pt>
                <c:pt idx="613">
                  <c:v>37385</c:v>
                </c:pt>
                <c:pt idx="614">
                  <c:v>37386</c:v>
                </c:pt>
                <c:pt idx="615">
                  <c:v>37389</c:v>
                </c:pt>
                <c:pt idx="616">
                  <c:v>37390</c:v>
                </c:pt>
                <c:pt idx="617">
                  <c:v>37391</c:v>
                </c:pt>
                <c:pt idx="618">
                  <c:v>37392</c:v>
                </c:pt>
                <c:pt idx="619">
                  <c:v>37393</c:v>
                </c:pt>
                <c:pt idx="620">
                  <c:v>37396</c:v>
                </c:pt>
                <c:pt idx="621">
                  <c:v>37397</c:v>
                </c:pt>
                <c:pt idx="622">
                  <c:v>37398</c:v>
                </c:pt>
                <c:pt idx="623">
                  <c:v>37399</c:v>
                </c:pt>
                <c:pt idx="624">
                  <c:v>37400</c:v>
                </c:pt>
                <c:pt idx="625">
                  <c:v>37403</c:v>
                </c:pt>
                <c:pt idx="626">
                  <c:v>37404</c:v>
                </c:pt>
                <c:pt idx="627">
                  <c:v>37405</c:v>
                </c:pt>
                <c:pt idx="628">
                  <c:v>37406</c:v>
                </c:pt>
                <c:pt idx="629">
                  <c:v>37407</c:v>
                </c:pt>
                <c:pt idx="630">
                  <c:v>37410</c:v>
                </c:pt>
                <c:pt idx="631">
                  <c:v>37411</c:v>
                </c:pt>
                <c:pt idx="632">
                  <c:v>37412</c:v>
                </c:pt>
                <c:pt idx="633">
                  <c:v>37413</c:v>
                </c:pt>
                <c:pt idx="634">
                  <c:v>37414</c:v>
                </c:pt>
                <c:pt idx="635">
                  <c:v>37417</c:v>
                </c:pt>
                <c:pt idx="636">
                  <c:v>37418</c:v>
                </c:pt>
                <c:pt idx="637">
                  <c:v>37419</c:v>
                </c:pt>
                <c:pt idx="638">
                  <c:v>37420</c:v>
                </c:pt>
                <c:pt idx="639">
                  <c:v>37421</c:v>
                </c:pt>
                <c:pt idx="640">
                  <c:v>37424</c:v>
                </c:pt>
                <c:pt idx="641">
                  <c:v>37425</c:v>
                </c:pt>
                <c:pt idx="642">
                  <c:v>37426</c:v>
                </c:pt>
                <c:pt idx="643">
                  <c:v>37427</c:v>
                </c:pt>
                <c:pt idx="644">
                  <c:v>37428</c:v>
                </c:pt>
                <c:pt idx="645">
                  <c:v>37431</c:v>
                </c:pt>
                <c:pt idx="646">
                  <c:v>37432</c:v>
                </c:pt>
                <c:pt idx="647">
                  <c:v>37433</c:v>
                </c:pt>
                <c:pt idx="648">
                  <c:v>37434</c:v>
                </c:pt>
                <c:pt idx="649">
                  <c:v>37435</c:v>
                </c:pt>
                <c:pt idx="650">
                  <c:v>37438</c:v>
                </c:pt>
                <c:pt idx="651">
                  <c:v>37439</c:v>
                </c:pt>
                <c:pt idx="652">
                  <c:v>37440</c:v>
                </c:pt>
                <c:pt idx="653">
                  <c:v>37441</c:v>
                </c:pt>
                <c:pt idx="654">
                  <c:v>37442</c:v>
                </c:pt>
                <c:pt idx="655">
                  <c:v>37445</c:v>
                </c:pt>
                <c:pt idx="656">
                  <c:v>37446</c:v>
                </c:pt>
                <c:pt idx="657">
                  <c:v>37447</c:v>
                </c:pt>
                <c:pt idx="658">
                  <c:v>37448</c:v>
                </c:pt>
                <c:pt idx="659">
                  <c:v>37449</c:v>
                </c:pt>
                <c:pt idx="660">
                  <c:v>37452</c:v>
                </c:pt>
                <c:pt idx="661">
                  <c:v>37453</c:v>
                </c:pt>
                <c:pt idx="662">
                  <c:v>37454</c:v>
                </c:pt>
                <c:pt idx="663">
                  <c:v>37455</c:v>
                </c:pt>
                <c:pt idx="664">
                  <c:v>37456</c:v>
                </c:pt>
                <c:pt idx="665">
                  <c:v>37459</c:v>
                </c:pt>
                <c:pt idx="666">
                  <c:v>37460</c:v>
                </c:pt>
                <c:pt idx="667">
                  <c:v>37461</c:v>
                </c:pt>
                <c:pt idx="668">
                  <c:v>37462</c:v>
                </c:pt>
                <c:pt idx="669">
                  <c:v>37463</c:v>
                </c:pt>
                <c:pt idx="670">
                  <c:v>37466</c:v>
                </c:pt>
                <c:pt idx="671">
                  <c:v>37467</c:v>
                </c:pt>
                <c:pt idx="672">
                  <c:v>37468</c:v>
                </c:pt>
                <c:pt idx="673">
                  <c:v>37469</c:v>
                </c:pt>
                <c:pt idx="674">
                  <c:v>37470</c:v>
                </c:pt>
                <c:pt idx="675">
                  <c:v>37473</c:v>
                </c:pt>
                <c:pt idx="676">
                  <c:v>37474</c:v>
                </c:pt>
                <c:pt idx="677">
                  <c:v>37475</c:v>
                </c:pt>
                <c:pt idx="678">
                  <c:v>37476</c:v>
                </c:pt>
                <c:pt idx="679">
                  <c:v>37477</c:v>
                </c:pt>
                <c:pt idx="680">
                  <c:v>37480</c:v>
                </c:pt>
                <c:pt idx="681">
                  <c:v>37481</c:v>
                </c:pt>
                <c:pt idx="682">
                  <c:v>37482</c:v>
                </c:pt>
                <c:pt idx="683">
                  <c:v>37483</c:v>
                </c:pt>
                <c:pt idx="684">
                  <c:v>37484</c:v>
                </c:pt>
                <c:pt idx="685">
                  <c:v>37487</c:v>
                </c:pt>
                <c:pt idx="686">
                  <c:v>37488</c:v>
                </c:pt>
                <c:pt idx="687">
                  <c:v>37489</c:v>
                </c:pt>
                <c:pt idx="688">
                  <c:v>37490</c:v>
                </c:pt>
                <c:pt idx="689">
                  <c:v>37491</c:v>
                </c:pt>
                <c:pt idx="690">
                  <c:v>37494</c:v>
                </c:pt>
                <c:pt idx="691">
                  <c:v>37495</c:v>
                </c:pt>
                <c:pt idx="692">
                  <c:v>37496</c:v>
                </c:pt>
                <c:pt idx="693">
                  <c:v>37497</c:v>
                </c:pt>
                <c:pt idx="694">
                  <c:v>37498</c:v>
                </c:pt>
                <c:pt idx="695">
                  <c:v>37501</c:v>
                </c:pt>
                <c:pt idx="696">
                  <c:v>37502</c:v>
                </c:pt>
                <c:pt idx="697">
                  <c:v>37503</c:v>
                </c:pt>
                <c:pt idx="698">
                  <c:v>37504</c:v>
                </c:pt>
                <c:pt idx="699">
                  <c:v>37505</c:v>
                </c:pt>
                <c:pt idx="700">
                  <c:v>37508</c:v>
                </c:pt>
                <c:pt idx="701">
                  <c:v>37509</c:v>
                </c:pt>
                <c:pt idx="702">
                  <c:v>37510</c:v>
                </c:pt>
                <c:pt idx="703">
                  <c:v>37511</c:v>
                </c:pt>
                <c:pt idx="704">
                  <c:v>37512</c:v>
                </c:pt>
                <c:pt idx="705">
                  <c:v>37515</c:v>
                </c:pt>
                <c:pt idx="706">
                  <c:v>37516</c:v>
                </c:pt>
                <c:pt idx="707">
                  <c:v>37517</c:v>
                </c:pt>
                <c:pt idx="708">
                  <c:v>37518</c:v>
                </c:pt>
                <c:pt idx="709">
                  <c:v>37519</c:v>
                </c:pt>
                <c:pt idx="710">
                  <c:v>37522</c:v>
                </c:pt>
                <c:pt idx="711">
                  <c:v>37523</c:v>
                </c:pt>
                <c:pt idx="712">
                  <c:v>37524</c:v>
                </c:pt>
                <c:pt idx="713">
                  <c:v>37525</c:v>
                </c:pt>
                <c:pt idx="714">
                  <c:v>37526</c:v>
                </c:pt>
                <c:pt idx="715">
                  <c:v>37529</c:v>
                </c:pt>
                <c:pt idx="716">
                  <c:v>37530</c:v>
                </c:pt>
                <c:pt idx="717">
                  <c:v>37531</c:v>
                </c:pt>
                <c:pt idx="718">
                  <c:v>37532</c:v>
                </c:pt>
                <c:pt idx="719">
                  <c:v>37533</c:v>
                </c:pt>
                <c:pt idx="720">
                  <c:v>37536</c:v>
                </c:pt>
                <c:pt idx="721">
                  <c:v>37537</c:v>
                </c:pt>
                <c:pt idx="722">
                  <c:v>37538</c:v>
                </c:pt>
                <c:pt idx="723">
                  <c:v>37539</c:v>
                </c:pt>
                <c:pt idx="724">
                  <c:v>37540</c:v>
                </c:pt>
                <c:pt idx="725">
                  <c:v>37543</c:v>
                </c:pt>
                <c:pt idx="726">
                  <c:v>37544</c:v>
                </c:pt>
                <c:pt idx="727">
                  <c:v>37545</c:v>
                </c:pt>
                <c:pt idx="728">
                  <c:v>37546</c:v>
                </c:pt>
                <c:pt idx="729">
                  <c:v>37547</c:v>
                </c:pt>
                <c:pt idx="730">
                  <c:v>37550</c:v>
                </c:pt>
                <c:pt idx="731">
                  <c:v>37551</c:v>
                </c:pt>
                <c:pt idx="732">
                  <c:v>37552</c:v>
                </c:pt>
                <c:pt idx="733">
                  <c:v>37553</c:v>
                </c:pt>
                <c:pt idx="734">
                  <c:v>37554</c:v>
                </c:pt>
                <c:pt idx="735">
                  <c:v>37557</c:v>
                </c:pt>
                <c:pt idx="736">
                  <c:v>37558</c:v>
                </c:pt>
                <c:pt idx="737">
                  <c:v>37559</c:v>
                </c:pt>
                <c:pt idx="738">
                  <c:v>37560</c:v>
                </c:pt>
                <c:pt idx="739">
                  <c:v>37561</c:v>
                </c:pt>
                <c:pt idx="740">
                  <c:v>37564</c:v>
                </c:pt>
                <c:pt idx="741">
                  <c:v>37565</c:v>
                </c:pt>
                <c:pt idx="742">
                  <c:v>37566</c:v>
                </c:pt>
                <c:pt idx="743">
                  <c:v>37567</c:v>
                </c:pt>
                <c:pt idx="744">
                  <c:v>37568</c:v>
                </c:pt>
                <c:pt idx="745">
                  <c:v>37571</c:v>
                </c:pt>
                <c:pt idx="746">
                  <c:v>37572</c:v>
                </c:pt>
                <c:pt idx="747">
                  <c:v>37573</c:v>
                </c:pt>
                <c:pt idx="748">
                  <c:v>37574</c:v>
                </c:pt>
                <c:pt idx="749">
                  <c:v>37575</c:v>
                </c:pt>
                <c:pt idx="750">
                  <c:v>37578</c:v>
                </c:pt>
                <c:pt idx="751">
                  <c:v>37579</c:v>
                </c:pt>
                <c:pt idx="752">
                  <c:v>37580</c:v>
                </c:pt>
                <c:pt idx="753">
                  <c:v>37581</c:v>
                </c:pt>
                <c:pt idx="754">
                  <c:v>37582</c:v>
                </c:pt>
                <c:pt idx="755">
                  <c:v>37585</c:v>
                </c:pt>
                <c:pt idx="756">
                  <c:v>37586</c:v>
                </c:pt>
                <c:pt idx="757">
                  <c:v>37587</c:v>
                </c:pt>
                <c:pt idx="758">
                  <c:v>37588</c:v>
                </c:pt>
                <c:pt idx="759">
                  <c:v>37589</c:v>
                </c:pt>
                <c:pt idx="760">
                  <c:v>37592</c:v>
                </c:pt>
                <c:pt idx="761">
                  <c:v>37593</c:v>
                </c:pt>
                <c:pt idx="762">
                  <c:v>37594</c:v>
                </c:pt>
                <c:pt idx="763">
                  <c:v>37595</c:v>
                </c:pt>
                <c:pt idx="764">
                  <c:v>37596</c:v>
                </c:pt>
                <c:pt idx="765">
                  <c:v>37599</c:v>
                </c:pt>
                <c:pt idx="766">
                  <c:v>37600</c:v>
                </c:pt>
                <c:pt idx="767">
                  <c:v>37601</c:v>
                </c:pt>
                <c:pt idx="768">
                  <c:v>37602</c:v>
                </c:pt>
                <c:pt idx="769">
                  <c:v>37603</c:v>
                </c:pt>
                <c:pt idx="770">
                  <c:v>37606</c:v>
                </c:pt>
                <c:pt idx="771">
                  <c:v>37607</c:v>
                </c:pt>
                <c:pt idx="772">
                  <c:v>37608</c:v>
                </c:pt>
                <c:pt idx="773">
                  <c:v>37609</c:v>
                </c:pt>
                <c:pt idx="774">
                  <c:v>37610</c:v>
                </c:pt>
                <c:pt idx="775">
                  <c:v>37613</c:v>
                </c:pt>
                <c:pt idx="776">
                  <c:v>37614</c:v>
                </c:pt>
                <c:pt idx="777">
                  <c:v>37615</c:v>
                </c:pt>
                <c:pt idx="778">
                  <c:v>37616</c:v>
                </c:pt>
                <c:pt idx="779">
                  <c:v>37617</c:v>
                </c:pt>
                <c:pt idx="780">
                  <c:v>37620</c:v>
                </c:pt>
                <c:pt idx="781">
                  <c:v>37621</c:v>
                </c:pt>
                <c:pt idx="782">
                  <c:v>37622</c:v>
                </c:pt>
                <c:pt idx="783">
                  <c:v>37623</c:v>
                </c:pt>
                <c:pt idx="784">
                  <c:v>37624</c:v>
                </c:pt>
                <c:pt idx="785">
                  <c:v>37627</c:v>
                </c:pt>
                <c:pt idx="786">
                  <c:v>37628</c:v>
                </c:pt>
                <c:pt idx="787">
                  <c:v>37629</c:v>
                </c:pt>
                <c:pt idx="788">
                  <c:v>37630</c:v>
                </c:pt>
                <c:pt idx="789">
                  <c:v>37631</c:v>
                </c:pt>
                <c:pt idx="790">
                  <c:v>37634</c:v>
                </c:pt>
                <c:pt idx="791">
                  <c:v>37635</c:v>
                </c:pt>
                <c:pt idx="792">
                  <c:v>37636</c:v>
                </c:pt>
                <c:pt idx="793">
                  <c:v>37637</c:v>
                </c:pt>
                <c:pt idx="794">
                  <c:v>37638</c:v>
                </c:pt>
                <c:pt idx="795">
                  <c:v>37641</c:v>
                </c:pt>
                <c:pt idx="796">
                  <c:v>37642</c:v>
                </c:pt>
                <c:pt idx="797">
                  <c:v>37643</c:v>
                </c:pt>
                <c:pt idx="798">
                  <c:v>37644</c:v>
                </c:pt>
                <c:pt idx="799">
                  <c:v>37645</c:v>
                </c:pt>
                <c:pt idx="800">
                  <c:v>37648</c:v>
                </c:pt>
                <c:pt idx="801">
                  <c:v>37649</c:v>
                </c:pt>
                <c:pt idx="802">
                  <c:v>37650</c:v>
                </c:pt>
                <c:pt idx="803">
                  <c:v>37651</c:v>
                </c:pt>
                <c:pt idx="804">
                  <c:v>37652</c:v>
                </c:pt>
                <c:pt idx="805">
                  <c:v>37655</c:v>
                </c:pt>
                <c:pt idx="806">
                  <c:v>37656</c:v>
                </c:pt>
                <c:pt idx="807">
                  <c:v>37657</c:v>
                </c:pt>
                <c:pt idx="808">
                  <c:v>37658</c:v>
                </c:pt>
                <c:pt idx="809">
                  <c:v>37659</c:v>
                </c:pt>
                <c:pt idx="810">
                  <c:v>37662</c:v>
                </c:pt>
                <c:pt idx="811">
                  <c:v>37663</c:v>
                </c:pt>
                <c:pt idx="812">
                  <c:v>37664</c:v>
                </c:pt>
                <c:pt idx="813">
                  <c:v>37665</c:v>
                </c:pt>
                <c:pt idx="814">
                  <c:v>37666</c:v>
                </c:pt>
                <c:pt idx="815">
                  <c:v>37669</c:v>
                </c:pt>
                <c:pt idx="816">
                  <c:v>37670</c:v>
                </c:pt>
                <c:pt idx="817">
                  <c:v>37671</c:v>
                </c:pt>
                <c:pt idx="818">
                  <c:v>37672</c:v>
                </c:pt>
                <c:pt idx="819">
                  <c:v>37673</c:v>
                </c:pt>
                <c:pt idx="820">
                  <c:v>37676</c:v>
                </c:pt>
                <c:pt idx="821">
                  <c:v>37677</c:v>
                </c:pt>
                <c:pt idx="822">
                  <c:v>37678</c:v>
                </c:pt>
                <c:pt idx="823">
                  <c:v>37679</c:v>
                </c:pt>
                <c:pt idx="824">
                  <c:v>37680</c:v>
                </c:pt>
                <c:pt idx="825">
                  <c:v>37683</c:v>
                </c:pt>
                <c:pt idx="826">
                  <c:v>37684</c:v>
                </c:pt>
                <c:pt idx="827">
                  <c:v>37685</c:v>
                </c:pt>
                <c:pt idx="828">
                  <c:v>37686</c:v>
                </c:pt>
                <c:pt idx="829">
                  <c:v>37687</c:v>
                </c:pt>
                <c:pt idx="830">
                  <c:v>37690</c:v>
                </c:pt>
                <c:pt idx="831">
                  <c:v>37691</c:v>
                </c:pt>
                <c:pt idx="832">
                  <c:v>37692</c:v>
                </c:pt>
                <c:pt idx="833">
                  <c:v>37693</c:v>
                </c:pt>
                <c:pt idx="834">
                  <c:v>37694</c:v>
                </c:pt>
                <c:pt idx="835">
                  <c:v>37697</c:v>
                </c:pt>
                <c:pt idx="836">
                  <c:v>37698</c:v>
                </c:pt>
                <c:pt idx="837">
                  <c:v>37699</c:v>
                </c:pt>
                <c:pt idx="838">
                  <c:v>37700</c:v>
                </c:pt>
                <c:pt idx="839">
                  <c:v>37701</c:v>
                </c:pt>
                <c:pt idx="840">
                  <c:v>37704</c:v>
                </c:pt>
                <c:pt idx="841">
                  <c:v>37705</c:v>
                </c:pt>
                <c:pt idx="842">
                  <c:v>37706</c:v>
                </c:pt>
                <c:pt idx="843">
                  <c:v>37707</c:v>
                </c:pt>
                <c:pt idx="844">
                  <c:v>37708</c:v>
                </c:pt>
                <c:pt idx="845">
                  <c:v>37711</c:v>
                </c:pt>
                <c:pt idx="846">
                  <c:v>37712</c:v>
                </c:pt>
                <c:pt idx="847">
                  <c:v>37713</c:v>
                </c:pt>
                <c:pt idx="848">
                  <c:v>37714</c:v>
                </c:pt>
                <c:pt idx="849">
                  <c:v>37715</c:v>
                </c:pt>
                <c:pt idx="850">
                  <c:v>37718</c:v>
                </c:pt>
                <c:pt idx="851">
                  <c:v>37719</c:v>
                </c:pt>
                <c:pt idx="852">
                  <c:v>37720</c:v>
                </c:pt>
                <c:pt idx="853">
                  <c:v>37721</c:v>
                </c:pt>
                <c:pt idx="854">
                  <c:v>37722</c:v>
                </c:pt>
                <c:pt idx="855">
                  <c:v>37725</c:v>
                </c:pt>
                <c:pt idx="856">
                  <c:v>37726</c:v>
                </c:pt>
                <c:pt idx="857">
                  <c:v>37727</c:v>
                </c:pt>
                <c:pt idx="858">
                  <c:v>37728</c:v>
                </c:pt>
                <c:pt idx="859">
                  <c:v>37729</c:v>
                </c:pt>
                <c:pt idx="860">
                  <c:v>37732</c:v>
                </c:pt>
                <c:pt idx="861">
                  <c:v>37733</c:v>
                </c:pt>
                <c:pt idx="862">
                  <c:v>37734</c:v>
                </c:pt>
                <c:pt idx="863">
                  <c:v>37735</c:v>
                </c:pt>
                <c:pt idx="864">
                  <c:v>37736</c:v>
                </c:pt>
                <c:pt idx="865">
                  <c:v>37739</c:v>
                </c:pt>
                <c:pt idx="866">
                  <c:v>37740</c:v>
                </c:pt>
                <c:pt idx="867">
                  <c:v>37741</c:v>
                </c:pt>
                <c:pt idx="868">
                  <c:v>37742</c:v>
                </c:pt>
                <c:pt idx="869">
                  <c:v>37743</c:v>
                </c:pt>
                <c:pt idx="870">
                  <c:v>37746</c:v>
                </c:pt>
                <c:pt idx="871">
                  <c:v>37747</c:v>
                </c:pt>
                <c:pt idx="872">
                  <c:v>37748</c:v>
                </c:pt>
                <c:pt idx="873">
                  <c:v>37749</c:v>
                </c:pt>
                <c:pt idx="874">
                  <c:v>37750</c:v>
                </c:pt>
                <c:pt idx="875">
                  <c:v>37753</c:v>
                </c:pt>
                <c:pt idx="876">
                  <c:v>37754</c:v>
                </c:pt>
                <c:pt idx="877">
                  <c:v>37755</c:v>
                </c:pt>
                <c:pt idx="878">
                  <c:v>37756</c:v>
                </c:pt>
                <c:pt idx="879">
                  <c:v>37757</c:v>
                </c:pt>
                <c:pt idx="880">
                  <c:v>37760</c:v>
                </c:pt>
                <c:pt idx="881">
                  <c:v>37761</c:v>
                </c:pt>
                <c:pt idx="882">
                  <c:v>37762</c:v>
                </c:pt>
                <c:pt idx="883">
                  <c:v>37763</c:v>
                </c:pt>
                <c:pt idx="884">
                  <c:v>37764</c:v>
                </c:pt>
                <c:pt idx="885">
                  <c:v>37767</c:v>
                </c:pt>
                <c:pt idx="886">
                  <c:v>37768</c:v>
                </c:pt>
                <c:pt idx="887">
                  <c:v>37769</c:v>
                </c:pt>
                <c:pt idx="888">
                  <c:v>37770</c:v>
                </c:pt>
                <c:pt idx="889">
                  <c:v>37771</c:v>
                </c:pt>
                <c:pt idx="890">
                  <c:v>37774</c:v>
                </c:pt>
                <c:pt idx="891">
                  <c:v>37775</c:v>
                </c:pt>
                <c:pt idx="892">
                  <c:v>37776</c:v>
                </c:pt>
                <c:pt idx="893">
                  <c:v>37777</c:v>
                </c:pt>
                <c:pt idx="894">
                  <c:v>37778</c:v>
                </c:pt>
                <c:pt idx="895">
                  <c:v>37781</c:v>
                </c:pt>
                <c:pt idx="896">
                  <c:v>37782</c:v>
                </c:pt>
                <c:pt idx="897">
                  <c:v>37783</c:v>
                </c:pt>
                <c:pt idx="898">
                  <c:v>37784</c:v>
                </c:pt>
                <c:pt idx="899">
                  <c:v>37785</c:v>
                </c:pt>
                <c:pt idx="900">
                  <c:v>37788</c:v>
                </c:pt>
                <c:pt idx="901">
                  <c:v>37789</c:v>
                </c:pt>
                <c:pt idx="902">
                  <c:v>37790</c:v>
                </c:pt>
                <c:pt idx="903">
                  <c:v>37791</c:v>
                </c:pt>
                <c:pt idx="904">
                  <c:v>37792</c:v>
                </c:pt>
                <c:pt idx="905">
                  <c:v>37795</c:v>
                </c:pt>
                <c:pt idx="906">
                  <c:v>37796</c:v>
                </c:pt>
                <c:pt idx="907">
                  <c:v>37797</c:v>
                </c:pt>
                <c:pt idx="908">
                  <c:v>37798</c:v>
                </c:pt>
                <c:pt idx="909">
                  <c:v>37799</c:v>
                </c:pt>
                <c:pt idx="910">
                  <c:v>37802</c:v>
                </c:pt>
                <c:pt idx="911">
                  <c:v>37803</c:v>
                </c:pt>
                <c:pt idx="912">
                  <c:v>37804</c:v>
                </c:pt>
                <c:pt idx="913">
                  <c:v>37805</c:v>
                </c:pt>
                <c:pt idx="914">
                  <c:v>37806</c:v>
                </c:pt>
                <c:pt idx="915">
                  <c:v>37809</c:v>
                </c:pt>
                <c:pt idx="916">
                  <c:v>37810</c:v>
                </c:pt>
                <c:pt idx="917">
                  <c:v>37811</c:v>
                </c:pt>
                <c:pt idx="918">
                  <c:v>37812</c:v>
                </c:pt>
                <c:pt idx="919">
                  <c:v>37813</c:v>
                </c:pt>
                <c:pt idx="920">
                  <c:v>37816</c:v>
                </c:pt>
                <c:pt idx="921">
                  <c:v>37817</c:v>
                </c:pt>
                <c:pt idx="922">
                  <c:v>37818</c:v>
                </c:pt>
                <c:pt idx="923">
                  <c:v>37819</c:v>
                </c:pt>
                <c:pt idx="924">
                  <c:v>37820</c:v>
                </c:pt>
                <c:pt idx="925">
                  <c:v>37823</c:v>
                </c:pt>
                <c:pt idx="926">
                  <c:v>37824</c:v>
                </c:pt>
                <c:pt idx="927">
                  <c:v>37825</c:v>
                </c:pt>
                <c:pt idx="928">
                  <c:v>37826</c:v>
                </c:pt>
                <c:pt idx="929">
                  <c:v>37827</c:v>
                </c:pt>
                <c:pt idx="930">
                  <c:v>37830</c:v>
                </c:pt>
                <c:pt idx="931">
                  <c:v>37831</c:v>
                </c:pt>
                <c:pt idx="932">
                  <c:v>37832</c:v>
                </c:pt>
                <c:pt idx="933">
                  <c:v>37833</c:v>
                </c:pt>
                <c:pt idx="934">
                  <c:v>37834</c:v>
                </c:pt>
                <c:pt idx="935">
                  <c:v>37837</c:v>
                </c:pt>
                <c:pt idx="936">
                  <c:v>37838</c:v>
                </c:pt>
                <c:pt idx="937">
                  <c:v>37839</c:v>
                </c:pt>
                <c:pt idx="938">
                  <c:v>37840</c:v>
                </c:pt>
                <c:pt idx="939">
                  <c:v>37841</c:v>
                </c:pt>
                <c:pt idx="940">
                  <c:v>37844</c:v>
                </c:pt>
                <c:pt idx="941">
                  <c:v>37845</c:v>
                </c:pt>
                <c:pt idx="942">
                  <c:v>37846</c:v>
                </c:pt>
                <c:pt idx="943">
                  <c:v>37847</c:v>
                </c:pt>
                <c:pt idx="944">
                  <c:v>37848</c:v>
                </c:pt>
                <c:pt idx="945">
                  <c:v>37851</c:v>
                </c:pt>
                <c:pt idx="946">
                  <c:v>37852</c:v>
                </c:pt>
                <c:pt idx="947">
                  <c:v>37853</c:v>
                </c:pt>
                <c:pt idx="948">
                  <c:v>37854</c:v>
                </c:pt>
                <c:pt idx="949">
                  <c:v>37855</c:v>
                </c:pt>
                <c:pt idx="950">
                  <c:v>37858</c:v>
                </c:pt>
                <c:pt idx="951">
                  <c:v>37859</c:v>
                </c:pt>
                <c:pt idx="952">
                  <c:v>37860</c:v>
                </c:pt>
                <c:pt idx="953">
                  <c:v>37861</c:v>
                </c:pt>
                <c:pt idx="954">
                  <c:v>37862</c:v>
                </c:pt>
                <c:pt idx="955">
                  <c:v>37865</c:v>
                </c:pt>
                <c:pt idx="956">
                  <c:v>37866</c:v>
                </c:pt>
                <c:pt idx="957">
                  <c:v>37867</c:v>
                </c:pt>
                <c:pt idx="958">
                  <c:v>37868</c:v>
                </c:pt>
                <c:pt idx="959">
                  <c:v>37869</c:v>
                </c:pt>
                <c:pt idx="960">
                  <c:v>37872</c:v>
                </c:pt>
                <c:pt idx="961">
                  <c:v>37873</c:v>
                </c:pt>
                <c:pt idx="962">
                  <c:v>37874</c:v>
                </c:pt>
                <c:pt idx="963">
                  <c:v>37875</c:v>
                </c:pt>
                <c:pt idx="964">
                  <c:v>37876</c:v>
                </c:pt>
                <c:pt idx="965">
                  <c:v>37879</c:v>
                </c:pt>
                <c:pt idx="966">
                  <c:v>37880</c:v>
                </c:pt>
                <c:pt idx="967">
                  <c:v>37881</c:v>
                </c:pt>
                <c:pt idx="968">
                  <c:v>37882</c:v>
                </c:pt>
                <c:pt idx="969">
                  <c:v>37883</c:v>
                </c:pt>
                <c:pt idx="970">
                  <c:v>37886</c:v>
                </c:pt>
                <c:pt idx="971">
                  <c:v>37887</c:v>
                </c:pt>
                <c:pt idx="972">
                  <c:v>37888</c:v>
                </c:pt>
                <c:pt idx="973">
                  <c:v>37889</c:v>
                </c:pt>
                <c:pt idx="974">
                  <c:v>37890</c:v>
                </c:pt>
                <c:pt idx="975">
                  <c:v>37893</c:v>
                </c:pt>
                <c:pt idx="976">
                  <c:v>37894</c:v>
                </c:pt>
                <c:pt idx="977">
                  <c:v>37895</c:v>
                </c:pt>
                <c:pt idx="978">
                  <c:v>37896</c:v>
                </c:pt>
                <c:pt idx="979">
                  <c:v>37897</c:v>
                </c:pt>
                <c:pt idx="980">
                  <c:v>37900</c:v>
                </c:pt>
                <c:pt idx="981">
                  <c:v>37901</c:v>
                </c:pt>
                <c:pt idx="982">
                  <c:v>37902</c:v>
                </c:pt>
                <c:pt idx="983">
                  <c:v>37903</c:v>
                </c:pt>
                <c:pt idx="984">
                  <c:v>37904</c:v>
                </c:pt>
                <c:pt idx="985">
                  <c:v>37907</c:v>
                </c:pt>
                <c:pt idx="986">
                  <c:v>37908</c:v>
                </c:pt>
                <c:pt idx="987">
                  <c:v>37909</c:v>
                </c:pt>
                <c:pt idx="988">
                  <c:v>37910</c:v>
                </c:pt>
                <c:pt idx="989">
                  <c:v>37911</c:v>
                </c:pt>
                <c:pt idx="990">
                  <c:v>37914</c:v>
                </c:pt>
                <c:pt idx="991">
                  <c:v>37915</c:v>
                </c:pt>
                <c:pt idx="992">
                  <c:v>37916</c:v>
                </c:pt>
                <c:pt idx="993">
                  <c:v>37917</c:v>
                </c:pt>
                <c:pt idx="994">
                  <c:v>37918</c:v>
                </c:pt>
                <c:pt idx="995">
                  <c:v>37921</c:v>
                </c:pt>
                <c:pt idx="996">
                  <c:v>37922</c:v>
                </c:pt>
                <c:pt idx="997">
                  <c:v>37923</c:v>
                </c:pt>
                <c:pt idx="998">
                  <c:v>37924</c:v>
                </c:pt>
                <c:pt idx="999">
                  <c:v>37925</c:v>
                </c:pt>
                <c:pt idx="1000">
                  <c:v>37928</c:v>
                </c:pt>
                <c:pt idx="1001">
                  <c:v>37929</c:v>
                </c:pt>
                <c:pt idx="1002">
                  <c:v>37930</c:v>
                </c:pt>
                <c:pt idx="1003">
                  <c:v>37931</c:v>
                </c:pt>
                <c:pt idx="1004">
                  <c:v>37932</c:v>
                </c:pt>
                <c:pt idx="1005">
                  <c:v>37935</c:v>
                </c:pt>
                <c:pt idx="1006">
                  <c:v>37936</c:v>
                </c:pt>
                <c:pt idx="1007">
                  <c:v>37937</c:v>
                </c:pt>
                <c:pt idx="1008">
                  <c:v>37938</c:v>
                </c:pt>
                <c:pt idx="1009">
                  <c:v>37939</c:v>
                </c:pt>
                <c:pt idx="1010">
                  <c:v>37942</c:v>
                </c:pt>
                <c:pt idx="1011">
                  <c:v>37943</c:v>
                </c:pt>
                <c:pt idx="1012">
                  <c:v>37944</c:v>
                </c:pt>
                <c:pt idx="1013">
                  <c:v>37945</c:v>
                </c:pt>
                <c:pt idx="1014">
                  <c:v>37946</c:v>
                </c:pt>
                <c:pt idx="1015">
                  <c:v>37949</c:v>
                </c:pt>
                <c:pt idx="1016">
                  <c:v>37950</c:v>
                </c:pt>
                <c:pt idx="1017">
                  <c:v>37951</c:v>
                </c:pt>
                <c:pt idx="1018">
                  <c:v>37952</c:v>
                </c:pt>
                <c:pt idx="1019">
                  <c:v>37953</c:v>
                </c:pt>
                <c:pt idx="1020">
                  <c:v>37956</c:v>
                </c:pt>
                <c:pt idx="1021">
                  <c:v>37957</c:v>
                </c:pt>
                <c:pt idx="1022">
                  <c:v>37958</c:v>
                </c:pt>
                <c:pt idx="1023">
                  <c:v>37959</c:v>
                </c:pt>
                <c:pt idx="1024">
                  <c:v>37960</c:v>
                </c:pt>
                <c:pt idx="1025">
                  <c:v>37963</c:v>
                </c:pt>
                <c:pt idx="1026">
                  <c:v>37964</c:v>
                </c:pt>
                <c:pt idx="1027">
                  <c:v>37965</c:v>
                </c:pt>
                <c:pt idx="1028">
                  <c:v>37966</c:v>
                </c:pt>
                <c:pt idx="1029">
                  <c:v>37967</c:v>
                </c:pt>
                <c:pt idx="1030">
                  <c:v>37970</c:v>
                </c:pt>
                <c:pt idx="1031">
                  <c:v>37971</c:v>
                </c:pt>
                <c:pt idx="1032">
                  <c:v>37972</c:v>
                </c:pt>
                <c:pt idx="1033">
                  <c:v>37973</c:v>
                </c:pt>
                <c:pt idx="1034">
                  <c:v>37974</c:v>
                </c:pt>
                <c:pt idx="1035">
                  <c:v>37977</c:v>
                </c:pt>
                <c:pt idx="1036">
                  <c:v>37978</c:v>
                </c:pt>
                <c:pt idx="1037">
                  <c:v>37979</c:v>
                </c:pt>
                <c:pt idx="1038">
                  <c:v>37980</c:v>
                </c:pt>
                <c:pt idx="1039">
                  <c:v>37981</c:v>
                </c:pt>
                <c:pt idx="1040">
                  <c:v>37984</c:v>
                </c:pt>
                <c:pt idx="1041">
                  <c:v>37985</c:v>
                </c:pt>
                <c:pt idx="1042">
                  <c:v>37986</c:v>
                </c:pt>
                <c:pt idx="1043">
                  <c:v>37987</c:v>
                </c:pt>
                <c:pt idx="1044">
                  <c:v>37988</c:v>
                </c:pt>
                <c:pt idx="1045">
                  <c:v>37991</c:v>
                </c:pt>
                <c:pt idx="1046">
                  <c:v>37992</c:v>
                </c:pt>
                <c:pt idx="1047">
                  <c:v>37993</c:v>
                </c:pt>
                <c:pt idx="1048">
                  <c:v>37994</c:v>
                </c:pt>
                <c:pt idx="1049">
                  <c:v>37995</c:v>
                </c:pt>
                <c:pt idx="1050">
                  <c:v>37998</c:v>
                </c:pt>
                <c:pt idx="1051">
                  <c:v>37999</c:v>
                </c:pt>
                <c:pt idx="1052">
                  <c:v>38000</c:v>
                </c:pt>
                <c:pt idx="1053">
                  <c:v>38001</c:v>
                </c:pt>
                <c:pt idx="1054">
                  <c:v>38002</c:v>
                </c:pt>
                <c:pt idx="1055">
                  <c:v>38005</c:v>
                </c:pt>
                <c:pt idx="1056">
                  <c:v>38006</c:v>
                </c:pt>
                <c:pt idx="1057">
                  <c:v>38007</c:v>
                </c:pt>
                <c:pt idx="1058">
                  <c:v>38008</c:v>
                </c:pt>
                <c:pt idx="1059">
                  <c:v>38009</c:v>
                </c:pt>
                <c:pt idx="1060">
                  <c:v>38012</c:v>
                </c:pt>
                <c:pt idx="1061">
                  <c:v>38013</c:v>
                </c:pt>
                <c:pt idx="1062">
                  <c:v>38014</c:v>
                </c:pt>
                <c:pt idx="1063">
                  <c:v>38015</c:v>
                </c:pt>
                <c:pt idx="1064">
                  <c:v>38016</c:v>
                </c:pt>
                <c:pt idx="1065">
                  <c:v>38019</c:v>
                </c:pt>
                <c:pt idx="1066">
                  <c:v>38020</c:v>
                </c:pt>
                <c:pt idx="1067">
                  <c:v>38021</c:v>
                </c:pt>
                <c:pt idx="1068">
                  <c:v>38022</c:v>
                </c:pt>
                <c:pt idx="1069">
                  <c:v>38023</c:v>
                </c:pt>
                <c:pt idx="1070">
                  <c:v>38026</c:v>
                </c:pt>
                <c:pt idx="1071">
                  <c:v>38027</c:v>
                </c:pt>
                <c:pt idx="1072">
                  <c:v>38028</c:v>
                </c:pt>
                <c:pt idx="1073">
                  <c:v>38029</c:v>
                </c:pt>
                <c:pt idx="1074">
                  <c:v>38030</c:v>
                </c:pt>
                <c:pt idx="1075">
                  <c:v>38033</c:v>
                </c:pt>
                <c:pt idx="1076">
                  <c:v>38034</c:v>
                </c:pt>
                <c:pt idx="1077">
                  <c:v>38035</c:v>
                </c:pt>
                <c:pt idx="1078">
                  <c:v>38036</c:v>
                </c:pt>
                <c:pt idx="1079">
                  <c:v>38037</c:v>
                </c:pt>
                <c:pt idx="1080">
                  <c:v>38040</c:v>
                </c:pt>
                <c:pt idx="1081">
                  <c:v>38041</c:v>
                </c:pt>
                <c:pt idx="1082">
                  <c:v>38042</c:v>
                </c:pt>
                <c:pt idx="1083">
                  <c:v>38043</c:v>
                </c:pt>
                <c:pt idx="1084">
                  <c:v>38044</c:v>
                </c:pt>
                <c:pt idx="1085">
                  <c:v>38047</c:v>
                </c:pt>
                <c:pt idx="1086">
                  <c:v>38048</c:v>
                </c:pt>
                <c:pt idx="1087">
                  <c:v>38049</c:v>
                </c:pt>
                <c:pt idx="1088">
                  <c:v>38050</c:v>
                </c:pt>
                <c:pt idx="1089">
                  <c:v>38051</c:v>
                </c:pt>
                <c:pt idx="1090">
                  <c:v>38054</c:v>
                </c:pt>
                <c:pt idx="1091">
                  <c:v>38055</c:v>
                </c:pt>
                <c:pt idx="1092">
                  <c:v>38056</c:v>
                </c:pt>
                <c:pt idx="1093">
                  <c:v>38057</c:v>
                </c:pt>
                <c:pt idx="1094">
                  <c:v>38058</c:v>
                </c:pt>
                <c:pt idx="1095">
                  <c:v>38061</c:v>
                </c:pt>
                <c:pt idx="1096">
                  <c:v>38062</c:v>
                </c:pt>
                <c:pt idx="1097">
                  <c:v>38063</c:v>
                </c:pt>
                <c:pt idx="1098">
                  <c:v>38064</c:v>
                </c:pt>
                <c:pt idx="1099">
                  <c:v>38065</c:v>
                </c:pt>
                <c:pt idx="1100">
                  <c:v>38068</c:v>
                </c:pt>
                <c:pt idx="1101">
                  <c:v>38069</c:v>
                </c:pt>
                <c:pt idx="1102">
                  <c:v>38070</c:v>
                </c:pt>
                <c:pt idx="1103">
                  <c:v>38071</c:v>
                </c:pt>
                <c:pt idx="1104">
                  <c:v>38072</c:v>
                </c:pt>
                <c:pt idx="1105">
                  <c:v>38075</c:v>
                </c:pt>
                <c:pt idx="1106">
                  <c:v>38076</c:v>
                </c:pt>
                <c:pt idx="1107">
                  <c:v>38077</c:v>
                </c:pt>
                <c:pt idx="1108">
                  <c:v>38078</c:v>
                </c:pt>
                <c:pt idx="1109">
                  <c:v>38079</c:v>
                </c:pt>
                <c:pt idx="1110">
                  <c:v>38082</c:v>
                </c:pt>
                <c:pt idx="1111">
                  <c:v>38083</c:v>
                </c:pt>
                <c:pt idx="1112">
                  <c:v>38084</c:v>
                </c:pt>
                <c:pt idx="1113">
                  <c:v>38085</c:v>
                </c:pt>
                <c:pt idx="1114">
                  <c:v>38086</c:v>
                </c:pt>
                <c:pt idx="1115">
                  <c:v>38089</c:v>
                </c:pt>
                <c:pt idx="1116">
                  <c:v>38090</c:v>
                </c:pt>
                <c:pt idx="1117">
                  <c:v>38091</c:v>
                </c:pt>
                <c:pt idx="1118">
                  <c:v>38092</c:v>
                </c:pt>
                <c:pt idx="1119">
                  <c:v>38093</c:v>
                </c:pt>
                <c:pt idx="1120">
                  <c:v>38096</c:v>
                </c:pt>
                <c:pt idx="1121">
                  <c:v>38097</c:v>
                </c:pt>
                <c:pt idx="1122">
                  <c:v>38098</c:v>
                </c:pt>
                <c:pt idx="1123">
                  <c:v>38099</c:v>
                </c:pt>
                <c:pt idx="1124">
                  <c:v>38100</c:v>
                </c:pt>
                <c:pt idx="1125">
                  <c:v>38103</c:v>
                </c:pt>
                <c:pt idx="1126">
                  <c:v>38104</c:v>
                </c:pt>
                <c:pt idx="1127">
                  <c:v>38105</c:v>
                </c:pt>
                <c:pt idx="1128">
                  <c:v>38106</c:v>
                </c:pt>
                <c:pt idx="1129">
                  <c:v>38107</c:v>
                </c:pt>
                <c:pt idx="1130">
                  <c:v>38110</c:v>
                </c:pt>
                <c:pt idx="1131">
                  <c:v>38111</c:v>
                </c:pt>
                <c:pt idx="1132">
                  <c:v>38112</c:v>
                </c:pt>
                <c:pt idx="1133">
                  <c:v>38113</c:v>
                </c:pt>
                <c:pt idx="1134">
                  <c:v>38114</c:v>
                </c:pt>
                <c:pt idx="1135">
                  <c:v>38117</c:v>
                </c:pt>
                <c:pt idx="1136">
                  <c:v>38118</c:v>
                </c:pt>
                <c:pt idx="1137">
                  <c:v>38119</c:v>
                </c:pt>
                <c:pt idx="1138">
                  <c:v>38120</c:v>
                </c:pt>
                <c:pt idx="1139">
                  <c:v>38121</c:v>
                </c:pt>
                <c:pt idx="1140">
                  <c:v>38124</c:v>
                </c:pt>
                <c:pt idx="1141">
                  <c:v>38125</c:v>
                </c:pt>
                <c:pt idx="1142">
                  <c:v>38126</c:v>
                </c:pt>
                <c:pt idx="1143">
                  <c:v>38127</c:v>
                </c:pt>
                <c:pt idx="1144">
                  <c:v>38128</c:v>
                </c:pt>
                <c:pt idx="1145">
                  <c:v>38131</c:v>
                </c:pt>
                <c:pt idx="1146">
                  <c:v>38132</c:v>
                </c:pt>
                <c:pt idx="1147">
                  <c:v>38133</c:v>
                </c:pt>
                <c:pt idx="1148">
                  <c:v>38134</c:v>
                </c:pt>
                <c:pt idx="1149">
                  <c:v>38135</c:v>
                </c:pt>
                <c:pt idx="1150">
                  <c:v>38138</c:v>
                </c:pt>
                <c:pt idx="1151">
                  <c:v>38139</c:v>
                </c:pt>
                <c:pt idx="1152">
                  <c:v>38140</c:v>
                </c:pt>
                <c:pt idx="1153">
                  <c:v>38141</c:v>
                </c:pt>
                <c:pt idx="1154">
                  <c:v>38142</c:v>
                </c:pt>
                <c:pt idx="1155">
                  <c:v>38145</c:v>
                </c:pt>
                <c:pt idx="1156">
                  <c:v>38146</c:v>
                </c:pt>
                <c:pt idx="1157">
                  <c:v>38147</c:v>
                </c:pt>
                <c:pt idx="1158">
                  <c:v>38148</c:v>
                </c:pt>
                <c:pt idx="1159">
                  <c:v>38149</c:v>
                </c:pt>
                <c:pt idx="1160">
                  <c:v>38152</c:v>
                </c:pt>
                <c:pt idx="1161">
                  <c:v>38153</c:v>
                </c:pt>
                <c:pt idx="1162">
                  <c:v>38154</c:v>
                </c:pt>
                <c:pt idx="1163">
                  <c:v>38155</c:v>
                </c:pt>
                <c:pt idx="1164">
                  <c:v>38156</c:v>
                </c:pt>
                <c:pt idx="1165">
                  <c:v>38159</c:v>
                </c:pt>
                <c:pt idx="1166">
                  <c:v>38160</c:v>
                </c:pt>
                <c:pt idx="1167">
                  <c:v>38161</c:v>
                </c:pt>
                <c:pt idx="1168">
                  <c:v>38162</c:v>
                </c:pt>
                <c:pt idx="1169">
                  <c:v>38163</c:v>
                </c:pt>
                <c:pt idx="1170">
                  <c:v>38166</c:v>
                </c:pt>
                <c:pt idx="1171">
                  <c:v>38167</c:v>
                </c:pt>
                <c:pt idx="1172">
                  <c:v>38168</c:v>
                </c:pt>
                <c:pt idx="1173">
                  <c:v>38169</c:v>
                </c:pt>
                <c:pt idx="1174">
                  <c:v>38170</c:v>
                </c:pt>
                <c:pt idx="1175">
                  <c:v>38173</c:v>
                </c:pt>
                <c:pt idx="1176">
                  <c:v>38174</c:v>
                </c:pt>
                <c:pt idx="1177">
                  <c:v>38175</c:v>
                </c:pt>
                <c:pt idx="1178">
                  <c:v>38176</c:v>
                </c:pt>
                <c:pt idx="1179">
                  <c:v>38177</c:v>
                </c:pt>
                <c:pt idx="1180">
                  <c:v>38180</c:v>
                </c:pt>
                <c:pt idx="1181">
                  <c:v>38181</c:v>
                </c:pt>
                <c:pt idx="1182">
                  <c:v>38182</c:v>
                </c:pt>
                <c:pt idx="1183">
                  <c:v>38183</c:v>
                </c:pt>
                <c:pt idx="1184">
                  <c:v>38184</c:v>
                </c:pt>
                <c:pt idx="1185">
                  <c:v>38187</c:v>
                </c:pt>
                <c:pt idx="1186">
                  <c:v>38188</c:v>
                </c:pt>
                <c:pt idx="1187">
                  <c:v>38189</c:v>
                </c:pt>
                <c:pt idx="1188">
                  <c:v>38190</c:v>
                </c:pt>
                <c:pt idx="1189">
                  <c:v>38191</c:v>
                </c:pt>
                <c:pt idx="1190">
                  <c:v>38194</c:v>
                </c:pt>
                <c:pt idx="1191">
                  <c:v>38195</c:v>
                </c:pt>
                <c:pt idx="1192">
                  <c:v>38196</c:v>
                </c:pt>
                <c:pt idx="1193">
                  <c:v>38197</c:v>
                </c:pt>
                <c:pt idx="1194">
                  <c:v>38198</c:v>
                </c:pt>
                <c:pt idx="1195">
                  <c:v>38201</c:v>
                </c:pt>
                <c:pt idx="1196">
                  <c:v>38202</c:v>
                </c:pt>
                <c:pt idx="1197">
                  <c:v>38203</c:v>
                </c:pt>
                <c:pt idx="1198">
                  <c:v>38204</c:v>
                </c:pt>
                <c:pt idx="1199">
                  <c:v>38205</c:v>
                </c:pt>
                <c:pt idx="1200">
                  <c:v>38208</c:v>
                </c:pt>
                <c:pt idx="1201">
                  <c:v>38209</c:v>
                </c:pt>
                <c:pt idx="1202">
                  <c:v>38210</c:v>
                </c:pt>
                <c:pt idx="1203">
                  <c:v>38211</c:v>
                </c:pt>
                <c:pt idx="1204">
                  <c:v>38212</c:v>
                </c:pt>
                <c:pt idx="1205">
                  <c:v>38215</c:v>
                </c:pt>
                <c:pt idx="1206">
                  <c:v>38216</c:v>
                </c:pt>
                <c:pt idx="1207">
                  <c:v>38217</c:v>
                </c:pt>
                <c:pt idx="1208">
                  <c:v>38218</c:v>
                </c:pt>
                <c:pt idx="1209">
                  <c:v>38219</c:v>
                </c:pt>
                <c:pt idx="1210">
                  <c:v>38222</c:v>
                </c:pt>
                <c:pt idx="1211">
                  <c:v>38223</c:v>
                </c:pt>
                <c:pt idx="1212">
                  <c:v>38224</c:v>
                </c:pt>
                <c:pt idx="1213">
                  <c:v>38225</c:v>
                </c:pt>
                <c:pt idx="1214">
                  <c:v>38226</c:v>
                </c:pt>
                <c:pt idx="1215">
                  <c:v>38229</c:v>
                </c:pt>
                <c:pt idx="1216">
                  <c:v>38230</c:v>
                </c:pt>
                <c:pt idx="1217">
                  <c:v>38231</c:v>
                </c:pt>
                <c:pt idx="1218">
                  <c:v>38232</c:v>
                </c:pt>
                <c:pt idx="1219">
                  <c:v>38233</c:v>
                </c:pt>
                <c:pt idx="1220">
                  <c:v>38236</c:v>
                </c:pt>
                <c:pt idx="1221">
                  <c:v>38237</c:v>
                </c:pt>
                <c:pt idx="1222">
                  <c:v>38238</c:v>
                </c:pt>
                <c:pt idx="1223">
                  <c:v>38239</c:v>
                </c:pt>
                <c:pt idx="1224">
                  <c:v>38240</c:v>
                </c:pt>
                <c:pt idx="1225">
                  <c:v>38243</c:v>
                </c:pt>
                <c:pt idx="1226">
                  <c:v>38244</c:v>
                </c:pt>
                <c:pt idx="1227">
                  <c:v>38245</c:v>
                </c:pt>
                <c:pt idx="1228">
                  <c:v>38246</c:v>
                </c:pt>
                <c:pt idx="1229">
                  <c:v>38247</c:v>
                </c:pt>
                <c:pt idx="1230">
                  <c:v>38250</c:v>
                </c:pt>
                <c:pt idx="1231">
                  <c:v>38251</c:v>
                </c:pt>
                <c:pt idx="1232">
                  <c:v>38252</c:v>
                </c:pt>
                <c:pt idx="1233">
                  <c:v>38253</c:v>
                </c:pt>
                <c:pt idx="1234">
                  <c:v>38254</c:v>
                </c:pt>
                <c:pt idx="1235">
                  <c:v>38257</c:v>
                </c:pt>
                <c:pt idx="1236">
                  <c:v>38258</c:v>
                </c:pt>
                <c:pt idx="1237">
                  <c:v>38259</c:v>
                </c:pt>
                <c:pt idx="1238">
                  <c:v>38260</c:v>
                </c:pt>
                <c:pt idx="1239">
                  <c:v>38261</c:v>
                </c:pt>
                <c:pt idx="1240">
                  <c:v>38264</c:v>
                </c:pt>
                <c:pt idx="1241">
                  <c:v>38265</c:v>
                </c:pt>
                <c:pt idx="1242">
                  <c:v>38266</c:v>
                </c:pt>
                <c:pt idx="1243">
                  <c:v>38267</c:v>
                </c:pt>
                <c:pt idx="1244">
                  <c:v>38268</c:v>
                </c:pt>
                <c:pt idx="1245">
                  <c:v>38271</c:v>
                </c:pt>
                <c:pt idx="1246">
                  <c:v>38272</c:v>
                </c:pt>
                <c:pt idx="1247">
                  <c:v>38273</c:v>
                </c:pt>
                <c:pt idx="1248">
                  <c:v>38274</c:v>
                </c:pt>
                <c:pt idx="1249">
                  <c:v>38275</c:v>
                </c:pt>
                <c:pt idx="1250">
                  <c:v>38278</c:v>
                </c:pt>
                <c:pt idx="1251">
                  <c:v>38279</c:v>
                </c:pt>
                <c:pt idx="1252">
                  <c:v>38280</c:v>
                </c:pt>
                <c:pt idx="1253">
                  <c:v>38281</c:v>
                </c:pt>
                <c:pt idx="1254">
                  <c:v>38282</c:v>
                </c:pt>
                <c:pt idx="1255">
                  <c:v>38285</c:v>
                </c:pt>
                <c:pt idx="1256">
                  <c:v>38286</c:v>
                </c:pt>
                <c:pt idx="1257">
                  <c:v>38287</c:v>
                </c:pt>
                <c:pt idx="1258">
                  <c:v>38288</c:v>
                </c:pt>
                <c:pt idx="1259">
                  <c:v>38289</c:v>
                </c:pt>
                <c:pt idx="1260">
                  <c:v>38292</c:v>
                </c:pt>
                <c:pt idx="1261">
                  <c:v>38293</c:v>
                </c:pt>
                <c:pt idx="1262">
                  <c:v>38294</c:v>
                </c:pt>
                <c:pt idx="1263">
                  <c:v>38295</c:v>
                </c:pt>
                <c:pt idx="1264">
                  <c:v>38296</c:v>
                </c:pt>
                <c:pt idx="1265">
                  <c:v>38299</c:v>
                </c:pt>
                <c:pt idx="1266">
                  <c:v>38300</c:v>
                </c:pt>
                <c:pt idx="1267">
                  <c:v>38301</c:v>
                </c:pt>
                <c:pt idx="1268">
                  <c:v>38302</c:v>
                </c:pt>
                <c:pt idx="1269">
                  <c:v>38303</c:v>
                </c:pt>
                <c:pt idx="1270">
                  <c:v>38306</c:v>
                </c:pt>
                <c:pt idx="1271">
                  <c:v>38307</c:v>
                </c:pt>
                <c:pt idx="1272">
                  <c:v>38308</c:v>
                </c:pt>
                <c:pt idx="1273">
                  <c:v>38309</c:v>
                </c:pt>
                <c:pt idx="1274">
                  <c:v>38310</c:v>
                </c:pt>
                <c:pt idx="1275">
                  <c:v>38313</c:v>
                </c:pt>
                <c:pt idx="1276">
                  <c:v>38314</c:v>
                </c:pt>
                <c:pt idx="1277">
                  <c:v>38315</c:v>
                </c:pt>
                <c:pt idx="1278">
                  <c:v>38316</c:v>
                </c:pt>
                <c:pt idx="1279">
                  <c:v>38317</c:v>
                </c:pt>
                <c:pt idx="1280">
                  <c:v>38320</c:v>
                </c:pt>
                <c:pt idx="1281">
                  <c:v>38321</c:v>
                </c:pt>
                <c:pt idx="1282">
                  <c:v>38322</c:v>
                </c:pt>
                <c:pt idx="1283">
                  <c:v>38323</c:v>
                </c:pt>
                <c:pt idx="1284">
                  <c:v>38324</c:v>
                </c:pt>
                <c:pt idx="1285">
                  <c:v>38327</c:v>
                </c:pt>
                <c:pt idx="1286">
                  <c:v>38328</c:v>
                </c:pt>
                <c:pt idx="1287">
                  <c:v>38329</c:v>
                </c:pt>
                <c:pt idx="1288">
                  <c:v>38330</c:v>
                </c:pt>
                <c:pt idx="1289">
                  <c:v>38331</c:v>
                </c:pt>
                <c:pt idx="1290">
                  <c:v>38334</c:v>
                </c:pt>
                <c:pt idx="1291">
                  <c:v>38335</c:v>
                </c:pt>
                <c:pt idx="1292">
                  <c:v>38336</c:v>
                </c:pt>
                <c:pt idx="1293">
                  <c:v>38337</c:v>
                </c:pt>
                <c:pt idx="1294">
                  <c:v>38338</c:v>
                </c:pt>
                <c:pt idx="1295">
                  <c:v>38341</c:v>
                </c:pt>
                <c:pt idx="1296">
                  <c:v>38342</c:v>
                </c:pt>
                <c:pt idx="1297">
                  <c:v>38343</c:v>
                </c:pt>
                <c:pt idx="1298">
                  <c:v>38344</c:v>
                </c:pt>
                <c:pt idx="1299">
                  <c:v>38345</c:v>
                </c:pt>
                <c:pt idx="1300">
                  <c:v>38348</c:v>
                </c:pt>
                <c:pt idx="1301">
                  <c:v>38349</c:v>
                </c:pt>
                <c:pt idx="1302">
                  <c:v>38350</c:v>
                </c:pt>
                <c:pt idx="1303">
                  <c:v>38351</c:v>
                </c:pt>
                <c:pt idx="1304">
                  <c:v>38352</c:v>
                </c:pt>
                <c:pt idx="1305">
                  <c:v>38355</c:v>
                </c:pt>
                <c:pt idx="1306">
                  <c:v>38356</c:v>
                </c:pt>
                <c:pt idx="1307">
                  <c:v>38357</c:v>
                </c:pt>
                <c:pt idx="1308">
                  <c:v>38358</c:v>
                </c:pt>
                <c:pt idx="1309">
                  <c:v>38359</c:v>
                </c:pt>
                <c:pt idx="1310">
                  <c:v>38362</c:v>
                </c:pt>
                <c:pt idx="1311">
                  <c:v>38363</c:v>
                </c:pt>
                <c:pt idx="1312">
                  <c:v>38364</c:v>
                </c:pt>
                <c:pt idx="1313">
                  <c:v>38365</c:v>
                </c:pt>
                <c:pt idx="1314">
                  <c:v>38366</c:v>
                </c:pt>
                <c:pt idx="1315">
                  <c:v>38369</c:v>
                </c:pt>
                <c:pt idx="1316">
                  <c:v>38370</c:v>
                </c:pt>
                <c:pt idx="1317">
                  <c:v>38371</c:v>
                </c:pt>
                <c:pt idx="1318">
                  <c:v>38372</c:v>
                </c:pt>
                <c:pt idx="1319">
                  <c:v>38373</c:v>
                </c:pt>
                <c:pt idx="1320">
                  <c:v>38376</c:v>
                </c:pt>
                <c:pt idx="1321">
                  <c:v>38377</c:v>
                </c:pt>
                <c:pt idx="1322">
                  <c:v>38378</c:v>
                </c:pt>
                <c:pt idx="1323">
                  <c:v>38379</c:v>
                </c:pt>
                <c:pt idx="1324">
                  <c:v>38380</c:v>
                </c:pt>
                <c:pt idx="1325">
                  <c:v>38383</c:v>
                </c:pt>
                <c:pt idx="1326">
                  <c:v>38384</c:v>
                </c:pt>
                <c:pt idx="1327">
                  <c:v>38385</c:v>
                </c:pt>
                <c:pt idx="1328">
                  <c:v>38386</c:v>
                </c:pt>
                <c:pt idx="1329">
                  <c:v>38387</c:v>
                </c:pt>
                <c:pt idx="1330">
                  <c:v>38390</c:v>
                </c:pt>
                <c:pt idx="1331">
                  <c:v>38391</c:v>
                </c:pt>
                <c:pt idx="1332">
                  <c:v>38392</c:v>
                </c:pt>
                <c:pt idx="1333">
                  <c:v>38393</c:v>
                </c:pt>
                <c:pt idx="1334">
                  <c:v>38394</c:v>
                </c:pt>
                <c:pt idx="1335">
                  <c:v>38397</c:v>
                </c:pt>
                <c:pt idx="1336">
                  <c:v>38398</c:v>
                </c:pt>
                <c:pt idx="1337">
                  <c:v>38399</c:v>
                </c:pt>
                <c:pt idx="1338">
                  <c:v>38400</c:v>
                </c:pt>
                <c:pt idx="1339">
                  <c:v>38401</c:v>
                </c:pt>
                <c:pt idx="1340">
                  <c:v>38404</c:v>
                </c:pt>
                <c:pt idx="1341">
                  <c:v>38405</c:v>
                </c:pt>
                <c:pt idx="1342">
                  <c:v>38406</c:v>
                </c:pt>
                <c:pt idx="1343">
                  <c:v>38407</c:v>
                </c:pt>
                <c:pt idx="1344">
                  <c:v>38408</c:v>
                </c:pt>
                <c:pt idx="1345">
                  <c:v>38411</c:v>
                </c:pt>
                <c:pt idx="1346">
                  <c:v>38412</c:v>
                </c:pt>
                <c:pt idx="1347">
                  <c:v>38413</c:v>
                </c:pt>
                <c:pt idx="1348">
                  <c:v>38414</c:v>
                </c:pt>
                <c:pt idx="1349">
                  <c:v>38415</c:v>
                </c:pt>
                <c:pt idx="1350">
                  <c:v>38418</c:v>
                </c:pt>
                <c:pt idx="1351">
                  <c:v>38419</c:v>
                </c:pt>
                <c:pt idx="1352">
                  <c:v>38420</c:v>
                </c:pt>
                <c:pt idx="1353">
                  <c:v>38421</c:v>
                </c:pt>
                <c:pt idx="1354">
                  <c:v>38422</c:v>
                </c:pt>
                <c:pt idx="1355">
                  <c:v>38425</c:v>
                </c:pt>
                <c:pt idx="1356">
                  <c:v>38426</c:v>
                </c:pt>
                <c:pt idx="1357">
                  <c:v>38427</c:v>
                </c:pt>
                <c:pt idx="1358">
                  <c:v>38428</c:v>
                </c:pt>
                <c:pt idx="1359">
                  <c:v>38429</c:v>
                </c:pt>
                <c:pt idx="1360">
                  <c:v>38432</c:v>
                </c:pt>
                <c:pt idx="1361">
                  <c:v>38433</c:v>
                </c:pt>
                <c:pt idx="1362">
                  <c:v>38434</c:v>
                </c:pt>
                <c:pt idx="1363">
                  <c:v>38435</c:v>
                </c:pt>
                <c:pt idx="1364">
                  <c:v>38436</c:v>
                </c:pt>
                <c:pt idx="1365">
                  <c:v>38439</c:v>
                </c:pt>
                <c:pt idx="1366">
                  <c:v>38440</c:v>
                </c:pt>
                <c:pt idx="1367">
                  <c:v>38441</c:v>
                </c:pt>
                <c:pt idx="1368">
                  <c:v>38442</c:v>
                </c:pt>
                <c:pt idx="1369">
                  <c:v>38443</c:v>
                </c:pt>
                <c:pt idx="1370">
                  <c:v>38446</c:v>
                </c:pt>
                <c:pt idx="1371">
                  <c:v>38447</c:v>
                </c:pt>
                <c:pt idx="1372">
                  <c:v>38448</c:v>
                </c:pt>
                <c:pt idx="1373">
                  <c:v>38449</c:v>
                </c:pt>
                <c:pt idx="1374">
                  <c:v>38450</c:v>
                </c:pt>
                <c:pt idx="1375">
                  <c:v>38453</c:v>
                </c:pt>
                <c:pt idx="1376">
                  <c:v>38454</c:v>
                </c:pt>
                <c:pt idx="1377">
                  <c:v>38455</c:v>
                </c:pt>
                <c:pt idx="1378">
                  <c:v>38456</c:v>
                </c:pt>
                <c:pt idx="1379">
                  <c:v>38457</c:v>
                </c:pt>
                <c:pt idx="1380">
                  <c:v>38460</c:v>
                </c:pt>
                <c:pt idx="1381">
                  <c:v>38461</c:v>
                </c:pt>
                <c:pt idx="1382">
                  <c:v>38462</c:v>
                </c:pt>
                <c:pt idx="1383">
                  <c:v>38463</c:v>
                </c:pt>
                <c:pt idx="1384">
                  <c:v>38464</c:v>
                </c:pt>
                <c:pt idx="1385">
                  <c:v>38467</c:v>
                </c:pt>
                <c:pt idx="1386">
                  <c:v>38468</c:v>
                </c:pt>
                <c:pt idx="1387">
                  <c:v>38469</c:v>
                </c:pt>
                <c:pt idx="1388">
                  <c:v>38470</c:v>
                </c:pt>
                <c:pt idx="1389">
                  <c:v>38471</c:v>
                </c:pt>
                <c:pt idx="1390">
                  <c:v>38474</c:v>
                </c:pt>
                <c:pt idx="1391">
                  <c:v>38475</c:v>
                </c:pt>
                <c:pt idx="1392">
                  <c:v>38476</c:v>
                </c:pt>
                <c:pt idx="1393">
                  <c:v>38477</c:v>
                </c:pt>
                <c:pt idx="1394">
                  <c:v>38478</c:v>
                </c:pt>
                <c:pt idx="1395">
                  <c:v>38481</c:v>
                </c:pt>
                <c:pt idx="1396">
                  <c:v>38482</c:v>
                </c:pt>
                <c:pt idx="1397">
                  <c:v>38483</c:v>
                </c:pt>
                <c:pt idx="1398">
                  <c:v>38484</c:v>
                </c:pt>
                <c:pt idx="1399">
                  <c:v>38485</c:v>
                </c:pt>
                <c:pt idx="1400">
                  <c:v>38488</c:v>
                </c:pt>
                <c:pt idx="1401">
                  <c:v>38489</c:v>
                </c:pt>
                <c:pt idx="1402">
                  <c:v>38490</c:v>
                </c:pt>
                <c:pt idx="1403">
                  <c:v>38491</c:v>
                </c:pt>
                <c:pt idx="1404">
                  <c:v>38492</c:v>
                </c:pt>
                <c:pt idx="1405">
                  <c:v>38495</c:v>
                </c:pt>
                <c:pt idx="1406">
                  <c:v>38496</c:v>
                </c:pt>
                <c:pt idx="1407">
                  <c:v>38497</c:v>
                </c:pt>
                <c:pt idx="1408">
                  <c:v>38498</c:v>
                </c:pt>
                <c:pt idx="1409">
                  <c:v>38499</c:v>
                </c:pt>
                <c:pt idx="1410">
                  <c:v>38502</c:v>
                </c:pt>
                <c:pt idx="1411">
                  <c:v>38503</c:v>
                </c:pt>
                <c:pt idx="1412">
                  <c:v>38504</c:v>
                </c:pt>
                <c:pt idx="1413">
                  <c:v>38505</c:v>
                </c:pt>
                <c:pt idx="1414">
                  <c:v>38506</c:v>
                </c:pt>
                <c:pt idx="1415">
                  <c:v>38509</c:v>
                </c:pt>
                <c:pt idx="1416">
                  <c:v>38510</c:v>
                </c:pt>
                <c:pt idx="1417">
                  <c:v>38511</c:v>
                </c:pt>
                <c:pt idx="1418">
                  <c:v>38512</c:v>
                </c:pt>
                <c:pt idx="1419">
                  <c:v>38513</c:v>
                </c:pt>
                <c:pt idx="1420">
                  <c:v>38516</c:v>
                </c:pt>
                <c:pt idx="1421">
                  <c:v>38517</c:v>
                </c:pt>
                <c:pt idx="1422">
                  <c:v>38518</c:v>
                </c:pt>
                <c:pt idx="1423">
                  <c:v>38519</c:v>
                </c:pt>
                <c:pt idx="1424">
                  <c:v>38520</c:v>
                </c:pt>
                <c:pt idx="1425">
                  <c:v>38523</c:v>
                </c:pt>
                <c:pt idx="1426">
                  <c:v>38524</c:v>
                </c:pt>
                <c:pt idx="1427">
                  <c:v>38525</c:v>
                </c:pt>
                <c:pt idx="1428">
                  <c:v>38526</c:v>
                </c:pt>
                <c:pt idx="1429">
                  <c:v>38527</c:v>
                </c:pt>
                <c:pt idx="1430">
                  <c:v>38530</c:v>
                </c:pt>
                <c:pt idx="1431">
                  <c:v>38531</c:v>
                </c:pt>
                <c:pt idx="1432">
                  <c:v>38532</c:v>
                </c:pt>
                <c:pt idx="1433">
                  <c:v>38533</c:v>
                </c:pt>
                <c:pt idx="1434">
                  <c:v>38534</c:v>
                </c:pt>
                <c:pt idx="1435">
                  <c:v>38537</c:v>
                </c:pt>
                <c:pt idx="1436">
                  <c:v>38538</c:v>
                </c:pt>
                <c:pt idx="1437">
                  <c:v>38539</c:v>
                </c:pt>
                <c:pt idx="1438">
                  <c:v>38540</c:v>
                </c:pt>
                <c:pt idx="1439">
                  <c:v>38541</c:v>
                </c:pt>
                <c:pt idx="1440">
                  <c:v>38544</c:v>
                </c:pt>
                <c:pt idx="1441">
                  <c:v>38545</c:v>
                </c:pt>
                <c:pt idx="1442">
                  <c:v>38546</c:v>
                </c:pt>
                <c:pt idx="1443">
                  <c:v>38547</c:v>
                </c:pt>
                <c:pt idx="1444">
                  <c:v>38548</c:v>
                </c:pt>
                <c:pt idx="1445">
                  <c:v>38551</c:v>
                </c:pt>
                <c:pt idx="1446">
                  <c:v>38552</c:v>
                </c:pt>
                <c:pt idx="1447">
                  <c:v>38553</c:v>
                </c:pt>
                <c:pt idx="1448">
                  <c:v>38554</c:v>
                </c:pt>
                <c:pt idx="1449">
                  <c:v>38555</c:v>
                </c:pt>
                <c:pt idx="1450">
                  <c:v>38558</c:v>
                </c:pt>
                <c:pt idx="1451">
                  <c:v>38559</c:v>
                </c:pt>
                <c:pt idx="1452">
                  <c:v>38560</c:v>
                </c:pt>
                <c:pt idx="1453">
                  <c:v>38561</c:v>
                </c:pt>
                <c:pt idx="1454">
                  <c:v>38562</c:v>
                </c:pt>
                <c:pt idx="1455">
                  <c:v>38565</c:v>
                </c:pt>
                <c:pt idx="1456">
                  <c:v>38566</c:v>
                </c:pt>
                <c:pt idx="1457">
                  <c:v>38567</c:v>
                </c:pt>
                <c:pt idx="1458">
                  <c:v>38568</c:v>
                </c:pt>
                <c:pt idx="1459">
                  <c:v>38569</c:v>
                </c:pt>
                <c:pt idx="1460">
                  <c:v>38572</c:v>
                </c:pt>
                <c:pt idx="1461">
                  <c:v>38573</c:v>
                </c:pt>
                <c:pt idx="1462">
                  <c:v>38574</c:v>
                </c:pt>
                <c:pt idx="1463">
                  <c:v>38575</c:v>
                </c:pt>
                <c:pt idx="1464">
                  <c:v>38576</c:v>
                </c:pt>
                <c:pt idx="1465">
                  <c:v>38579</c:v>
                </c:pt>
                <c:pt idx="1466">
                  <c:v>38580</c:v>
                </c:pt>
                <c:pt idx="1467">
                  <c:v>38581</c:v>
                </c:pt>
                <c:pt idx="1468">
                  <c:v>38582</c:v>
                </c:pt>
                <c:pt idx="1469">
                  <c:v>38583</c:v>
                </c:pt>
                <c:pt idx="1470">
                  <c:v>38586</c:v>
                </c:pt>
                <c:pt idx="1471">
                  <c:v>38587</c:v>
                </c:pt>
                <c:pt idx="1472">
                  <c:v>38588</c:v>
                </c:pt>
                <c:pt idx="1473">
                  <c:v>38589</c:v>
                </c:pt>
                <c:pt idx="1474">
                  <c:v>38590</c:v>
                </c:pt>
                <c:pt idx="1475">
                  <c:v>38593</c:v>
                </c:pt>
                <c:pt idx="1476">
                  <c:v>38594</c:v>
                </c:pt>
                <c:pt idx="1477">
                  <c:v>38595</c:v>
                </c:pt>
                <c:pt idx="1478">
                  <c:v>38596</c:v>
                </c:pt>
                <c:pt idx="1479">
                  <c:v>38597</c:v>
                </c:pt>
                <c:pt idx="1480">
                  <c:v>38600</c:v>
                </c:pt>
                <c:pt idx="1481">
                  <c:v>38601</c:v>
                </c:pt>
                <c:pt idx="1482">
                  <c:v>38602</c:v>
                </c:pt>
                <c:pt idx="1483">
                  <c:v>38603</c:v>
                </c:pt>
                <c:pt idx="1484">
                  <c:v>38604</c:v>
                </c:pt>
                <c:pt idx="1485">
                  <c:v>38607</c:v>
                </c:pt>
                <c:pt idx="1486">
                  <c:v>38608</c:v>
                </c:pt>
                <c:pt idx="1487">
                  <c:v>38609</c:v>
                </c:pt>
                <c:pt idx="1488">
                  <c:v>38610</c:v>
                </c:pt>
                <c:pt idx="1489">
                  <c:v>38611</c:v>
                </c:pt>
                <c:pt idx="1490">
                  <c:v>38614</c:v>
                </c:pt>
                <c:pt idx="1491">
                  <c:v>38615</c:v>
                </c:pt>
                <c:pt idx="1492">
                  <c:v>38616</c:v>
                </c:pt>
                <c:pt idx="1493">
                  <c:v>38617</c:v>
                </c:pt>
                <c:pt idx="1494">
                  <c:v>38618</c:v>
                </c:pt>
                <c:pt idx="1495">
                  <c:v>38621</c:v>
                </c:pt>
                <c:pt idx="1496">
                  <c:v>38622</c:v>
                </c:pt>
                <c:pt idx="1497">
                  <c:v>38623</c:v>
                </c:pt>
                <c:pt idx="1498">
                  <c:v>38624</c:v>
                </c:pt>
                <c:pt idx="1499">
                  <c:v>38625</c:v>
                </c:pt>
                <c:pt idx="1500">
                  <c:v>38628</c:v>
                </c:pt>
                <c:pt idx="1501">
                  <c:v>38629</c:v>
                </c:pt>
                <c:pt idx="1502">
                  <c:v>38630</c:v>
                </c:pt>
                <c:pt idx="1503">
                  <c:v>38631</c:v>
                </c:pt>
                <c:pt idx="1504">
                  <c:v>38632</c:v>
                </c:pt>
                <c:pt idx="1505">
                  <c:v>38635</c:v>
                </c:pt>
                <c:pt idx="1506">
                  <c:v>38636</c:v>
                </c:pt>
                <c:pt idx="1507">
                  <c:v>38637</c:v>
                </c:pt>
                <c:pt idx="1508">
                  <c:v>38638</c:v>
                </c:pt>
                <c:pt idx="1509">
                  <c:v>38639</c:v>
                </c:pt>
                <c:pt idx="1510">
                  <c:v>38642</c:v>
                </c:pt>
                <c:pt idx="1511">
                  <c:v>38643</c:v>
                </c:pt>
                <c:pt idx="1512">
                  <c:v>38644</c:v>
                </c:pt>
                <c:pt idx="1513">
                  <c:v>38645</c:v>
                </c:pt>
                <c:pt idx="1514">
                  <c:v>38646</c:v>
                </c:pt>
                <c:pt idx="1515">
                  <c:v>38649</c:v>
                </c:pt>
                <c:pt idx="1516">
                  <c:v>38650</c:v>
                </c:pt>
                <c:pt idx="1517">
                  <c:v>38651</c:v>
                </c:pt>
                <c:pt idx="1518">
                  <c:v>38652</c:v>
                </c:pt>
                <c:pt idx="1519">
                  <c:v>38653</c:v>
                </c:pt>
                <c:pt idx="1520">
                  <c:v>38656</c:v>
                </c:pt>
                <c:pt idx="1521">
                  <c:v>38657</c:v>
                </c:pt>
                <c:pt idx="1522">
                  <c:v>38658</c:v>
                </c:pt>
                <c:pt idx="1523">
                  <c:v>38659</c:v>
                </c:pt>
                <c:pt idx="1524">
                  <c:v>38660</c:v>
                </c:pt>
                <c:pt idx="1525">
                  <c:v>38663</c:v>
                </c:pt>
                <c:pt idx="1526">
                  <c:v>38664</c:v>
                </c:pt>
                <c:pt idx="1527">
                  <c:v>38665</c:v>
                </c:pt>
                <c:pt idx="1528">
                  <c:v>38666</c:v>
                </c:pt>
                <c:pt idx="1529">
                  <c:v>38667</c:v>
                </c:pt>
                <c:pt idx="1530">
                  <c:v>38670</c:v>
                </c:pt>
                <c:pt idx="1531">
                  <c:v>38671</c:v>
                </c:pt>
                <c:pt idx="1532">
                  <c:v>38672</c:v>
                </c:pt>
                <c:pt idx="1533">
                  <c:v>38673</c:v>
                </c:pt>
                <c:pt idx="1534">
                  <c:v>38674</c:v>
                </c:pt>
                <c:pt idx="1535">
                  <c:v>38677</c:v>
                </c:pt>
                <c:pt idx="1536">
                  <c:v>38678</c:v>
                </c:pt>
                <c:pt idx="1537">
                  <c:v>38679</c:v>
                </c:pt>
                <c:pt idx="1538">
                  <c:v>38680</c:v>
                </c:pt>
                <c:pt idx="1539">
                  <c:v>38681</c:v>
                </c:pt>
                <c:pt idx="1540">
                  <c:v>38684</c:v>
                </c:pt>
                <c:pt idx="1541">
                  <c:v>38685</c:v>
                </c:pt>
                <c:pt idx="1542">
                  <c:v>38686</c:v>
                </c:pt>
                <c:pt idx="1543">
                  <c:v>38687</c:v>
                </c:pt>
                <c:pt idx="1544">
                  <c:v>38688</c:v>
                </c:pt>
                <c:pt idx="1545">
                  <c:v>38691</c:v>
                </c:pt>
                <c:pt idx="1546">
                  <c:v>38692</c:v>
                </c:pt>
                <c:pt idx="1547">
                  <c:v>38693</c:v>
                </c:pt>
                <c:pt idx="1548">
                  <c:v>38694</c:v>
                </c:pt>
                <c:pt idx="1549">
                  <c:v>38695</c:v>
                </c:pt>
                <c:pt idx="1550">
                  <c:v>38698</c:v>
                </c:pt>
                <c:pt idx="1551">
                  <c:v>38699</c:v>
                </c:pt>
                <c:pt idx="1552">
                  <c:v>38700</c:v>
                </c:pt>
                <c:pt idx="1553">
                  <c:v>38701</c:v>
                </c:pt>
                <c:pt idx="1554">
                  <c:v>38702</c:v>
                </c:pt>
                <c:pt idx="1555">
                  <c:v>38705</c:v>
                </c:pt>
                <c:pt idx="1556">
                  <c:v>38706</c:v>
                </c:pt>
                <c:pt idx="1557">
                  <c:v>38707</c:v>
                </c:pt>
                <c:pt idx="1558">
                  <c:v>38708</c:v>
                </c:pt>
                <c:pt idx="1559">
                  <c:v>38709</c:v>
                </c:pt>
                <c:pt idx="1560">
                  <c:v>38712</c:v>
                </c:pt>
                <c:pt idx="1561">
                  <c:v>38713</c:v>
                </c:pt>
                <c:pt idx="1562">
                  <c:v>38714</c:v>
                </c:pt>
                <c:pt idx="1563">
                  <c:v>38715</c:v>
                </c:pt>
                <c:pt idx="1564">
                  <c:v>38716</c:v>
                </c:pt>
                <c:pt idx="1565">
                  <c:v>38719</c:v>
                </c:pt>
                <c:pt idx="1566">
                  <c:v>38720</c:v>
                </c:pt>
                <c:pt idx="1567">
                  <c:v>38721</c:v>
                </c:pt>
                <c:pt idx="1568">
                  <c:v>38722</c:v>
                </c:pt>
                <c:pt idx="1569">
                  <c:v>38723</c:v>
                </c:pt>
                <c:pt idx="1570">
                  <c:v>38726</c:v>
                </c:pt>
                <c:pt idx="1571">
                  <c:v>38727</c:v>
                </c:pt>
                <c:pt idx="1572">
                  <c:v>38728</c:v>
                </c:pt>
                <c:pt idx="1573">
                  <c:v>38729</c:v>
                </c:pt>
                <c:pt idx="1574">
                  <c:v>38730</c:v>
                </c:pt>
                <c:pt idx="1575">
                  <c:v>38733</c:v>
                </c:pt>
                <c:pt idx="1576">
                  <c:v>38734</c:v>
                </c:pt>
                <c:pt idx="1577">
                  <c:v>38735</c:v>
                </c:pt>
                <c:pt idx="1578">
                  <c:v>38736</c:v>
                </c:pt>
                <c:pt idx="1579">
                  <c:v>38737</c:v>
                </c:pt>
                <c:pt idx="1580">
                  <c:v>38740</c:v>
                </c:pt>
                <c:pt idx="1581">
                  <c:v>38741</c:v>
                </c:pt>
                <c:pt idx="1582">
                  <c:v>38742</c:v>
                </c:pt>
                <c:pt idx="1583">
                  <c:v>38743</c:v>
                </c:pt>
                <c:pt idx="1584">
                  <c:v>38744</c:v>
                </c:pt>
                <c:pt idx="1585">
                  <c:v>38747</c:v>
                </c:pt>
                <c:pt idx="1586">
                  <c:v>38748</c:v>
                </c:pt>
                <c:pt idx="1587">
                  <c:v>38749</c:v>
                </c:pt>
                <c:pt idx="1588">
                  <c:v>38750</c:v>
                </c:pt>
                <c:pt idx="1589">
                  <c:v>38751</c:v>
                </c:pt>
                <c:pt idx="1590">
                  <c:v>38754</c:v>
                </c:pt>
                <c:pt idx="1591">
                  <c:v>38755</c:v>
                </c:pt>
                <c:pt idx="1592">
                  <c:v>38756</c:v>
                </c:pt>
                <c:pt idx="1593">
                  <c:v>38757</c:v>
                </c:pt>
                <c:pt idx="1594">
                  <c:v>38758</c:v>
                </c:pt>
                <c:pt idx="1595">
                  <c:v>38761</c:v>
                </c:pt>
                <c:pt idx="1596">
                  <c:v>38762</c:v>
                </c:pt>
                <c:pt idx="1597">
                  <c:v>38763</c:v>
                </c:pt>
                <c:pt idx="1598">
                  <c:v>38764</c:v>
                </c:pt>
                <c:pt idx="1599">
                  <c:v>38765</c:v>
                </c:pt>
                <c:pt idx="1600">
                  <c:v>38768</c:v>
                </c:pt>
                <c:pt idx="1601">
                  <c:v>38769</c:v>
                </c:pt>
                <c:pt idx="1602">
                  <c:v>38770</c:v>
                </c:pt>
                <c:pt idx="1603">
                  <c:v>38771</c:v>
                </c:pt>
                <c:pt idx="1604">
                  <c:v>38772</c:v>
                </c:pt>
                <c:pt idx="1605">
                  <c:v>38775</c:v>
                </c:pt>
                <c:pt idx="1606">
                  <c:v>38776</c:v>
                </c:pt>
                <c:pt idx="1607">
                  <c:v>38777</c:v>
                </c:pt>
                <c:pt idx="1608">
                  <c:v>38778</c:v>
                </c:pt>
                <c:pt idx="1609">
                  <c:v>38779</c:v>
                </c:pt>
                <c:pt idx="1610">
                  <c:v>38782</c:v>
                </c:pt>
                <c:pt idx="1611">
                  <c:v>38783</c:v>
                </c:pt>
                <c:pt idx="1612">
                  <c:v>38784</c:v>
                </c:pt>
                <c:pt idx="1613">
                  <c:v>38785</c:v>
                </c:pt>
                <c:pt idx="1614">
                  <c:v>38786</c:v>
                </c:pt>
                <c:pt idx="1615">
                  <c:v>38789</c:v>
                </c:pt>
                <c:pt idx="1616">
                  <c:v>38790</c:v>
                </c:pt>
                <c:pt idx="1617">
                  <c:v>38791</c:v>
                </c:pt>
                <c:pt idx="1618">
                  <c:v>38792</c:v>
                </c:pt>
                <c:pt idx="1619">
                  <c:v>38793</c:v>
                </c:pt>
                <c:pt idx="1620">
                  <c:v>38796</c:v>
                </c:pt>
                <c:pt idx="1621">
                  <c:v>38797</c:v>
                </c:pt>
                <c:pt idx="1622">
                  <c:v>38798</c:v>
                </c:pt>
                <c:pt idx="1623">
                  <c:v>38799</c:v>
                </c:pt>
                <c:pt idx="1624">
                  <c:v>38800</c:v>
                </c:pt>
                <c:pt idx="1625">
                  <c:v>38803</c:v>
                </c:pt>
                <c:pt idx="1626">
                  <c:v>38804</c:v>
                </c:pt>
                <c:pt idx="1627">
                  <c:v>38805</c:v>
                </c:pt>
                <c:pt idx="1628">
                  <c:v>38806</c:v>
                </c:pt>
                <c:pt idx="1629">
                  <c:v>38807</c:v>
                </c:pt>
                <c:pt idx="1630">
                  <c:v>38810</c:v>
                </c:pt>
                <c:pt idx="1631">
                  <c:v>38811</c:v>
                </c:pt>
                <c:pt idx="1632">
                  <c:v>38812</c:v>
                </c:pt>
                <c:pt idx="1633">
                  <c:v>38813</c:v>
                </c:pt>
                <c:pt idx="1634">
                  <c:v>38814</c:v>
                </c:pt>
                <c:pt idx="1635">
                  <c:v>38817</c:v>
                </c:pt>
                <c:pt idx="1636">
                  <c:v>38818</c:v>
                </c:pt>
                <c:pt idx="1637">
                  <c:v>38819</c:v>
                </c:pt>
                <c:pt idx="1638">
                  <c:v>38820</c:v>
                </c:pt>
                <c:pt idx="1639">
                  <c:v>38821</c:v>
                </c:pt>
                <c:pt idx="1640">
                  <c:v>38824</c:v>
                </c:pt>
                <c:pt idx="1641">
                  <c:v>38825</c:v>
                </c:pt>
                <c:pt idx="1642">
                  <c:v>38826</c:v>
                </c:pt>
                <c:pt idx="1643">
                  <c:v>38827</c:v>
                </c:pt>
                <c:pt idx="1644">
                  <c:v>38828</c:v>
                </c:pt>
                <c:pt idx="1645">
                  <c:v>38831</c:v>
                </c:pt>
                <c:pt idx="1646">
                  <c:v>38832</c:v>
                </c:pt>
                <c:pt idx="1647">
                  <c:v>38833</c:v>
                </c:pt>
                <c:pt idx="1648">
                  <c:v>38834</c:v>
                </c:pt>
                <c:pt idx="1649">
                  <c:v>38835</c:v>
                </c:pt>
                <c:pt idx="1650">
                  <c:v>38838</c:v>
                </c:pt>
                <c:pt idx="1651">
                  <c:v>38839</c:v>
                </c:pt>
                <c:pt idx="1652">
                  <c:v>38840</c:v>
                </c:pt>
                <c:pt idx="1653">
                  <c:v>38841</c:v>
                </c:pt>
                <c:pt idx="1654">
                  <c:v>38842</c:v>
                </c:pt>
                <c:pt idx="1655">
                  <c:v>38845</c:v>
                </c:pt>
                <c:pt idx="1656">
                  <c:v>38846</c:v>
                </c:pt>
                <c:pt idx="1657">
                  <c:v>38847</c:v>
                </c:pt>
                <c:pt idx="1658">
                  <c:v>38848</c:v>
                </c:pt>
                <c:pt idx="1659">
                  <c:v>38849</c:v>
                </c:pt>
                <c:pt idx="1660">
                  <c:v>38852</c:v>
                </c:pt>
                <c:pt idx="1661">
                  <c:v>38853</c:v>
                </c:pt>
                <c:pt idx="1662">
                  <c:v>38854</c:v>
                </c:pt>
                <c:pt idx="1663">
                  <c:v>38855</c:v>
                </c:pt>
                <c:pt idx="1664">
                  <c:v>38856</c:v>
                </c:pt>
                <c:pt idx="1665">
                  <c:v>38859</c:v>
                </c:pt>
                <c:pt idx="1666">
                  <c:v>38860</c:v>
                </c:pt>
                <c:pt idx="1667">
                  <c:v>38861</c:v>
                </c:pt>
                <c:pt idx="1668">
                  <c:v>38862</c:v>
                </c:pt>
                <c:pt idx="1669">
                  <c:v>38863</c:v>
                </c:pt>
                <c:pt idx="1670">
                  <c:v>38866</c:v>
                </c:pt>
                <c:pt idx="1671">
                  <c:v>38867</c:v>
                </c:pt>
                <c:pt idx="1672">
                  <c:v>38868</c:v>
                </c:pt>
                <c:pt idx="1673">
                  <c:v>38869</c:v>
                </c:pt>
                <c:pt idx="1674">
                  <c:v>38870</c:v>
                </c:pt>
                <c:pt idx="1675">
                  <c:v>38873</c:v>
                </c:pt>
                <c:pt idx="1676">
                  <c:v>38874</c:v>
                </c:pt>
                <c:pt idx="1677">
                  <c:v>38875</c:v>
                </c:pt>
                <c:pt idx="1678">
                  <c:v>38876</c:v>
                </c:pt>
                <c:pt idx="1679">
                  <c:v>38877</c:v>
                </c:pt>
                <c:pt idx="1680">
                  <c:v>38880</c:v>
                </c:pt>
                <c:pt idx="1681">
                  <c:v>38881</c:v>
                </c:pt>
                <c:pt idx="1682">
                  <c:v>38882</c:v>
                </c:pt>
                <c:pt idx="1683">
                  <c:v>38883</c:v>
                </c:pt>
                <c:pt idx="1684">
                  <c:v>38884</c:v>
                </c:pt>
                <c:pt idx="1685">
                  <c:v>38887</c:v>
                </c:pt>
                <c:pt idx="1686">
                  <c:v>38888</c:v>
                </c:pt>
                <c:pt idx="1687">
                  <c:v>38889</c:v>
                </c:pt>
                <c:pt idx="1688">
                  <c:v>38890</c:v>
                </c:pt>
                <c:pt idx="1689">
                  <c:v>38891</c:v>
                </c:pt>
                <c:pt idx="1690">
                  <c:v>38894</c:v>
                </c:pt>
                <c:pt idx="1691">
                  <c:v>38895</c:v>
                </c:pt>
                <c:pt idx="1692">
                  <c:v>38896</c:v>
                </c:pt>
                <c:pt idx="1693">
                  <c:v>38897</c:v>
                </c:pt>
                <c:pt idx="1694">
                  <c:v>38898</c:v>
                </c:pt>
                <c:pt idx="1695">
                  <c:v>38901</c:v>
                </c:pt>
                <c:pt idx="1696">
                  <c:v>38902</c:v>
                </c:pt>
                <c:pt idx="1697">
                  <c:v>38903</c:v>
                </c:pt>
                <c:pt idx="1698">
                  <c:v>38904</c:v>
                </c:pt>
                <c:pt idx="1699">
                  <c:v>38905</c:v>
                </c:pt>
                <c:pt idx="1700">
                  <c:v>38908</c:v>
                </c:pt>
                <c:pt idx="1701">
                  <c:v>38909</c:v>
                </c:pt>
                <c:pt idx="1702">
                  <c:v>38910</c:v>
                </c:pt>
                <c:pt idx="1703">
                  <c:v>38911</c:v>
                </c:pt>
                <c:pt idx="1704">
                  <c:v>38912</c:v>
                </c:pt>
                <c:pt idx="1705">
                  <c:v>38915</c:v>
                </c:pt>
                <c:pt idx="1706">
                  <c:v>38916</c:v>
                </c:pt>
                <c:pt idx="1707">
                  <c:v>38917</c:v>
                </c:pt>
                <c:pt idx="1708">
                  <c:v>38918</c:v>
                </c:pt>
                <c:pt idx="1709">
                  <c:v>38919</c:v>
                </c:pt>
                <c:pt idx="1710">
                  <c:v>38922</c:v>
                </c:pt>
                <c:pt idx="1711">
                  <c:v>38923</c:v>
                </c:pt>
                <c:pt idx="1712">
                  <c:v>38924</c:v>
                </c:pt>
                <c:pt idx="1713">
                  <c:v>38925</c:v>
                </c:pt>
                <c:pt idx="1714">
                  <c:v>38926</c:v>
                </c:pt>
                <c:pt idx="1715">
                  <c:v>38929</c:v>
                </c:pt>
                <c:pt idx="1716">
                  <c:v>38930</c:v>
                </c:pt>
                <c:pt idx="1717">
                  <c:v>38931</c:v>
                </c:pt>
                <c:pt idx="1718">
                  <c:v>38932</c:v>
                </c:pt>
                <c:pt idx="1719">
                  <c:v>38933</c:v>
                </c:pt>
                <c:pt idx="1720">
                  <c:v>38936</c:v>
                </c:pt>
                <c:pt idx="1721">
                  <c:v>38937</c:v>
                </c:pt>
                <c:pt idx="1722">
                  <c:v>38938</c:v>
                </c:pt>
                <c:pt idx="1723">
                  <c:v>38939</c:v>
                </c:pt>
                <c:pt idx="1724">
                  <c:v>38940</c:v>
                </c:pt>
                <c:pt idx="1725">
                  <c:v>38943</c:v>
                </c:pt>
                <c:pt idx="1726">
                  <c:v>38944</c:v>
                </c:pt>
                <c:pt idx="1727">
                  <c:v>38945</c:v>
                </c:pt>
                <c:pt idx="1728">
                  <c:v>38946</c:v>
                </c:pt>
                <c:pt idx="1729">
                  <c:v>38947</c:v>
                </c:pt>
                <c:pt idx="1730">
                  <c:v>38950</c:v>
                </c:pt>
                <c:pt idx="1731">
                  <c:v>38951</c:v>
                </c:pt>
                <c:pt idx="1732">
                  <c:v>38952</c:v>
                </c:pt>
                <c:pt idx="1733">
                  <c:v>38953</c:v>
                </c:pt>
                <c:pt idx="1734">
                  <c:v>38954</c:v>
                </c:pt>
                <c:pt idx="1735">
                  <c:v>38957</c:v>
                </c:pt>
                <c:pt idx="1736">
                  <c:v>38958</c:v>
                </c:pt>
                <c:pt idx="1737">
                  <c:v>38959</c:v>
                </c:pt>
                <c:pt idx="1738">
                  <c:v>38960</c:v>
                </c:pt>
                <c:pt idx="1739">
                  <c:v>38961</c:v>
                </c:pt>
                <c:pt idx="1740">
                  <c:v>38964</c:v>
                </c:pt>
                <c:pt idx="1741">
                  <c:v>38965</c:v>
                </c:pt>
                <c:pt idx="1742">
                  <c:v>38966</c:v>
                </c:pt>
                <c:pt idx="1743">
                  <c:v>38967</c:v>
                </c:pt>
                <c:pt idx="1744">
                  <c:v>38968</c:v>
                </c:pt>
                <c:pt idx="1745">
                  <c:v>38971</c:v>
                </c:pt>
                <c:pt idx="1746">
                  <c:v>38972</c:v>
                </c:pt>
                <c:pt idx="1747">
                  <c:v>38973</c:v>
                </c:pt>
                <c:pt idx="1748">
                  <c:v>38974</c:v>
                </c:pt>
                <c:pt idx="1749">
                  <c:v>38975</c:v>
                </c:pt>
                <c:pt idx="1750">
                  <c:v>38978</c:v>
                </c:pt>
                <c:pt idx="1751">
                  <c:v>38979</c:v>
                </c:pt>
                <c:pt idx="1752">
                  <c:v>38980</c:v>
                </c:pt>
                <c:pt idx="1753">
                  <c:v>38981</c:v>
                </c:pt>
                <c:pt idx="1754">
                  <c:v>38982</c:v>
                </c:pt>
                <c:pt idx="1755">
                  <c:v>38985</c:v>
                </c:pt>
                <c:pt idx="1756">
                  <c:v>38986</c:v>
                </c:pt>
                <c:pt idx="1757">
                  <c:v>38987</c:v>
                </c:pt>
                <c:pt idx="1758">
                  <c:v>38988</c:v>
                </c:pt>
                <c:pt idx="1759">
                  <c:v>38989</c:v>
                </c:pt>
                <c:pt idx="1760">
                  <c:v>38992</c:v>
                </c:pt>
                <c:pt idx="1761">
                  <c:v>38993</c:v>
                </c:pt>
                <c:pt idx="1762">
                  <c:v>38994</c:v>
                </c:pt>
                <c:pt idx="1763">
                  <c:v>38995</c:v>
                </c:pt>
                <c:pt idx="1764">
                  <c:v>38996</c:v>
                </c:pt>
                <c:pt idx="1765">
                  <c:v>38999</c:v>
                </c:pt>
                <c:pt idx="1766">
                  <c:v>39000</c:v>
                </c:pt>
                <c:pt idx="1767">
                  <c:v>39001</c:v>
                </c:pt>
                <c:pt idx="1768">
                  <c:v>39002</c:v>
                </c:pt>
                <c:pt idx="1769">
                  <c:v>39003</c:v>
                </c:pt>
                <c:pt idx="1770">
                  <c:v>39006</c:v>
                </c:pt>
                <c:pt idx="1771">
                  <c:v>39007</c:v>
                </c:pt>
                <c:pt idx="1772">
                  <c:v>39008</c:v>
                </c:pt>
                <c:pt idx="1773">
                  <c:v>39009</c:v>
                </c:pt>
                <c:pt idx="1774">
                  <c:v>39010</c:v>
                </c:pt>
                <c:pt idx="1775">
                  <c:v>39013</c:v>
                </c:pt>
                <c:pt idx="1776">
                  <c:v>39014</c:v>
                </c:pt>
                <c:pt idx="1777">
                  <c:v>39015</c:v>
                </c:pt>
                <c:pt idx="1778">
                  <c:v>39016</c:v>
                </c:pt>
                <c:pt idx="1779">
                  <c:v>39017</c:v>
                </c:pt>
                <c:pt idx="1780">
                  <c:v>39020</c:v>
                </c:pt>
                <c:pt idx="1781">
                  <c:v>39021</c:v>
                </c:pt>
                <c:pt idx="1782">
                  <c:v>39022</c:v>
                </c:pt>
                <c:pt idx="1783">
                  <c:v>39023</c:v>
                </c:pt>
                <c:pt idx="1784">
                  <c:v>39024</c:v>
                </c:pt>
                <c:pt idx="1785">
                  <c:v>39027</c:v>
                </c:pt>
                <c:pt idx="1786">
                  <c:v>39028</c:v>
                </c:pt>
                <c:pt idx="1787">
                  <c:v>39029</c:v>
                </c:pt>
                <c:pt idx="1788">
                  <c:v>39030</c:v>
                </c:pt>
                <c:pt idx="1789">
                  <c:v>39031</c:v>
                </c:pt>
                <c:pt idx="1790">
                  <c:v>39034</c:v>
                </c:pt>
                <c:pt idx="1791">
                  <c:v>39035</c:v>
                </c:pt>
                <c:pt idx="1792">
                  <c:v>39036</c:v>
                </c:pt>
                <c:pt idx="1793">
                  <c:v>39037</c:v>
                </c:pt>
                <c:pt idx="1794">
                  <c:v>39038</c:v>
                </c:pt>
                <c:pt idx="1795">
                  <c:v>39041</c:v>
                </c:pt>
                <c:pt idx="1796">
                  <c:v>39042</c:v>
                </c:pt>
                <c:pt idx="1797">
                  <c:v>39043</c:v>
                </c:pt>
                <c:pt idx="1798">
                  <c:v>39044</c:v>
                </c:pt>
                <c:pt idx="1799">
                  <c:v>39045</c:v>
                </c:pt>
                <c:pt idx="1800">
                  <c:v>39048</c:v>
                </c:pt>
                <c:pt idx="1801">
                  <c:v>39049</c:v>
                </c:pt>
                <c:pt idx="1802">
                  <c:v>39050</c:v>
                </c:pt>
                <c:pt idx="1803">
                  <c:v>39051</c:v>
                </c:pt>
                <c:pt idx="1804">
                  <c:v>39052</c:v>
                </c:pt>
                <c:pt idx="1805">
                  <c:v>39055</c:v>
                </c:pt>
                <c:pt idx="1806">
                  <c:v>39056</c:v>
                </c:pt>
                <c:pt idx="1807">
                  <c:v>39057</c:v>
                </c:pt>
                <c:pt idx="1808">
                  <c:v>39058</c:v>
                </c:pt>
                <c:pt idx="1809">
                  <c:v>39059</c:v>
                </c:pt>
                <c:pt idx="1810">
                  <c:v>39062</c:v>
                </c:pt>
                <c:pt idx="1811">
                  <c:v>39063</c:v>
                </c:pt>
                <c:pt idx="1812">
                  <c:v>39064</c:v>
                </c:pt>
                <c:pt idx="1813">
                  <c:v>39065</c:v>
                </c:pt>
                <c:pt idx="1814">
                  <c:v>39066</c:v>
                </c:pt>
                <c:pt idx="1815">
                  <c:v>39069</c:v>
                </c:pt>
                <c:pt idx="1816">
                  <c:v>39070</c:v>
                </c:pt>
                <c:pt idx="1817">
                  <c:v>39071</c:v>
                </c:pt>
                <c:pt idx="1818">
                  <c:v>39072</c:v>
                </c:pt>
                <c:pt idx="1819">
                  <c:v>39073</c:v>
                </c:pt>
                <c:pt idx="1820">
                  <c:v>39076</c:v>
                </c:pt>
                <c:pt idx="1821">
                  <c:v>39077</c:v>
                </c:pt>
                <c:pt idx="1822">
                  <c:v>39078</c:v>
                </c:pt>
                <c:pt idx="1823">
                  <c:v>39079</c:v>
                </c:pt>
                <c:pt idx="1824">
                  <c:v>39080</c:v>
                </c:pt>
                <c:pt idx="1825">
                  <c:v>39083</c:v>
                </c:pt>
                <c:pt idx="1826">
                  <c:v>39084</c:v>
                </c:pt>
                <c:pt idx="1827">
                  <c:v>39085</c:v>
                </c:pt>
                <c:pt idx="1828">
                  <c:v>39086</c:v>
                </c:pt>
                <c:pt idx="1829">
                  <c:v>39087</c:v>
                </c:pt>
                <c:pt idx="1830">
                  <c:v>39090</c:v>
                </c:pt>
                <c:pt idx="1831">
                  <c:v>39091</c:v>
                </c:pt>
                <c:pt idx="1832">
                  <c:v>39092</c:v>
                </c:pt>
                <c:pt idx="1833">
                  <c:v>39093</c:v>
                </c:pt>
                <c:pt idx="1834">
                  <c:v>39094</c:v>
                </c:pt>
                <c:pt idx="1835">
                  <c:v>39097</c:v>
                </c:pt>
                <c:pt idx="1836">
                  <c:v>39098</c:v>
                </c:pt>
                <c:pt idx="1837">
                  <c:v>39099</c:v>
                </c:pt>
                <c:pt idx="1838">
                  <c:v>39100</c:v>
                </c:pt>
                <c:pt idx="1839">
                  <c:v>39101</c:v>
                </c:pt>
                <c:pt idx="1840">
                  <c:v>39104</c:v>
                </c:pt>
                <c:pt idx="1841">
                  <c:v>39105</c:v>
                </c:pt>
                <c:pt idx="1842">
                  <c:v>39106</c:v>
                </c:pt>
                <c:pt idx="1843">
                  <c:v>39107</c:v>
                </c:pt>
                <c:pt idx="1844">
                  <c:v>39108</c:v>
                </c:pt>
                <c:pt idx="1845">
                  <c:v>39111</c:v>
                </c:pt>
                <c:pt idx="1846">
                  <c:v>39112</c:v>
                </c:pt>
                <c:pt idx="1847">
                  <c:v>39113</c:v>
                </c:pt>
                <c:pt idx="1848">
                  <c:v>39114</c:v>
                </c:pt>
                <c:pt idx="1849">
                  <c:v>39115</c:v>
                </c:pt>
                <c:pt idx="1850">
                  <c:v>39118</c:v>
                </c:pt>
                <c:pt idx="1851">
                  <c:v>39119</c:v>
                </c:pt>
                <c:pt idx="1852">
                  <c:v>39120</c:v>
                </c:pt>
                <c:pt idx="1853">
                  <c:v>39121</c:v>
                </c:pt>
                <c:pt idx="1854">
                  <c:v>39122</c:v>
                </c:pt>
                <c:pt idx="1855">
                  <c:v>39125</c:v>
                </c:pt>
                <c:pt idx="1856">
                  <c:v>39126</c:v>
                </c:pt>
                <c:pt idx="1857">
                  <c:v>39127</c:v>
                </c:pt>
                <c:pt idx="1858">
                  <c:v>39128</c:v>
                </c:pt>
                <c:pt idx="1859">
                  <c:v>39129</c:v>
                </c:pt>
                <c:pt idx="1860">
                  <c:v>39132</c:v>
                </c:pt>
                <c:pt idx="1861">
                  <c:v>39133</c:v>
                </c:pt>
                <c:pt idx="1862">
                  <c:v>39134</c:v>
                </c:pt>
                <c:pt idx="1863">
                  <c:v>39135</c:v>
                </c:pt>
                <c:pt idx="1864">
                  <c:v>39136</c:v>
                </c:pt>
                <c:pt idx="1865">
                  <c:v>39139</c:v>
                </c:pt>
                <c:pt idx="1866">
                  <c:v>39140</c:v>
                </c:pt>
                <c:pt idx="1867">
                  <c:v>39141</c:v>
                </c:pt>
                <c:pt idx="1868">
                  <c:v>39142</c:v>
                </c:pt>
                <c:pt idx="1869">
                  <c:v>39143</c:v>
                </c:pt>
                <c:pt idx="1870">
                  <c:v>39146</c:v>
                </c:pt>
                <c:pt idx="1871">
                  <c:v>39147</c:v>
                </c:pt>
                <c:pt idx="1872">
                  <c:v>39148</c:v>
                </c:pt>
                <c:pt idx="1873">
                  <c:v>39149</c:v>
                </c:pt>
                <c:pt idx="1874">
                  <c:v>39150</c:v>
                </c:pt>
                <c:pt idx="1875">
                  <c:v>39153</c:v>
                </c:pt>
                <c:pt idx="1876">
                  <c:v>39154</c:v>
                </c:pt>
                <c:pt idx="1877">
                  <c:v>39155</c:v>
                </c:pt>
                <c:pt idx="1878">
                  <c:v>39156</c:v>
                </c:pt>
                <c:pt idx="1879">
                  <c:v>39157</c:v>
                </c:pt>
                <c:pt idx="1880">
                  <c:v>39160</c:v>
                </c:pt>
                <c:pt idx="1881">
                  <c:v>39161</c:v>
                </c:pt>
                <c:pt idx="1882">
                  <c:v>39162</c:v>
                </c:pt>
                <c:pt idx="1883">
                  <c:v>39163</c:v>
                </c:pt>
                <c:pt idx="1884">
                  <c:v>39164</c:v>
                </c:pt>
                <c:pt idx="1885">
                  <c:v>39167</c:v>
                </c:pt>
                <c:pt idx="1886">
                  <c:v>39168</c:v>
                </c:pt>
                <c:pt idx="1887">
                  <c:v>39169</c:v>
                </c:pt>
                <c:pt idx="1888">
                  <c:v>39170</c:v>
                </c:pt>
                <c:pt idx="1889">
                  <c:v>39171</c:v>
                </c:pt>
                <c:pt idx="1890">
                  <c:v>39174</c:v>
                </c:pt>
                <c:pt idx="1891">
                  <c:v>39175</c:v>
                </c:pt>
                <c:pt idx="1892">
                  <c:v>39176</c:v>
                </c:pt>
                <c:pt idx="1893">
                  <c:v>39177</c:v>
                </c:pt>
                <c:pt idx="1894">
                  <c:v>39178</c:v>
                </c:pt>
                <c:pt idx="1895">
                  <c:v>39181</c:v>
                </c:pt>
                <c:pt idx="1896">
                  <c:v>39182</c:v>
                </c:pt>
                <c:pt idx="1897">
                  <c:v>39183</c:v>
                </c:pt>
                <c:pt idx="1898">
                  <c:v>39184</c:v>
                </c:pt>
                <c:pt idx="1899">
                  <c:v>39185</c:v>
                </c:pt>
                <c:pt idx="1900">
                  <c:v>39188</c:v>
                </c:pt>
                <c:pt idx="1901">
                  <c:v>39189</c:v>
                </c:pt>
                <c:pt idx="1902">
                  <c:v>39190</c:v>
                </c:pt>
                <c:pt idx="1903">
                  <c:v>39191</c:v>
                </c:pt>
                <c:pt idx="1904">
                  <c:v>39192</c:v>
                </c:pt>
                <c:pt idx="1905">
                  <c:v>39195</c:v>
                </c:pt>
                <c:pt idx="1906">
                  <c:v>39196</c:v>
                </c:pt>
                <c:pt idx="1907">
                  <c:v>39197</c:v>
                </c:pt>
                <c:pt idx="1908">
                  <c:v>39198</c:v>
                </c:pt>
                <c:pt idx="1909">
                  <c:v>39199</c:v>
                </c:pt>
                <c:pt idx="1910">
                  <c:v>39202</c:v>
                </c:pt>
                <c:pt idx="1911">
                  <c:v>39203</c:v>
                </c:pt>
                <c:pt idx="1912">
                  <c:v>39204</c:v>
                </c:pt>
                <c:pt idx="1913">
                  <c:v>39205</c:v>
                </c:pt>
                <c:pt idx="1914">
                  <c:v>39206</c:v>
                </c:pt>
                <c:pt idx="1915">
                  <c:v>39209</c:v>
                </c:pt>
                <c:pt idx="1916">
                  <c:v>39210</c:v>
                </c:pt>
                <c:pt idx="1917">
                  <c:v>39211</c:v>
                </c:pt>
                <c:pt idx="1918">
                  <c:v>39212</c:v>
                </c:pt>
                <c:pt idx="1919">
                  <c:v>39213</c:v>
                </c:pt>
                <c:pt idx="1920">
                  <c:v>39216</c:v>
                </c:pt>
                <c:pt idx="1921">
                  <c:v>39217</c:v>
                </c:pt>
                <c:pt idx="1922">
                  <c:v>39218</c:v>
                </c:pt>
                <c:pt idx="1923">
                  <c:v>39219</c:v>
                </c:pt>
                <c:pt idx="1924">
                  <c:v>39220</c:v>
                </c:pt>
                <c:pt idx="1925">
                  <c:v>39223</c:v>
                </c:pt>
                <c:pt idx="1926">
                  <c:v>39224</c:v>
                </c:pt>
                <c:pt idx="1927">
                  <c:v>39225</c:v>
                </c:pt>
                <c:pt idx="1928">
                  <c:v>39226</c:v>
                </c:pt>
                <c:pt idx="1929">
                  <c:v>39227</c:v>
                </c:pt>
                <c:pt idx="1930">
                  <c:v>39230</c:v>
                </c:pt>
                <c:pt idx="1931">
                  <c:v>39231</c:v>
                </c:pt>
                <c:pt idx="1932">
                  <c:v>39232</c:v>
                </c:pt>
                <c:pt idx="1933">
                  <c:v>39233</c:v>
                </c:pt>
                <c:pt idx="1934">
                  <c:v>39234</c:v>
                </c:pt>
                <c:pt idx="1935">
                  <c:v>39237</c:v>
                </c:pt>
                <c:pt idx="1936">
                  <c:v>39238</c:v>
                </c:pt>
                <c:pt idx="1937">
                  <c:v>39239</c:v>
                </c:pt>
                <c:pt idx="1938">
                  <c:v>39240</c:v>
                </c:pt>
                <c:pt idx="1939">
                  <c:v>39241</c:v>
                </c:pt>
                <c:pt idx="1940">
                  <c:v>39244</c:v>
                </c:pt>
                <c:pt idx="1941">
                  <c:v>39245</c:v>
                </c:pt>
                <c:pt idx="1942">
                  <c:v>39246</c:v>
                </c:pt>
                <c:pt idx="1943">
                  <c:v>39247</c:v>
                </c:pt>
                <c:pt idx="1944">
                  <c:v>39248</c:v>
                </c:pt>
                <c:pt idx="1945">
                  <c:v>39251</c:v>
                </c:pt>
                <c:pt idx="1946">
                  <c:v>39252</c:v>
                </c:pt>
                <c:pt idx="1947">
                  <c:v>39253</c:v>
                </c:pt>
                <c:pt idx="1948">
                  <c:v>39254</c:v>
                </c:pt>
                <c:pt idx="1949">
                  <c:v>39255</c:v>
                </c:pt>
                <c:pt idx="1950">
                  <c:v>39258</c:v>
                </c:pt>
                <c:pt idx="1951">
                  <c:v>39259</c:v>
                </c:pt>
                <c:pt idx="1952">
                  <c:v>39260</c:v>
                </c:pt>
                <c:pt idx="1953">
                  <c:v>39261</c:v>
                </c:pt>
                <c:pt idx="1954">
                  <c:v>39262</c:v>
                </c:pt>
                <c:pt idx="1955">
                  <c:v>39265</c:v>
                </c:pt>
                <c:pt idx="1956">
                  <c:v>39266</c:v>
                </c:pt>
                <c:pt idx="1957">
                  <c:v>39267</c:v>
                </c:pt>
                <c:pt idx="1958">
                  <c:v>39268</c:v>
                </c:pt>
                <c:pt idx="1959">
                  <c:v>39269</c:v>
                </c:pt>
                <c:pt idx="1960">
                  <c:v>39272</c:v>
                </c:pt>
                <c:pt idx="1961">
                  <c:v>39273</c:v>
                </c:pt>
                <c:pt idx="1962">
                  <c:v>39274</c:v>
                </c:pt>
                <c:pt idx="1963">
                  <c:v>39275</c:v>
                </c:pt>
                <c:pt idx="1964">
                  <c:v>39276</c:v>
                </c:pt>
                <c:pt idx="1965">
                  <c:v>39279</c:v>
                </c:pt>
                <c:pt idx="1966">
                  <c:v>39280</c:v>
                </c:pt>
                <c:pt idx="1967">
                  <c:v>39281</c:v>
                </c:pt>
                <c:pt idx="1968">
                  <c:v>39282</c:v>
                </c:pt>
                <c:pt idx="1969">
                  <c:v>39283</c:v>
                </c:pt>
                <c:pt idx="1970">
                  <c:v>39286</c:v>
                </c:pt>
                <c:pt idx="1971">
                  <c:v>39287</c:v>
                </c:pt>
                <c:pt idx="1972">
                  <c:v>39288</c:v>
                </c:pt>
                <c:pt idx="1973">
                  <c:v>39289</c:v>
                </c:pt>
                <c:pt idx="1974">
                  <c:v>39290</c:v>
                </c:pt>
                <c:pt idx="1975">
                  <c:v>39293</c:v>
                </c:pt>
                <c:pt idx="1976">
                  <c:v>39294</c:v>
                </c:pt>
                <c:pt idx="1977">
                  <c:v>39295</c:v>
                </c:pt>
                <c:pt idx="1978">
                  <c:v>39296</c:v>
                </c:pt>
                <c:pt idx="1979">
                  <c:v>39297</c:v>
                </c:pt>
                <c:pt idx="1980">
                  <c:v>39300</c:v>
                </c:pt>
                <c:pt idx="1981">
                  <c:v>39301</c:v>
                </c:pt>
                <c:pt idx="1982">
                  <c:v>39302</c:v>
                </c:pt>
                <c:pt idx="1983">
                  <c:v>39303</c:v>
                </c:pt>
                <c:pt idx="1984">
                  <c:v>39304</c:v>
                </c:pt>
                <c:pt idx="1985">
                  <c:v>39307</c:v>
                </c:pt>
                <c:pt idx="1986">
                  <c:v>39308</c:v>
                </c:pt>
                <c:pt idx="1987">
                  <c:v>39309</c:v>
                </c:pt>
                <c:pt idx="1988">
                  <c:v>39310</c:v>
                </c:pt>
                <c:pt idx="1989">
                  <c:v>39311</c:v>
                </c:pt>
                <c:pt idx="1990">
                  <c:v>39314</c:v>
                </c:pt>
                <c:pt idx="1991">
                  <c:v>39315</c:v>
                </c:pt>
                <c:pt idx="1992">
                  <c:v>39316</c:v>
                </c:pt>
                <c:pt idx="1993">
                  <c:v>39317</c:v>
                </c:pt>
                <c:pt idx="1994">
                  <c:v>39318</c:v>
                </c:pt>
                <c:pt idx="1995">
                  <c:v>39321</c:v>
                </c:pt>
                <c:pt idx="1996">
                  <c:v>39322</c:v>
                </c:pt>
                <c:pt idx="1997">
                  <c:v>39323</c:v>
                </c:pt>
                <c:pt idx="1998">
                  <c:v>39324</c:v>
                </c:pt>
                <c:pt idx="1999">
                  <c:v>39325</c:v>
                </c:pt>
                <c:pt idx="2000">
                  <c:v>39328</c:v>
                </c:pt>
                <c:pt idx="2001">
                  <c:v>39329</c:v>
                </c:pt>
                <c:pt idx="2002">
                  <c:v>39330</c:v>
                </c:pt>
                <c:pt idx="2003">
                  <c:v>39331</c:v>
                </c:pt>
                <c:pt idx="2004">
                  <c:v>39332</c:v>
                </c:pt>
                <c:pt idx="2005">
                  <c:v>39335</c:v>
                </c:pt>
                <c:pt idx="2006">
                  <c:v>39336</c:v>
                </c:pt>
                <c:pt idx="2007">
                  <c:v>39337</c:v>
                </c:pt>
                <c:pt idx="2008">
                  <c:v>39338</c:v>
                </c:pt>
                <c:pt idx="2009">
                  <c:v>39339</c:v>
                </c:pt>
                <c:pt idx="2010">
                  <c:v>39342</c:v>
                </c:pt>
                <c:pt idx="2011">
                  <c:v>39343</c:v>
                </c:pt>
                <c:pt idx="2012">
                  <c:v>39344</c:v>
                </c:pt>
                <c:pt idx="2013">
                  <c:v>39345</c:v>
                </c:pt>
                <c:pt idx="2014">
                  <c:v>39346</c:v>
                </c:pt>
                <c:pt idx="2015">
                  <c:v>39349</c:v>
                </c:pt>
                <c:pt idx="2016">
                  <c:v>39350</c:v>
                </c:pt>
                <c:pt idx="2017">
                  <c:v>39351</c:v>
                </c:pt>
                <c:pt idx="2018">
                  <c:v>39352</c:v>
                </c:pt>
                <c:pt idx="2019">
                  <c:v>39353</c:v>
                </c:pt>
                <c:pt idx="2020">
                  <c:v>39356</c:v>
                </c:pt>
                <c:pt idx="2021">
                  <c:v>39357</c:v>
                </c:pt>
                <c:pt idx="2022">
                  <c:v>39358</c:v>
                </c:pt>
                <c:pt idx="2023">
                  <c:v>39359</c:v>
                </c:pt>
                <c:pt idx="2024">
                  <c:v>39360</c:v>
                </c:pt>
                <c:pt idx="2025">
                  <c:v>39363</c:v>
                </c:pt>
                <c:pt idx="2026">
                  <c:v>39364</c:v>
                </c:pt>
                <c:pt idx="2027">
                  <c:v>39365</c:v>
                </c:pt>
                <c:pt idx="2028">
                  <c:v>39366</c:v>
                </c:pt>
                <c:pt idx="2029">
                  <c:v>39367</c:v>
                </c:pt>
                <c:pt idx="2030">
                  <c:v>39370</c:v>
                </c:pt>
                <c:pt idx="2031">
                  <c:v>39371</c:v>
                </c:pt>
                <c:pt idx="2032">
                  <c:v>39372</c:v>
                </c:pt>
                <c:pt idx="2033">
                  <c:v>39373</c:v>
                </c:pt>
                <c:pt idx="2034">
                  <c:v>39374</c:v>
                </c:pt>
                <c:pt idx="2035">
                  <c:v>39377</c:v>
                </c:pt>
                <c:pt idx="2036">
                  <c:v>39378</c:v>
                </c:pt>
                <c:pt idx="2037">
                  <c:v>39379</c:v>
                </c:pt>
                <c:pt idx="2038">
                  <c:v>39380</c:v>
                </c:pt>
                <c:pt idx="2039">
                  <c:v>39381</c:v>
                </c:pt>
                <c:pt idx="2040">
                  <c:v>39384</c:v>
                </c:pt>
                <c:pt idx="2041">
                  <c:v>39385</c:v>
                </c:pt>
                <c:pt idx="2042">
                  <c:v>39386</c:v>
                </c:pt>
                <c:pt idx="2043">
                  <c:v>39387</c:v>
                </c:pt>
                <c:pt idx="2044">
                  <c:v>39388</c:v>
                </c:pt>
                <c:pt idx="2045">
                  <c:v>39391</c:v>
                </c:pt>
                <c:pt idx="2046">
                  <c:v>39392</c:v>
                </c:pt>
                <c:pt idx="2047">
                  <c:v>39393</c:v>
                </c:pt>
                <c:pt idx="2048">
                  <c:v>39394</c:v>
                </c:pt>
                <c:pt idx="2049">
                  <c:v>39395</c:v>
                </c:pt>
                <c:pt idx="2050">
                  <c:v>39398</c:v>
                </c:pt>
                <c:pt idx="2051">
                  <c:v>39399</c:v>
                </c:pt>
                <c:pt idx="2052">
                  <c:v>39400</c:v>
                </c:pt>
                <c:pt idx="2053">
                  <c:v>39401</c:v>
                </c:pt>
                <c:pt idx="2054">
                  <c:v>39402</c:v>
                </c:pt>
                <c:pt idx="2055">
                  <c:v>39405</c:v>
                </c:pt>
                <c:pt idx="2056">
                  <c:v>39406</c:v>
                </c:pt>
                <c:pt idx="2057">
                  <c:v>39407</c:v>
                </c:pt>
                <c:pt idx="2058">
                  <c:v>39408</c:v>
                </c:pt>
                <c:pt idx="2059">
                  <c:v>39409</c:v>
                </c:pt>
                <c:pt idx="2060">
                  <c:v>39412</c:v>
                </c:pt>
                <c:pt idx="2061">
                  <c:v>39413</c:v>
                </c:pt>
                <c:pt idx="2062">
                  <c:v>39414</c:v>
                </c:pt>
                <c:pt idx="2063">
                  <c:v>39415</c:v>
                </c:pt>
                <c:pt idx="2064">
                  <c:v>39416</c:v>
                </c:pt>
                <c:pt idx="2065">
                  <c:v>39419</c:v>
                </c:pt>
                <c:pt idx="2066">
                  <c:v>39420</c:v>
                </c:pt>
                <c:pt idx="2067">
                  <c:v>39421</c:v>
                </c:pt>
                <c:pt idx="2068">
                  <c:v>39422</c:v>
                </c:pt>
                <c:pt idx="2069">
                  <c:v>39423</c:v>
                </c:pt>
                <c:pt idx="2070">
                  <c:v>39426</c:v>
                </c:pt>
                <c:pt idx="2071">
                  <c:v>39427</c:v>
                </c:pt>
                <c:pt idx="2072">
                  <c:v>39428</c:v>
                </c:pt>
                <c:pt idx="2073">
                  <c:v>39429</c:v>
                </c:pt>
                <c:pt idx="2074">
                  <c:v>39430</c:v>
                </c:pt>
                <c:pt idx="2075">
                  <c:v>39433</c:v>
                </c:pt>
                <c:pt idx="2076">
                  <c:v>39434</c:v>
                </c:pt>
                <c:pt idx="2077">
                  <c:v>39435</c:v>
                </c:pt>
                <c:pt idx="2078">
                  <c:v>39436</c:v>
                </c:pt>
                <c:pt idx="2079">
                  <c:v>39437</c:v>
                </c:pt>
                <c:pt idx="2080">
                  <c:v>39440</c:v>
                </c:pt>
                <c:pt idx="2081">
                  <c:v>39441</c:v>
                </c:pt>
                <c:pt idx="2082">
                  <c:v>39442</c:v>
                </c:pt>
                <c:pt idx="2083">
                  <c:v>39443</c:v>
                </c:pt>
                <c:pt idx="2084">
                  <c:v>39444</c:v>
                </c:pt>
                <c:pt idx="2085">
                  <c:v>39447</c:v>
                </c:pt>
                <c:pt idx="2086">
                  <c:v>39448</c:v>
                </c:pt>
                <c:pt idx="2087">
                  <c:v>39449</c:v>
                </c:pt>
                <c:pt idx="2088">
                  <c:v>39450</c:v>
                </c:pt>
                <c:pt idx="2089">
                  <c:v>39451</c:v>
                </c:pt>
                <c:pt idx="2090">
                  <c:v>39454</c:v>
                </c:pt>
                <c:pt idx="2091">
                  <c:v>39455</c:v>
                </c:pt>
                <c:pt idx="2092">
                  <c:v>39456</c:v>
                </c:pt>
                <c:pt idx="2093">
                  <c:v>39457</c:v>
                </c:pt>
                <c:pt idx="2094">
                  <c:v>39458</c:v>
                </c:pt>
                <c:pt idx="2095">
                  <c:v>39461</c:v>
                </c:pt>
                <c:pt idx="2096">
                  <c:v>39462</c:v>
                </c:pt>
                <c:pt idx="2097">
                  <c:v>39463</c:v>
                </c:pt>
                <c:pt idx="2098">
                  <c:v>39464</c:v>
                </c:pt>
                <c:pt idx="2099">
                  <c:v>39465</c:v>
                </c:pt>
                <c:pt idx="2100">
                  <c:v>39468</c:v>
                </c:pt>
                <c:pt idx="2101">
                  <c:v>39469</c:v>
                </c:pt>
                <c:pt idx="2102">
                  <c:v>39470</c:v>
                </c:pt>
                <c:pt idx="2103">
                  <c:v>39471</c:v>
                </c:pt>
                <c:pt idx="2104">
                  <c:v>39472</c:v>
                </c:pt>
                <c:pt idx="2105">
                  <c:v>39475</c:v>
                </c:pt>
                <c:pt idx="2106">
                  <c:v>39476</c:v>
                </c:pt>
                <c:pt idx="2107">
                  <c:v>39477</c:v>
                </c:pt>
                <c:pt idx="2108">
                  <c:v>39478</c:v>
                </c:pt>
                <c:pt idx="2109">
                  <c:v>39479</c:v>
                </c:pt>
                <c:pt idx="2110">
                  <c:v>39482</c:v>
                </c:pt>
                <c:pt idx="2111">
                  <c:v>39483</c:v>
                </c:pt>
                <c:pt idx="2112">
                  <c:v>39484</c:v>
                </c:pt>
                <c:pt idx="2113">
                  <c:v>39485</c:v>
                </c:pt>
                <c:pt idx="2114">
                  <c:v>39486</c:v>
                </c:pt>
                <c:pt idx="2115">
                  <c:v>39489</c:v>
                </c:pt>
                <c:pt idx="2116">
                  <c:v>39490</c:v>
                </c:pt>
                <c:pt idx="2117">
                  <c:v>39491</c:v>
                </c:pt>
                <c:pt idx="2118">
                  <c:v>39492</c:v>
                </c:pt>
                <c:pt idx="2119">
                  <c:v>39493</c:v>
                </c:pt>
                <c:pt idx="2120">
                  <c:v>39496</c:v>
                </c:pt>
                <c:pt idx="2121">
                  <c:v>39497</c:v>
                </c:pt>
                <c:pt idx="2122">
                  <c:v>39498</c:v>
                </c:pt>
                <c:pt idx="2123">
                  <c:v>39499</c:v>
                </c:pt>
                <c:pt idx="2124">
                  <c:v>39500</c:v>
                </c:pt>
                <c:pt idx="2125">
                  <c:v>39503</c:v>
                </c:pt>
                <c:pt idx="2126">
                  <c:v>39504</c:v>
                </c:pt>
                <c:pt idx="2127">
                  <c:v>39505</c:v>
                </c:pt>
                <c:pt idx="2128">
                  <c:v>39506</c:v>
                </c:pt>
                <c:pt idx="2129">
                  <c:v>39507</c:v>
                </c:pt>
                <c:pt idx="2130">
                  <c:v>39510</c:v>
                </c:pt>
                <c:pt idx="2131">
                  <c:v>39511</c:v>
                </c:pt>
                <c:pt idx="2132">
                  <c:v>39512</c:v>
                </c:pt>
                <c:pt idx="2133">
                  <c:v>39513</c:v>
                </c:pt>
                <c:pt idx="2134">
                  <c:v>39514</c:v>
                </c:pt>
                <c:pt idx="2135">
                  <c:v>39517</c:v>
                </c:pt>
                <c:pt idx="2136">
                  <c:v>39518</c:v>
                </c:pt>
                <c:pt idx="2137">
                  <c:v>39519</c:v>
                </c:pt>
                <c:pt idx="2138">
                  <c:v>39520</c:v>
                </c:pt>
                <c:pt idx="2139">
                  <c:v>39521</c:v>
                </c:pt>
                <c:pt idx="2140">
                  <c:v>39524</c:v>
                </c:pt>
                <c:pt idx="2141">
                  <c:v>39525</c:v>
                </c:pt>
                <c:pt idx="2142">
                  <c:v>39526</c:v>
                </c:pt>
                <c:pt idx="2143">
                  <c:v>39527</c:v>
                </c:pt>
                <c:pt idx="2144">
                  <c:v>39528</c:v>
                </c:pt>
                <c:pt idx="2145">
                  <c:v>39531</c:v>
                </c:pt>
                <c:pt idx="2146">
                  <c:v>39532</c:v>
                </c:pt>
                <c:pt idx="2147">
                  <c:v>39533</c:v>
                </c:pt>
                <c:pt idx="2148">
                  <c:v>39534</c:v>
                </c:pt>
                <c:pt idx="2149">
                  <c:v>39535</c:v>
                </c:pt>
                <c:pt idx="2150">
                  <c:v>39538</c:v>
                </c:pt>
                <c:pt idx="2151">
                  <c:v>39539</c:v>
                </c:pt>
                <c:pt idx="2152">
                  <c:v>39540</c:v>
                </c:pt>
                <c:pt idx="2153">
                  <c:v>39541</c:v>
                </c:pt>
                <c:pt idx="2154">
                  <c:v>39542</c:v>
                </c:pt>
                <c:pt idx="2155">
                  <c:v>39545</c:v>
                </c:pt>
                <c:pt idx="2156">
                  <c:v>39546</c:v>
                </c:pt>
                <c:pt idx="2157">
                  <c:v>39547</c:v>
                </c:pt>
                <c:pt idx="2158">
                  <c:v>39548</c:v>
                </c:pt>
                <c:pt idx="2159">
                  <c:v>39549</c:v>
                </c:pt>
                <c:pt idx="2160">
                  <c:v>39552</c:v>
                </c:pt>
                <c:pt idx="2161">
                  <c:v>39553</c:v>
                </c:pt>
                <c:pt idx="2162">
                  <c:v>39554</c:v>
                </c:pt>
                <c:pt idx="2163">
                  <c:v>39555</c:v>
                </c:pt>
                <c:pt idx="2164">
                  <c:v>39556</c:v>
                </c:pt>
                <c:pt idx="2165">
                  <c:v>39559</c:v>
                </c:pt>
                <c:pt idx="2166">
                  <c:v>39560</c:v>
                </c:pt>
                <c:pt idx="2167">
                  <c:v>39561</c:v>
                </c:pt>
                <c:pt idx="2168">
                  <c:v>39562</c:v>
                </c:pt>
                <c:pt idx="2169">
                  <c:v>39563</c:v>
                </c:pt>
                <c:pt idx="2170">
                  <c:v>39566</c:v>
                </c:pt>
                <c:pt idx="2171">
                  <c:v>39567</c:v>
                </c:pt>
                <c:pt idx="2172">
                  <c:v>39568</c:v>
                </c:pt>
                <c:pt idx="2173">
                  <c:v>39569</c:v>
                </c:pt>
                <c:pt idx="2174">
                  <c:v>39570</c:v>
                </c:pt>
                <c:pt idx="2175">
                  <c:v>39573</c:v>
                </c:pt>
                <c:pt idx="2176">
                  <c:v>39574</c:v>
                </c:pt>
                <c:pt idx="2177">
                  <c:v>39575</c:v>
                </c:pt>
                <c:pt idx="2178">
                  <c:v>39576</c:v>
                </c:pt>
                <c:pt idx="2179">
                  <c:v>39577</c:v>
                </c:pt>
                <c:pt idx="2180">
                  <c:v>39580</c:v>
                </c:pt>
                <c:pt idx="2181">
                  <c:v>39581</c:v>
                </c:pt>
                <c:pt idx="2182">
                  <c:v>39582</c:v>
                </c:pt>
                <c:pt idx="2183">
                  <c:v>39583</c:v>
                </c:pt>
                <c:pt idx="2184">
                  <c:v>39584</c:v>
                </c:pt>
                <c:pt idx="2185">
                  <c:v>39587</c:v>
                </c:pt>
                <c:pt idx="2186">
                  <c:v>39588</c:v>
                </c:pt>
                <c:pt idx="2187">
                  <c:v>39589</c:v>
                </c:pt>
                <c:pt idx="2188">
                  <c:v>39590</c:v>
                </c:pt>
                <c:pt idx="2189">
                  <c:v>39591</c:v>
                </c:pt>
                <c:pt idx="2190">
                  <c:v>39594</c:v>
                </c:pt>
                <c:pt idx="2191">
                  <c:v>39595</c:v>
                </c:pt>
                <c:pt idx="2192">
                  <c:v>39596</c:v>
                </c:pt>
                <c:pt idx="2193">
                  <c:v>39597</c:v>
                </c:pt>
                <c:pt idx="2194">
                  <c:v>39598</c:v>
                </c:pt>
                <c:pt idx="2195">
                  <c:v>39601</c:v>
                </c:pt>
                <c:pt idx="2196">
                  <c:v>39602</c:v>
                </c:pt>
                <c:pt idx="2197">
                  <c:v>39603</c:v>
                </c:pt>
                <c:pt idx="2198">
                  <c:v>39604</c:v>
                </c:pt>
                <c:pt idx="2199">
                  <c:v>39605</c:v>
                </c:pt>
                <c:pt idx="2200">
                  <c:v>39608</c:v>
                </c:pt>
                <c:pt idx="2201">
                  <c:v>39609</c:v>
                </c:pt>
                <c:pt idx="2202">
                  <c:v>39610</c:v>
                </c:pt>
                <c:pt idx="2203">
                  <c:v>39611</c:v>
                </c:pt>
                <c:pt idx="2204">
                  <c:v>39612</c:v>
                </c:pt>
                <c:pt idx="2205">
                  <c:v>39615</c:v>
                </c:pt>
                <c:pt idx="2206">
                  <c:v>39616</c:v>
                </c:pt>
                <c:pt idx="2207">
                  <c:v>39617</c:v>
                </c:pt>
                <c:pt idx="2208">
                  <c:v>39618</c:v>
                </c:pt>
                <c:pt idx="2209">
                  <c:v>39619</c:v>
                </c:pt>
                <c:pt idx="2210">
                  <c:v>39622</c:v>
                </c:pt>
                <c:pt idx="2211">
                  <c:v>39623</c:v>
                </c:pt>
                <c:pt idx="2212">
                  <c:v>39624</c:v>
                </c:pt>
                <c:pt idx="2213">
                  <c:v>39625</c:v>
                </c:pt>
                <c:pt idx="2214">
                  <c:v>39626</c:v>
                </c:pt>
                <c:pt idx="2215">
                  <c:v>39629</c:v>
                </c:pt>
                <c:pt idx="2216">
                  <c:v>39630</c:v>
                </c:pt>
                <c:pt idx="2217">
                  <c:v>39631</c:v>
                </c:pt>
                <c:pt idx="2218">
                  <c:v>39632</c:v>
                </c:pt>
                <c:pt idx="2219">
                  <c:v>39633</c:v>
                </c:pt>
                <c:pt idx="2220">
                  <c:v>39636</c:v>
                </c:pt>
                <c:pt idx="2221">
                  <c:v>39637</c:v>
                </c:pt>
                <c:pt idx="2222">
                  <c:v>39638</c:v>
                </c:pt>
                <c:pt idx="2223">
                  <c:v>39639</c:v>
                </c:pt>
                <c:pt idx="2224">
                  <c:v>39640</c:v>
                </c:pt>
                <c:pt idx="2225">
                  <c:v>39643</c:v>
                </c:pt>
                <c:pt idx="2226">
                  <c:v>39644</c:v>
                </c:pt>
                <c:pt idx="2227">
                  <c:v>39645</c:v>
                </c:pt>
                <c:pt idx="2228">
                  <c:v>39646</c:v>
                </c:pt>
                <c:pt idx="2229">
                  <c:v>39647</c:v>
                </c:pt>
                <c:pt idx="2230">
                  <c:v>39650</c:v>
                </c:pt>
                <c:pt idx="2231">
                  <c:v>39651</c:v>
                </c:pt>
                <c:pt idx="2232">
                  <c:v>39652</c:v>
                </c:pt>
                <c:pt idx="2233">
                  <c:v>39653</c:v>
                </c:pt>
                <c:pt idx="2234">
                  <c:v>39654</c:v>
                </c:pt>
                <c:pt idx="2235">
                  <c:v>39657</c:v>
                </c:pt>
                <c:pt idx="2236">
                  <c:v>39658</c:v>
                </c:pt>
                <c:pt idx="2237">
                  <c:v>39659</c:v>
                </c:pt>
                <c:pt idx="2238">
                  <c:v>39660</c:v>
                </c:pt>
                <c:pt idx="2239">
                  <c:v>39661</c:v>
                </c:pt>
                <c:pt idx="2240">
                  <c:v>39664</c:v>
                </c:pt>
                <c:pt idx="2241">
                  <c:v>39665</c:v>
                </c:pt>
                <c:pt idx="2242">
                  <c:v>39666</c:v>
                </c:pt>
                <c:pt idx="2243">
                  <c:v>39667</c:v>
                </c:pt>
                <c:pt idx="2244">
                  <c:v>39668</c:v>
                </c:pt>
                <c:pt idx="2245">
                  <c:v>39671</c:v>
                </c:pt>
                <c:pt idx="2246">
                  <c:v>39672</c:v>
                </c:pt>
                <c:pt idx="2247">
                  <c:v>39673</c:v>
                </c:pt>
                <c:pt idx="2248">
                  <c:v>39674</c:v>
                </c:pt>
                <c:pt idx="2249">
                  <c:v>39675</c:v>
                </c:pt>
                <c:pt idx="2250">
                  <c:v>39678</c:v>
                </c:pt>
                <c:pt idx="2251">
                  <c:v>39679</c:v>
                </c:pt>
                <c:pt idx="2252">
                  <c:v>39680</c:v>
                </c:pt>
                <c:pt idx="2253">
                  <c:v>39681</c:v>
                </c:pt>
                <c:pt idx="2254">
                  <c:v>39682</c:v>
                </c:pt>
                <c:pt idx="2255">
                  <c:v>39685</c:v>
                </c:pt>
                <c:pt idx="2256">
                  <c:v>39686</c:v>
                </c:pt>
                <c:pt idx="2257">
                  <c:v>39687</c:v>
                </c:pt>
                <c:pt idx="2258">
                  <c:v>39688</c:v>
                </c:pt>
                <c:pt idx="2259">
                  <c:v>39689</c:v>
                </c:pt>
                <c:pt idx="2260">
                  <c:v>39692</c:v>
                </c:pt>
                <c:pt idx="2261">
                  <c:v>39693</c:v>
                </c:pt>
                <c:pt idx="2262">
                  <c:v>39694</c:v>
                </c:pt>
                <c:pt idx="2263">
                  <c:v>39695</c:v>
                </c:pt>
                <c:pt idx="2264">
                  <c:v>39696</c:v>
                </c:pt>
                <c:pt idx="2265">
                  <c:v>39699</c:v>
                </c:pt>
                <c:pt idx="2266">
                  <c:v>39700</c:v>
                </c:pt>
                <c:pt idx="2267">
                  <c:v>39701</c:v>
                </c:pt>
                <c:pt idx="2268">
                  <c:v>39702</c:v>
                </c:pt>
                <c:pt idx="2269">
                  <c:v>39703</c:v>
                </c:pt>
                <c:pt idx="2270">
                  <c:v>39706</c:v>
                </c:pt>
                <c:pt idx="2271">
                  <c:v>39707</c:v>
                </c:pt>
                <c:pt idx="2272">
                  <c:v>39708</c:v>
                </c:pt>
                <c:pt idx="2273">
                  <c:v>39709</c:v>
                </c:pt>
                <c:pt idx="2274">
                  <c:v>39710</c:v>
                </c:pt>
                <c:pt idx="2275">
                  <c:v>39713</c:v>
                </c:pt>
                <c:pt idx="2276">
                  <c:v>39714</c:v>
                </c:pt>
                <c:pt idx="2277">
                  <c:v>39715</c:v>
                </c:pt>
                <c:pt idx="2278">
                  <c:v>39716</c:v>
                </c:pt>
                <c:pt idx="2279">
                  <c:v>39717</c:v>
                </c:pt>
                <c:pt idx="2280">
                  <c:v>39720</c:v>
                </c:pt>
                <c:pt idx="2281">
                  <c:v>39721</c:v>
                </c:pt>
                <c:pt idx="2282">
                  <c:v>39722</c:v>
                </c:pt>
                <c:pt idx="2283">
                  <c:v>39723</c:v>
                </c:pt>
                <c:pt idx="2284">
                  <c:v>39724</c:v>
                </c:pt>
                <c:pt idx="2285">
                  <c:v>39727</c:v>
                </c:pt>
                <c:pt idx="2286">
                  <c:v>39728</c:v>
                </c:pt>
                <c:pt idx="2287">
                  <c:v>39729</c:v>
                </c:pt>
                <c:pt idx="2288">
                  <c:v>39730</c:v>
                </c:pt>
                <c:pt idx="2289">
                  <c:v>39731</c:v>
                </c:pt>
                <c:pt idx="2290">
                  <c:v>39734</c:v>
                </c:pt>
                <c:pt idx="2291">
                  <c:v>39735</c:v>
                </c:pt>
                <c:pt idx="2292">
                  <c:v>39736</c:v>
                </c:pt>
                <c:pt idx="2293">
                  <c:v>39737</c:v>
                </c:pt>
                <c:pt idx="2294">
                  <c:v>39738</c:v>
                </c:pt>
                <c:pt idx="2295">
                  <c:v>39741</c:v>
                </c:pt>
                <c:pt idx="2296">
                  <c:v>39742</c:v>
                </c:pt>
                <c:pt idx="2297">
                  <c:v>39743</c:v>
                </c:pt>
                <c:pt idx="2298">
                  <c:v>39744</c:v>
                </c:pt>
                <c:pt idx="2299">
                  <c:v>39745</c:v>
                </c:pt>
                <c:pt idx="2300">
                  <c:v>39748</c:v>
                </c:pt>
                <c:pt idx="2301">
                  <c:v>39749</c:v>
                </c:pt>
                <c:pt idx="2302">
                  <c:v>39750</c:v>
                </c:pt>
                <c:pt idx="2303">
                  <c:v>39751</c:v>
                </c:pt>
                <c:pt idx="2304">
                  <c:v>39752</c:v>
                </c:pt>
                <c:pt idx="2305">
                  <c:v>39755</c:v>
                </c:pt>
                <c:pt idx="2306">
                  <c:v>39756</c:v>
                </c:pt>
                <c:pt idx="2307">
                  <c:v>39757</c:v>
                </c:pt>
                <c:pt idx="2308">
                  <c:v>39758</c:v>
                </c:pt>
                <c:pt idx="2309">
                  <c:v>39759</c:v>
                </c:pt>
                <c:pt idx="2310">
                  <c:v>39762</c:v>
                </c:pt>
                <c:pt idx="2311">
                  <c:v>39763</c:v>
                </c:pt>
                <c:pt idx="2312">
                  <c:v>39764</c:v>
                </c:pt>
                <c:pt idx="2313">
                  <c:v>39765</c:v>
                </c:pt>
                <c:pt idx="2314">
                  <c:v>39766</c:v>
                </c:pt>
                <c:pt idx="2315">
                  <c:v>39769</c:v>
                </c:pt>
                <c:pt idx="2316">
                  <c:v>39770</c:v>
                </c:pt>
                <c:pt idx="2317">
                  <c:v>39771</c:v>
                </c:pt>
                <c:pt idx="2318">
                  <c:v>39772</c:v>
                </c:pt>
                <c:pt idx="2319">
                  <c:v>39773</c:v>
                </c:pt>
                <c:pt idx="2320">
                  <c:v>39776</c:v>
                </c:pt>
                <c:pt idx="2321">
                  <c:v>39777</c:v>
                </c:pt>
                <c:pt idx="2322">
                  <c:v>39778</c:v>
                </c:pt>
                <c:pt idx="2323">
                  <c:v>39779</c:v>
                </c:pt>
                <c:pt idx="2324">
                  <c:v>39780</c:v>
                </c:pt>
                <c:pt idx="2325">
                  <c:v>39783</c:v>
                </c:pt>
                <c:pt idx="2326">
                  <c:v>39784</c:v>
                </c:pt>
                <c:pt idx="2327">
                  <c:v>39785</c:v>
                </c:pt>
                <c:pt idx="2328">
                  <c:v>39786</c:v>
                </c:pt>
                <c:pt idx="2329">
                  <c:v>39787</c:v>
                </c:pt>
                <c:pt idx="2330">
                  <c:v>39790</c:v>
                </c:pt>
                <c:pt idx="2331">
                  <c:v>39791</c:v>
                </c:pt>
                <c:pt idx="2332">
                  <c:v>39792</c:v>
                </c:pt>
                <c:pt idx="2333">
                  <c:v>39793</c:v>
                </c:pt>
                <c:pt idx="2334">
                  <c:v>39794</c:v>
                </c:pt>
                <c:pt idx="2335">
                  <c:v>39797</c:v>
                </c:pt>
                <c:pt idx="2336">
                  <c:v>39798</c:v>
                </c:pt>
                <c:pt idx="2337">
                  <c:v>39799</c:v>
                </c:pt>
                <c:pt idx="2338">
                  <c:v>39800</c:v>
                </c:pt>
                <c:pt idx="2339">
                  <c:v>39801</c:v>
                </c:pt>
                <c:pt idx="2340">
                  <c:v>39804</c:v>
                </c:pt>
                <c:pt idx="2341">
                  <c:v>39805</c:v>
                </c:pt>
                <c:pt idx="2342">
                  <c:v>39806</c:v>
                </c:pt>
                <c:pt idx="2343">
                  <c:v>39807</c:v>
                </c:pt>
                <c:pt idx="2344">
                  <c:v>39808</c:v>
                </c:pt>
                <c:pt idx="2345">
                  <c:v>39811</c:v>
                </c:pt>
                <c:pt idx="2346">
                  <c:v>39812</c:v>
                </c:pt>
                <c:pt idx="2347">
                  <c:v>39813</c:v>
                </c:pt>
                <c:pt idx="2348">
                  <c:v>39814</c:v>
                </c:pt>
                <c:pt idx="2349">
                  <c:v>39815</c:v>
                </c:pt>
                <c:pt idx="2350">
                  <c:v>39818</c:v>
                </c:pt>
                <c:pt idx="2351">
                  <c:v>39819</c:v>
                </c:pt>
                <c:pt idx="2352">
                  <c:v>39820</c:v>
                </c:pt>
                <c:pt idx="2353">
                  <c:v>39821</c:v>
                </c:pt>
                <c:pt idx="2354">
                  <c:v>39822</c:v>
                </c:pt>
                <c:pt idx="2355">
                  <c:v>39825</c:v>
                </c:pt>
                <c:pt idx="2356">
                  <c:v>39826</c:v>
                </c:pt>
                <c:pt idx="2357">
                  <c:v>39827</c:v>
                </c:pt>
                <c:pt idx="2358">
                  <c:v>39828</c:v>
                </c:pt>
                <c:pt idx="2359">
                  <c:v>39829</c:v>
                </c:pt>
                <c:pt idx="2360">
                  <c:v>39832</c:v>
                </c:pt>
                <c:pt idx="2361">
                  <c:v>39833</c:v>
                </c:pt>
                <c:pt idx="2362">
                  <c:v>39834</c:v>
                </c:pt>
                <c:pt idx="2363">
                  <c:v>39835</c:v>
                </c:pt>
                <c:pt idx="2364">
                  <c:v>39836</c:v>
                </c:pt>
                <c:pt idx="2365">
                  <c:v>39839</c:v>
                </c:pt>
                <c:pt idx="2366">
                  <c:v>39840</c:v>
                </c:pt>
                <c:pt idx="2367">
                  <c:v>39841</c:v>
                </c:pt>
                <c:pt idx="2368">
                  <c:v>39842</c:v>
                </c:pt>
                <c:pt idx="2369">
                  <c:v>39843</c:v>
                </c:pt>
                <c:pt idx="2370">
                  <c:v>39846</c:v>
                </c:pt>
                <c:pt idx="2371">
                  <c:v>39847</c:v>
                </c:pt>
                <c:pt idx="2372">
                  <c:v>39848</c:v>
                </c:pt>
                <c:pt idx="2373">
                  <c:v>39849</c:v>
                </c:pt>
                <c:pt idx="2374">
                  <c:v>39850</c:v>
                </c:pt>
                <c:pt idx="2375">
                  <c:v>39853</c:v>
                </c:pt>
                <c:pt idx="2376">
                  <c:v>39854</c:v>
                </c:pt>
                <c:pt idx="2377">
                  <c:v>39855</c:v>
                </c:pt>
                <c:pt idx="2378">
                  <c:v>39856</c:v>
                </c:pt>
                <c:pt idx="2379">
                  <c:v>39857</c:v>
                </c:pt>
                <c:pt idx="2380">
                  <c:v>39860</c:v>
                </c:pt>
                <c:pt idx="2381">
                  <c:v>39861</c:v>
                </c:pt>
                <c:pt idx="2382">
                  <c:v>39862</c:v>
                </c:pt>
                <c:pt idx="2383">
                  <c:v>39863</c:v>
                </c:pt>
                <c:pt idx="2384">
                  <c:v>39864</c:v>
                </c:pt>
                <c:pt idx="2385">
                  <c:v>39867</c:v>
                </c:pt>
                <c:pt idx="2386">
                  <c:v>39868</c:v>
                </c:pt>
                <c:pt idx="2387">
                  <c:v>39869</c:v>
                </c:pt>
                <c:pt idx="2388">
                  <c:v>39870</c:v>
                </c:pt>
                <c:pt idx="2389">
                  <c:v>39871</c:v>
                </c:pt>
                <c:pt idx="2390">
                  <c:v>39874</c:v>
                </c:pt>
                <c:pt idx="2391">
                  <c:v>39875</c:v>
                </c:pt>
                <c:pt idx="2392">
                  <c:v>39876</c:v>
                </c:pt>
                <c:pt idx="2393">
                  <c:v>39877</c:v>
                </c:pt>
                <c:pt idx="2394">
                  <c:v>39878</c:v>
                </c:pt>
                <c:pt idx="2395">
                  <c:v>39881</c:v>
                </c:pt>
                <c:pt idx="2396">
                  <c:v>39882</c:v>
                </c:pt>
                <c:pt idx="2397">
                  <c:v>39883</c:v>
                </c:pt>
                <c:pt idx="2398">
                  <c:v>39884</c:v>
                </c:pt>
                <c:pt idx="2399">
                  <c:v>39885</c:v>
                </c:pt>
                <c:pt idx="2400">
                  <c:v>39888</c:v>
                </c:pt>
                <c:pt idx="2401">
                  <c:v>39889</c:v>
                </c:pt>
                <c:pt idx="2402">
                  <c:v>39890</c:v>
                </c:pt>
                <c:pt idx="2403">
                  <c:v>39891</c:v>
                </c:pt>
                <c:pt idx="2404">
                  <c:v>39892</c:v>
                </c:pt>
                <c:pt idx="2405">
                  <c:v>39895</c:v>
                </c:pt>
                <c:pt idx="2406">
                  <c:v>39896</c:v>
                </c:pt>
                <c:pt idx="2407">
                  <c:v>39897</c:v>
                </c:pt>
                <c:pt idx="2408">
                  <c:v>39898</c:v>
                </c:pt>
                <c:pt idx="2409">
                  <c:v>39899</c:v>
                </c:pt>
                <c:pt idx="2410">
                  <c:v>39902</c:v>
                </c:pt>
                <c:pt idx="2411">
                  <c:v>39903</c:v>
                </c:pt>
                <c:pt idx="2412">
                  <c:v>39904</c:v>
                </c:pt>
                <c:pt idx="2413">
                  <c:v>39905</c:v>
                </c:pt>
                <c:pt idx="2414">
                  <c:v>39906</c:v>
                </c:pt>
                <c:pt idx="2415">
                  <c:v>39909</c:v>
                </c:pt>
                <c:pt idx="2416">
                  <c:v>39910</c:v>
                </c:pt>
                <c:pt idx="2417">
                  <c:v>39911</c:v>
                </c:pt>
                <c:pt idx="2418">
                  <c:v>39912</c:v>
                </c:pt>
                <c:pt idx="2419">
                  <c:v>39913</c:v>
                </c:pt>
                <c:pt idx="2420">
                  <c:v>39916</c:v>
                </c:pt>
                <c:pt idx="2421">
                  <c:v>39917</c:v>
                </c:pt>
                <c:pt idx="2422">
                  <c:v>39918</c:v>
                </c:pt>
                <c:pt idx="2423">
                  <c:v>39919</c:v>
                </c:pt>
                <c:pt idx="2424">
                  <c:v>39920</c:v>
                </c:pt>
                <c:pt idx="2425">
                  <c:v>39923</c:v>
                </c:pt>
                <c:pt idx="2426">
                  <c:v>39924</c:v>
                </c:pt>
                <c:pt idx="2427">
                  <c:v>39925</c:v>
                </c:pt>
                <c:pt idx="2428">
                  <c:v>39926</c:v>
                </c:pt>
                <c:pt idx="2429">
                  <c:v>39927</c:v>
                </c:pt>
                <c:pt idx="2430">
                  <c:v>39930</c:v>
                </c:pt>
                <c:pt idx="2431">
                  <c:v>39931</c:v>
                </c:pt>
                <c:pt idx="2432">
                  <c:v>39932</c:v>
                </c:pt>
                <c:pt idx="2433">
                  <c:v>39933</c:v>
                </c:pt>
                <c:pt idx="2434">
                  <c:v>39934</c:v>
                </c:pt>
                <c:pt idx="2435">
                  <c:v>39937</c:v>
                </c:pt>
                <c:pt idx="2436">
                  <c:v>39938</c:v>
                </c:pt>
                <c:pt idx="2437">
                  <c:v>39939</c:v>
                </c:pt>
                <c:pt idx="2438">
                  <c:v>39940</c:v>
                </c:pt>
                <c:pt idx="2439">
                  <c:v>39941</c:v>
                </c:pt>
                <c:pt idx="2440">
                  <c:v>39944</c:v>
                </c:pt>
                <c:pt idx="2441">
                  <c:v>39945</c:v>
                </c:pt>
                <c:pt idx="2442">
                  <c:v>39946</c:v>
                </c:pt>
                <c:pt idx="2443">
                  <c:v>39947</c:v>
                </c:pt>
                <c:pt idx="2444">
                  <c:v>39948</c:v>
                </c:pt>
                <c:pt idx="2445">
                  <c:v>39951</c:v>
                </c:pt>
                <c:pt idx="2446">
                  <c:v>39952</c:v>
                </c:pt>
                <c:pt idx="2447">
                  <c:v>39953</c:v>
                </c:pt>
                <c:pt idx="2448">
                  <c:v>39954</c:v>
                </c:pt>
                <c:pt idx="2449">
                  <c:v>39955</c:v>
                </c:pt>
                <c:pt idx="2450">
                  <c:v>39958</c:v>
                </c:pt>
                <c:pt idx="2451">
                  <c:v>39959</c:v>
                </c:pt>
                <c:pt idx="2452">
                  <c:v>39960</c:v>
                </c:pt>
                <c:pt idx="2453">
                  <c:v>39961</c:v>
                </c:pt>
                <c:pt idx="2454">
                  <c:v>39962</c:v>
                </c:pt>
                <c:pt idx="2455">
                  <c:v>39965</c:v>
                </c:pt>
                <c:pt idx="2456">
                  <c:v>39966</c:v>
                </c:pt>
                <c:pt idx="2457">
                  <c:v>39967</c:v>
                </c:pt>
                <c:pt idx="2458">
                  <c:v>39968</c:v>
                </c:pt>
                <c:pt idx="2459">
                  <c:v>39969</c:v>
                </c:pt>
                <c:pt idx="2460">
                  <c:v>39972</c:v>
                </c:pt>
                <c:pt idx="2461">
                  <c:v>39973</c:v>
                </c:pt>
                <c:pt idx="2462">
                  <c:v>39974</c:v>
                </c:pt>
                <c:pt idx="2463">
                  <c:v>39975</c:v>
                </c:pt>
                <c:pt idx="2464">
                  <c:v>39976</c:v>
                </c:pt>
                <c:pt idx="2465">
                  <c:v>39979</c:v>
                </c:pt>
                <c:pt idx="2466">
                  <c:v>39980</c:v>
                </c:pt>
                <c:pt idx="2467">
                  <c:v>39981</c:v>
                </c:pt>
                <c:pt idx="2468">
                  <c:v>39982</c:v>
                </c:pt>
                <c:pt idx="2469">
                  <c:v>39983</c:v>
                </c:pt>
                <c:pt idx="2470">
                  <c:v>39986</c:v>
                </c:pt>
                <c:pt idx="2471">
                  <c:v>39987</c:v>
                </c:pt>
                <c:pt idx="2472">
                  <c:v>39988</c:v>
                </c:pt>
                <c:pt idx="2473">
                  <c:v>39989</c:v>
                </c:pt>
                <c:pt idx="2474">
                  <c:v>39990</c:v>
                </c:pt>
                <c:pt idx="2475">
                  <c:v>39993</c:v>
                </c:pt>
                <c:pt idx="2476">
                  <c:v>39994</c:v>
                </c:pt>
                <c:pt idx="2477">
                  <c:v>39995</c:v>
                </c:pt>
                <c:pt idx="2478">
                  <c:v>39996</c:v>
                </c:pt>
                <c:pt idx="2479">
                  <c:v>39997</c:v>
                </c:pt>
                <c:pt idx="2480">
                  <c:v>40000</c:v>
                </c:pt>
                <c:pt idx="2481">
                  <c:v>40001</c:v>
                </c:pt>
                <c:pt idx="2482">
                  <c:v>40002</c:v>
                </c:pt>
                <c:pt idx="2483">
                  <c:v>40003</c:v>
                </c:pt>
                <c:pt idx="2484">
                  <c:v>40004</c:v>
                </c:pt>
                <c:pt idx="2485">
                  <c:v>40007</c:v>
                </c:pt>
                <c:pt idx="2486">
                  <c:v>40008</c:v>
                </c:pt>
                <c:pt idx="2487">
                  <c:v>40009</c:v>
                </c:pt>
                <c:pt idx="2488">
                  <c:v>40010</c:v>
                </c:pt>
                <c:pt idx="2489">
                  <c:v>40011</c:v>
                </c:pt>
                <c:pt idx="2490">
                  <c:v>40014</c:v>
                </c:pt>
                <c:pt idx="2491">
                  <c:v>40015</c:v>
                </c:pt>
                <c:pt idx="2492">
                  <c:v>40016</c:v>
                </c:pt>
                <c:pt idx="2493">
                  <c:v>40017</c:v>
                </c:pt>
                <c:pt idx="2494">
                  <c:v>40018</c:v>
                </c:pt>
                <c:pt idx="2495">
                  <c:v>40021</c:v>
                </c:pt>
                <c:pt idx="2496">
                  <c:v>40022</c:v>
                </c:pt>
                <c:pt idx="2497">
                  <c:v>40023</c:v>
                </c:pt>
                <c:pt idx="2498">
                  <c:v>40024</c:v>
                </c:pt>
                <c:pt idx="2499">
                  <c:v>40025</c:v>
                </c:pt>
                <c:pt idx="2500">
                  <c:v>40028</c:v>
                </c:pt>
                <c:pt idx="2501">
                  <c:v>40029</c:v>
                </c:pt>
                <c:pt idx="2502">
                  <c:v>40030</c:v>
                </c:pt>
                <c:pt idx="2503">
                  <c:v>40031</c:v>
                </c:pt>
                <c:pt idx="2504">
                  <c:v>40032</c:v>
                </c:pt>
                <c:pt idx="2505">
                  <c:v>40035</c:v>
                </c:pt>
                <c:pt idx="2506">
                  <c:v>40036</c:v>
                </c:pt>
                <c:pt idx="2507">
                  <c:v>40037</c:v>
                </c:pt>
                <c:pt idx="2508">
                  <c:v>40038</c:v>
                </c:pt>
                <c:pt idx="2509">
                  <c:v>40039</c:v>
                </c:pt>
                <c:pt idx="2510">
                  <c:v>40042</c:v>
                </c:pt>
                <c:pt idx="2511">
                  <c:v>40043</c:v>
                </c:pt>
                <c:pt idx="2512">
                  <c:v>40044</c:v>
                </c:pt>
                <c:pt idx="2513">
                  <c:v>40045</c:v>
                </c:pt>
                <c:pt idx="2514">
                  <c:v>40046</c:v>
                </c:pt>
                <c:pt idx="2515">
                  <c:v>40049</c:v>
                </c:pt>
                <c:pt idx="2516">
                  <c:v>40050</c:v>
                </c:pt>
                <c:pt idx="2517">
                  <c:v>40051</c:v>
                </c:pt>
                <c:pt idx="2518">
                  <c:v>40052</c:v>
                </c:pt>
                <c:pt idx="2519">
                  <c:v>40053</c:v>
                </c:pt>
                <c:pt idx="2520">
                  <c:v>40056</c:v>
                </c:pt>
                <c:pt idx="2521">
                  <c:v>40057</c:v>
                </c:pt>
                <c:pt idx="2522">
                  <c:v>40058</c:v>
                </c:pt>
                <c:pt idx="2523">
                  <c:v>40059</c:v>
                </c:pt>
                <c:pt idx="2524">
                  <c:v>40060</c:v>
                </c:pt>
                <c:pt idx="2525">
                  <c:v>40063</c:v>
                </c:pt>
                <c:pt idx="2526">
                  <c:v>40064</c:v>
                </c:pt>
                <c:pt idx="2527">
                  <c:v>40065</c:v>
                </c:pt>
                <c:pt idx="2528">
                  <c:v>40066</c:v>
                </c:pt>
                <c:pt idx="2529">
                  <c:v>40067</c:v>
                </c:pt>
                <c:pt idx="2530">
                  <c:v>40070</c:v>
                </c:pt>
                <c:pt idx="2531">
                  <c:v>40071</c:v>
                </c:pt>
                <c:pt idx="2532">
                  <c:v>40072</c:v>
                </c:pt>
                <c:pt idx="2533">
                  <c:v>40073</c:v>
                </c:pt>
                <c:pt idx="2534">
                  <c:v>40074</c:v>
                </c:pt>
                <c:pt idx="2535">
                  <c:v>40077</c:v>
                </c:pt>
                <c:pt idx="2536">
                  <c:v>40078</c:v>
                </c:pt>
                <c:pt idx="2537">
                  <c:v>40079</c:v>
                </c:pt>
                <c:pt idx="2538">
                  <c:v>40080</c:v>
                </c:pt>
                <c:pt idx="2539">
                  <c:v>40081</c:v>
                </c:pt>
                <c:pt idx="2540">
                  <c:v>40084</c:v>
                </c:pt>
                <c:pt idx="2541">
                  <c:v>40085</c:v>
                </c:pt>
                <c:pt idx="2542">
                  <c:v>40086</c:v>
                </c:pt>
                <c:pt idx="2543">
                  <c:v>40087</c:v>
                </c:pt>
                <c:pt idx="2544">
                  <c:v>40088</c:v>
                </c:pt>
                <c:pt idx="2545">
                  <c:v>40091</c:v>
                </c:pt>
                <c:pt idx="2546">
                  <c:v>40092</c:v>
                </c:pt>
                <c:pt idx="2547">
                  <c:v>40093</c:v>
                </c:pt>
                <c:pt idx="2548">
                  <c:v>40094</c:v>
                </c:pt>
                <c:pt idx="2549">
                  <c:v>40095</c:v>
                </c:pt>
                <c:pt idx="2550">
                  <c:v>40098</c:v>
                </c:pt>
                <c:pt idx="2551">
                  <c:v>40099</c:v>
                </c:pt>
                <c:pt idx="2552">
                  <c:v>40100</c:v>
                </c:pt>
                <c:pt idx="2553">
                  <c:v>40101</c:v>
                </c:pt>
                <c:pt idx="2554">
                  <c:v>40102</c:v>
                </c:pt>
                <c:pt idx="2555">
                  <c:v>40105</c:v>
                </c:pt>
                <c:pt idx="2556">
                  <c:v>40106</c:v>
                </c:pt>
                <c:pt idx="2557">
                  <c:v>40107</c:v>
                </c:pt>
                <c:pt idx="2558">
                  <c:v>40108</c:v>
                </c:pt>
                <c:pt idx="2559">
                  <c:v>40109</c:v>
                </c:pt>
                <c:pt idx="2560">
                  <c:v>40112</c:v>
                </c:pt>
                <c:pt idx="2561">
                  <c:v>40113</c:v>
                </c:pt>
                <c:pt idx="2562">
                  <c:v>40114</c:v>
                </c:pt>
                <c:pt idx="2563">
                  <c:v>40115</c:v>
                </c:pt>
                <c:pt idx="2564">
                  <c:v>40116</c:v>
                </c:pt>
                <c:pt idx="2565">
                  <c:v>40119</c:v>
                </c:pt>
                <c:pt idx="2566">
                  <c:v>40120</c:v>
                </c:pt>
                <c:pt idx="2567">
                  <c:v>40121</c:v>
                </c:pt>
                <c:pt idx="2568">
                  <c:v>40122</c:v>
                </c:pt>
                <c:pt idx="2569">
                  <c:v>40123</c:v>
                </c:pt>
                <c:pt idx="2570">
                  <c:v>40126</c:v>
                </c:pt>
                <c:pt idx="2571">
                  <c:v>40127</c:v>
                </c:pt>
                <c:pt idx="2572">
                  <c:v>40128</c:v>
                </c:pt>
                <c:pt idx="2573">
                  <c:v>40129</c:v>
                </c:pt>
                <c:pt idx="2574">
                  <c:v>40130</c:v>
                </c:pt>
                <c:pt idx="2575">
                  <c:v>40133</c:v>
                </c:pt>
                <c:pt idx="2576">
                  <c:v>40134</c:v>
                </c:pt>
                <c:pt idx="2577">
                  <c:v>40135</c:v>
                </c:pt>
                <c:pt idx="2578">
                  <c:v>40136</c:v>
                </c:pt>
                <c:pt idx="2579">
                  <c:v>40137</c:v>
                </c:pt>
                <c:pt idx="2580">
                  <c:v>40140</c:v>
                </c:pt>
                <c:pt idx="2581">
                  <c:v>40141</c:v>
                </c:pt>
                <c:pt idx="2582">
                  <c:v>40142</c:v>
                </c:pt>
                <c:pt idx="2583">
                  <c:v>40143</c:v>
                </c:pt>
                <c:pt idx="2584">
                  <c:v>40144</c:v>
                </c:pt>
                <c:pt idx="2585">
                  <c:v>40147</c:v>
                </c:pt>
                <c:pt idx="2586">
                  <c:v>40148</c:v>
                </c:pt>
                <c:pt idx="2587">
                  <c:v>40149</c:v>
                </c:pt>
                <c:pt idx="2588">
                  <c:v>40150</c:v>
                </c:pt>
                <c:pt idx="2589">
                  <c:v>40151</c:v>
                </c:pt>
                <c:pt idx="2590">
                  <c:v>40154</c:v>
                </c:pt>
                <c:pt idx="2591">
                  <c:v>40155</c:v>
                </c:pt>
                <c:pt idx="2592">
                  <c:v>40156</c:v>
                </c:pt>
                <c:pt idx="2593">
                  <c:v>40157</c:v>
                </c:pt>
                <c:pt idx="2594">
                  <c:v>40158</c:v>
                </c:pt>
                <c:pt idx="2595">
                  <c:v>40161</c:v>
                </c:pt>
                <c:pt idx="2596">
                  <c:v>40162</c:v>
                </c:pt>
                <c:pt idx="2597">
                  <c:v>40163</c:v>
                </c:pt>
                <c:pt idx="2598">
                  <c:v>40164</c:v>
                </c:pt>
                <c:pt idx="2599">
                  <c:v>40165</c:v>
                </c:pt>
                <c:pt idx="2600">
                  <c:v>40168</c:v>
                </c:pt>
                <c:pt idx="2601">
                  <c:v>40169</c:v>
                </c:pt>
                <c:pt idx="2602">
                  <c:v>40170</c:v>
                </c:pt>
                <c:pt idx="2603">
                  <c:v>40171</c:v>
                </c:pt>
                <c:pt idx="2604">
                  <c:v>40172</c:v>
                </c:pt>
                <c:pt idx="2605">
                  <c:v>40175</c:v>
                </c:pt>
                <c:pt idx="2606">
                  <c:v>40176</c:v>
                </c:pt>
                <c:pt idx="2607">
                  <c:v>40177</c:v>
                </c:pt>
                <c:pt idx="2608">
                  <c:v>40178</c:v>
                </c:pt>
                <c:pt idx="2609">
                  <c:v>40179</c:v>
                </c:pt>
                <c:pt idx="2610">
                  <c:v>40182</c:v>
                </c:pt>
                <c:pt idx="2611">
                  <c:v>40183</c:v>
                </c:pt>
                <c:pt idx="2612">
                  <c:v>40184</c:v>
                </c:pt>
                <c:pt idx="2613">
                  <c:v>40185</c:v>
                </c:pt>
                <c:pt idx="2614">
                  <c:v>40186</c:v>
                </c:pt>
                <c:pt idx="2615">
                  <c:v>40189</c:v>
                </c:pt>
                <c:pt idx="2616">
                  <c:v>40190</c:v>
                </c:pt>
                <c:pt idx="2617">
                  <c:v>40191</c:v>
                </c:pt>
                <c:pt idx="2618">
                  <c:v>40192</c:v>
                </c:pt>
                <c:pt idx="2619">
                  <c:v>40193</c:v>
                </c:pt>
                <c:pt idx="2620">
                  <c:v>40196</c:v>
                </c:pt>
                <c:pt idx="2621">
                  <c:v>40197</c:v>
                </c:pt>
                <c:pt idx="2622">
                  <c:v>40198</c:v>
                </c:pt>
                <c:pt idx="2623">
                  <c:v>40199</c:v>
                </c:pt>
                <c:pt idx="2624">
                  <c:v>40200</c:v>
                </c:pt>
                <c:pt idx="2625">
                  <c:v>40203</c:v>
                </c:pt>
                <c:pt idx="2626">
                  <c:v>40204</c:v>
                </c:pt>
                <c:pt idx="2627">
                  <c:v>40205</c:v>
                </c:pt>
                <c:pt idx="2628">
                  <c:v>40206</c:v>
                </c:pt>
                <c:pt idx="2629">
                  <c:v>40207</c:v>
                </c:pt>
                <c:pt idx="2630">
                  <c:v>40210</c:v>
                </c:pt>
                <c:pt idx="2631">
                  <c:v>40211</c:v>
                </c:pt>
                <c:pt idx="2632">
                  <c:v>40212</c:v>
                </c:pt>
                <c:pt idx="2633">
                  <c:v>40213</c:v>
                </c:pt>
                <c:pt idx="2634">
                  <c:v>40214</c:v>
                </c:pt>
                <c:pt idx="2635">
                  <c:v>40217</c:v>
                </c:pt>
                <c:pt idx="2636">
                  <c:v>40218</c:v>
                </c:pt>
                <c:pt idx="2637">
                  <c:v>40219</c:v>
                </c:pt>
                <c:pt idx="2638">
                  <c:v>40220</c:v>
                </c:pt>
                <c:pt idx="2639">
                  <c:v>40221</c:v>
                </c:pt>
                <c:pt idx="2640">
                  <c:v>40224</c:v>
                </c:pt>
                <c:pt idx="2641">
                  <c:v>40225</c:v>
                </c:pt>
                <c:pt idx="2642">
                  <c:v>40226</c:v>
                </c:pt>
                <c:pt idx="2643">
                  <c:v>40227</c:v>
                </c:pt>
                <c:pt idx="2644">
                  <c:v>40228</c:v>
                </c:pt>
                <c:pt idx="2645">
                  <c:v>40231</c:v>
                </c:pt>
                <c:pt idx="2646">
                  <c:v>40232</c:v>
                </c:pt>
                <c:pt idx="2647">
                  <c:v>40233</c:v>
                </c:pt>
                <c:pt idx="2648">
                  <c:v>40234</c:v>
                </c:pt>
                <c:pt idx="2649">
                  <c:v>40235</c:v>
                </c:pt>
                <c:pt idx="2650">
                  <c:v>40238</c:v>
                </c:pt>
                <c:pt idx="2651">
                  <c:v>40239</c:v>
                </c:pt>
                <c:pt idx="2652">
                  <c:v>40240</c:v>
                </c:pt>
                <c:pt idx="2653">
                  <c:v>40241</c:v>
                </c:pt>
                <c:pt idx="2654">
                  <c:v>40242</c:v>
                </c:pt>
                <c:pt idx="2655">
                  <c:v>40245</c:v>
                </c:pt>
                <c:pt idx="2656">
                  <c:v>40246</c:v>
                </c:pt>
                <c:pt idx="2657">
                  <c:v>40247</c:v>
                </c:pt>
                <c:pt idx="2658">
                  <c:v>40248</c:v>
                </c:pt>
                <c:pt idx="2659">
                  <c:v>40249</c:v>
                </c:pt>
                <c:pt idx="2660">
                  <c:v>40252</c:v>
                </c:pt>
                <c:pt idx="2661">
                  <c:v>40253</c:v>
                </c:pt>
                <c:pt idx="2662">
                  <c:v>40254</c:v>
                </c:pt>
                <c:pt idx="2663">
                  <c:v>40255</c:v>
                </c:pt>
                <c:pt idx="2664">
                  <c:v>40256</c:v>
                </c:pt>
                <c:pt idx="2665">
                  <c:v>40259</c:v>
                </c:pt>
                <c:pt idx="2666">
                  <c:v>40260</c:v>
                </c:pt>
                <c:pt idx="2667">
                  <c:v>40261</c:v>
                </c:pt>
                <c:pt idx="2668">
                  <c:v>40262</c:v>
                </c:pt>
                <c:pt idx="2669">
                  <c:v>40263</c:v>
                </c:pt>
                <c:pt idx="2670">
                  <c:v>40266</c:v>
                </c:pt>
                <c:pt idx="2671">
                  <c:v>40267</c:v>
                </c:pt>
                <c:pt idx="2672">
                  <c:v>40268</c:v>
                </c:pt>
                <c:pt idx="2673">
                  <c:v>40269</c:v>
                </c:pt>
                <c:pt idx="2674">
                  <c:v>40270</c:v>
                </c:pt>
                <c:pt idx="2675">
                  <c:v>40273</c:v>
                </c:pt>
                <c:pt idx="2676">
                  <c:v>40274</c:v>
                </c:pt>
                <c:pt idx="2677">
                  <c:v>40275</c:v>
                </c:pt>
                <c:pt idx="2678">
                  <c:v>40276</c:v>
                </c:pt>
                <c:pt idx="2679">
                  <c:v>40277</c:v>
                </c:pt>
                <c:pt idx="2680">
                  <c:v>40280</c:v>
                </c:pt>
                <c:pt idx="2681">
                  <c:v>40281</c:v>
                </c:pt>
                <c:pt idx="2682">
                  <c:v>40282</c:v>
                </c:pt>
                <c:pt idx="2683">
                  <c:v>40283</c:v>
                </c:pt>
                <c:pt idx="2684">
                  <c:v>40284</c:v>
                </c:pt>
                <c:pt idx="2685">
                  <c:v>40287</c:v>
                </c:pt>
                <c:pt idx="2686">
                  <c:v>40288</c:v>
                </c:pt>
                <c:pt idx="2687">
                  <c:v>40289</c:v>
                </c:pt>
                <c:pt idx="2688">
                  <c:v>40290</c:v>
                </c:pt>
                <c:pt idx="2689">
                  <c:v>40291</c:v>
                </c:pt>
                <c:pt idx="2690">
                  <c:v>40294</c:v>
                </c:pt>
                <c:pt idx="2691">
                  <c:v>40295</c:v>
                </c:pt>
                <c:pt idx="2692">
                  <c:v>40296</c:v>
                </c:pt>
                <c:pt idx="2693">
                  <c:v>40297</c:v>
                </c:pt>
                <c:pt idx="2694">
                  <c:v>40298</c:v>
                </c:pt>
                <c:pt idx="2695">
                  <c:v>40301</c:v>
                </c:pt>
                <c:pt idx="2696">
                  <c:v>40302</c:v>
                </c:pt>
                <c:pt idx="2697">
                  <c:v>40303</c:v>
                </c:pt>
                <c:pt idx="2698">
                  <c:v>40304</c:v>
                </c:pt>
                <c:pt idx="2699">
                  <c:v>40305</c:v>
                </c:pt>
                <c:pt idx="2700">
                  <c:v>40308</c:v>
                </c:pt>
                <c:pt idx="2701">
                  <c:v>40309</c:v>
                </c:pt>
                <c:pt idx="2702">
                  <c:v>40310</c:v>
                </c:pt>
                <c:pt idx="2703">
                  <c:v>40311</c:v>
                </c:pt>
                <c:pt idx="2704">
                  <c:v>40312</c:v>
                </c:pt>
                <c:pt idx="2705">
                  <c:v>40315</c:v>
                </c:pt>
                <c:pt idx="2706">
                  <c:v>40316</c:v>
                </c:pt>
                <c:pt idx="2707">
                  <c:v>40317</c:v>
                </c:pt>
                <c:pt idx="2708">
                  <c:v>40318</c:v>
                </c:pt>
                <c:pt idx="2709">
                  <c:v>40319</c:v>
                </c:pt>
                <c:pt idx="2710">
                  <c:v>40322</c:v>
                </c:pt>
                <c:pt idx="2711">
                  <c:v>40323</c:v>
                </c:pt>
                <c:pt idx="2712">
                  <c:v>40324</c:v>
                </c:pt>
                <c:pt idx="2713">
                  <c:v>40325</c:v>
                </c:pt>
                <c:pt idx="2714">
                  <c:v>40326</c:v>
                </c:pt>
                <c:pt idx="2715">
                  <c:v>40329</c:v>
                </c:pt>
                <c:pt idx="2716">
                  <c:v>40330</c:v>
                </c:pt>
                <c:pt idx="2717">
                  <c:v>40331</c:v>
                </c:pt>
                <c:pt idx="2718">
                  <c:v>40332</c:v>
                </c:pt>
                <c:pt idx="2719">
                  <c:v>40333</c:v>
                </c:pt>
                <c:pt idx="2720">
                  <c:v>40336</c:v>
                </c:pt>
                <c:pt idx="2721">
                  <c:v>40337</c:v>
                </c:pt>
                <c:pt idx="2722">
                  <c:v>40338</c:v>
                </c:pt>
                <c:pt idx="2723">
                  <c:v>40339</c:v>
                </c:pt>
                <c:pt idx="2724">
                  <c:v>40340</c:v>
                </c:pt>
                <c:pt idx="2725">
                  <c:v>40343</c:v>
                </c:pt>
                <c:pt idx="2726">
                  <c:v>40344</c:v>
                </c:pt>
                <c:pt idx="2727">
                  <c:v>40345</c:v>
                </c:pt>
                <c:pt idx="2728">
                  <c:v>40346</c:v>
                </c:pt>
                <c:pt idx="2729">
                  <c:v>40347</c:v>
                </c:pt>
                <c:pt idx="2730">
                  <c:v>40350</c:v>
                </c:pt>
                <c:pt idx="2731">
                  <c:v>40351</c:v>
                </c:pt>
                <c:pt idx="2732">
                  <c:v>40352</c:v>
                </c:pt>
                <c:pt idx="2733">
                  <c:v>40353</c:v>
                </c:pt>
                <c:pt idx="2734">
                  <c:v>40354</c:v>
                </c:pt>
                <c:pt idx="2735">
                  <c:v>40357</c:v>
                </c:pt>
                <c:pt idx="2736">
                  <c:v>40358</c:v>
                </c:pt>
                <c:pt idx="2737">
                  <c:v>40359</c:v>
                </c:pt>
                <c:pt idx="2738">
                  <c:v>40360</c:v>
                </c:pt>
                <c:pt idx="2739">
                  <c:v>40361</c:v>
                </c:pt>
                <c:pt idx="2740">
                  <c:v>40364</c:v>
                </c:pt>
                <c:pt idx="2741">
                  <c:v>40365</c:v>
                </c:pt>
                <c:pt idx="2742">
                  <c:v>40366</c:v>
                </c:pt>
                <c:pt idx="2743">
                  <c:v>40367</c:v>
                </c:pt>
                <c:pt idx="2744">
                  <c:v>40368</c:v>
                </c:pt>
                <c:pt idx="2745">
                  <c:v>40371</c:v>
                </c:pt>
                <c:pt idx="2746">
                  <c:v>40372</c:v>
                </c:pt>
                <c:pt idx="2747">
                  <c:v>40373</c:v>
                </c:pt>
                <c:pt idx="2748">
                  <c:v>40374</c:v>
                </c:pt>
                <c:pt idx="2749">
                  <c:v>40375</c:v>
                </c:pt>
                <c:pt idx="2750">
                  <c:v>40378</c:v>
                </c:pt>
                <c:pt idx="2751">
                  <c:v>40379</c:v>
                </c:pt>
                <c:pt idx="2752">
                  <c:v>40380</c:v>
                </c:pt>
                <c:pt idx="2753">
                  <c:v>40381</c:v>
                </c:pt>
                <c:pt idx="2754">
                  <c:v>40382</c:v>
                </c:pt>
                <c:pt idx="2755">
                  <c:v>40385</c:v>
                </c:pt>
                <c:pt idx="2756">
                  <c:v>40386</c:v>
                </c:pt>
                <c:pt idx="2757">
                  <c:v>40387</c:v>
                </c:pt>
                <c:pt idx="2758">
                  <c:v>40388</c:v>
                </c:pt>
                <c:pt idx="2759">
                  <c:v>40389</c:v>
                </c:pt>
                <c:pt idx="2760">
                  <c:v>40392</c:v>
                </c:pt>
                <c:pt idx="2761">
                  <c:v>40393</c:v>
                </c:pt>
                <c:pt idx="2762">
                  <c:v>40394</c:v>
                </c:pt>
                <c:pt idx="2763">
                  <c:v>40395</c:v>
                </c:pt>
                <c:pt idx="2764">
                  <c:v>40396</c:v>
                </c:pt>
                <c:pt idx="2765">
                  <c:v>40399</c:v>
                </c:pt>
                <c:pt idx="2766">
                  <c:v>40400</c:v>
                </c:pt>
                <c:pt idx="2767">
                  <c:v>40401</c:v>
                </c:pt>
                <c:pt idx="2768">
                  <c:v>40402</c:v>
                </c:pt>
                <c:pt idx="2769">
                  <c:v>40403</c:v>
                </c:pt>
                <c:pt idx="2770">
                  <c:v>40406</c:v>
                </c:pt>
                <c:pt idx="2771">
                  <c:v>40407</c:v>
                </c:pt>
                <c:pt idx="2772">
                  <c:v>40408</c:v>
                </c:pt>
                <c:pt idx="2773">
                  <c:v>40409</c:v>
                </c:pt>
                <c:pt idx="2774">
                  <c:v>40410</c:v>
                </c:pt>
                <c:pt idx="2775">
                  <c:v>40413</c:v>
                </c:pt>
                <c:pt idx="2776">
                  <c:v>40414</c:v>
                </c:pt>
                <c:pt idx="2777">
                  <c:v>40415</c:v>
                </c:pt>
                <c:pt idx="2778">
                  <c:v>40416</c:v>
                </c:pt>
                <c:pt idx="2779">
                  <c:v>40417</c:v>
                </c:pt>
                <c:pt idx="2780">
                  <c:v>40420</c:v>
                </c:pt>
                <c:pt idx="2781">
                  <c:v>40421</c:v>
                </c:pt>
                <c:pt idx="2782">
                  <c:v>40422</c:v>
                </c:pt>
                <c:pt idx="2783">
                  <c:v>40423</c:v>
                </c:pt>
                <c:pt idx="2784">
                  <c:v>40424</c:v>
                </c:pt>
                <c:pt idx="2785">
                  <c:v>40427</c:v>
                </c:pt>
                <c:pt idx="2786">
                  <c:v>40428</c:v>
                </c:pt>
                <c:pt idx="2787">
                  <c:v>40429</c:v>
                </c:pt>
                <c:pt idx="2788">
                  <c:v>40430</c:v>
                </c:pt>
                <c:pt idx="2789">
                  <c:v>40431</c:v>
                </c:pt>
                <c:pt idx="2790">
                  <c:v>40434</c:v>
                </c:pt>
                <c:pt idx="2791">
                  <c:v>40435</c:v>
                </c:pt>
                <c:pt idx="2792">
                  <c:v>40436</c:v>
                </c:pt>
                <c:pt idx="2793">
                  <c:v>40437</c:v>
                </c:pt>
                <c:pt idx="2794">
                  <c:v>40438</c:v>
                </c:pt>
                <c:pt idx="2795">
                  <c:v>40441</c:v>
                </c:pt>
                <c:pt idx="2796">
                  <c:v>40442</c:v>
                </c:pt>
                <c:pt idx="2797">
                  <c:v>40443</c:v>
                </c:pt>
                <c:pt idx="2798">
                  <c:v>40444</c:v>
                </c:pt>
                <c:pt idx="2799">
                  <c:v>40445</c:v>
                </c:pt>
                <c:pt idx="2800">
                  <c:v>40448</c:v>
                </c:pt>
                <c:pt idx="2801">
                  <c:v>40449</c:v>
                </c:pt>
                <c:pt idx="2802">
                  <c:v>40450</c:v>
                </c:pt>
                <c:pt idx="2803">
                  <c:v>40451</c:v>
                </c:pt>
                <c:pt idx="2804">
                  <c:v>40452</c:v>
                </c:pt>
                <c:pt idx="2805">
                  <c:v>40455</c:v>
                </c:pt>
                <c:pt idx="2806">
                  <c:v>40456</c:v>
                </c:pt>
                <c:pt idx="2807">
                  <c:v>40457</c:v>
                </c:pt>
                <c:pt idx="2808">
                  <c:v>40458</c:v>
                </c:pt>
                <c:pt idx="2809">
                  <c:v>40459</c:v>
                </c:pt>
                <c:pt idx="2810">
                  <c:v>40462</c:v>
                </c:pt>
                <c:pt idx="2811">
                  <c:v>40463</c:v>
                </c:pt>
                <c:pt idx="2812">
                  <c:v>40464</c:v>
                </c:pt>
                <c:pt idx="2813">
                  <c:v>40465</c:v>
                </c:pt>
                <c:pt idx="2814">
                  <c:v>40466</c:v>
                </c:pt>
                <c:pt idx="2815">
                  <c:v>40469</c:v>
                </c:pt>
                <c:pt idx="2816">
                  <c:v>40470</c:v>
                </c:pt>
                <c:pt idx="2817">
                  <c:v>40471</c:v>
                </c:pt>
                <c:pt idx="2818">
                  <c:v>40472</c:v>
                </c:pt>
                <c:pt idx="2819">
                  <c:v>40473</c:v>
                </c:pt>
                <c:pt idx="2820">
                  <c:v>40476</c:v>
                </c:pt>
                <c:pt idx="2821">
                  <c:v>40477</c:v>
                </c:pt>
                <c:pt idx="2822">
                  <c:v>40478</c:v>
                </c:pt>
                <c:pt idx="2823">
                  <c:v>40479</c:v>
                </c:pt>
                <c:pt idx="2824">
                  <c:v>40480</c:v>
                </c:pt>
                <c:pt idx="2825">
                  <c:v>40483</c:v>
                </c:pt>
                <c:pt idx="2826">
                  <c:v>40484</c:v>
                </c:pt>
                <c:pt idx="2827">
                  <c:v>40485</c:v>
                </c:pt>
                <c:pt idx="2828">
                  <c:v>40486</c:v>
                </c:pt>
                <c:pt idx="2829">
                  <c:v>40487</c:v>
                </c:pt>
                <c:pt idx="2830">
                  <c:v>40490</c:v>
                </c:pt>
                <c:pt idx="2831">
                  <c:v>40491</c:v>
                </c:pt>
                <c:pt idx="2832">
                  <c:v>40492</c:v>
                </c:pt>
                <c:pt idx="2833">
                  <c:v>40493</c:v>
                </c:pt>
                <c:pt idx="2834">
                  <c:v>40494</c:v>
                </c:pt>
                <c:pt idx="2835">
                  <c:v>40497</c:v>
                </c:pt>
                <c:pt idx="2836">
                  <c:v>40498</c:v>
                </c:pt>
                <c:pt idx="2837">
                  <c:v>40499</c:v>
                </c:pt>
                <c:pt idx="2838">
                  <c:v>40500</c:v>
                </c:pt>
                <c:pt idx="2839">
                  <c:v>40501</c:v>
                </c:pt>
                <c:pt idx="2840">
                  <c:v>40504</c:v>
                </c:pt>
                <c:pt idx="2841">
                  <c:v>40505</c:v>
                </c:pt>
                <c:pt idx="2842">
                  <c:v>40506</c:v>
                </c:pt>
                <c:pt idx="2843">
                  <c:v>40507</c:v>
                </c:pt>
                <c:pt idx="2844">
                  <c:v>40508</c:v>
                </c:pt>
                <c:pt idx="2845">
                  <c:v>40511</c:v>
                </c:pt>
                <c:pt idx="2846">
                  <c:v>40512</c:v>
                </c:pt>
                <c:pt idx="2847">
                  <c:v>40513</c:v>
                </c:pt>
                <c:pt idx="2848">
                  <c:v>40514</c:v>
                </c:pt>
                <c:pt idx="2849">
                  <c:v>40515</c:v>
                </c:pt>
                <c:pt idx="2850">
                  <c:v>40518</c:v>
                </c:pt>
                <c:pt idx="2851">
                  <c:v>40519</c:v>
                </c:pt>
                <c:pt idx="2852">
                  <c:v>40520</c:v>
                </c:pt>
                <c:pt idx="2853">
                  <c:v>40521</c:v>
                </c:pt>
                <c:pt idx="2854">
                  <c:v>40522</c:v>
                </c:pt>
                <c:pt idx="2855">
                  <c:v>40525</c:v>
                </c:pt>
                <c:pt idx="2856">
                  <c:v>40526</c:v>
                </c:pt>
                <c:pt idx="2857">
                  <c:v>40527</c:v>
                </c:pt>
                <c:pt idx="2858">
                  <c:v>40528</c:v>
                </c:pt>
                <c:pt idx="2859">
                  <c:v>40529</c:v>
                </c:pt>
                <c:pt idx="2860">
                  <c:v>40532</c:v>
                </c:pt>
                <c:pt idx="2861">
                  <c:v>40533</c:v>
                </c:pt>
                <c:pt idx="2862">
                  <c:v>40534</c:v>
                </c:pt>
                <c:pt idx="2863">
                  <c:v>40535</c:v>
                </c:pt>
                <c:pt idx="2864">
                  <c:v>40536</c:v>
                </c:pt>
                <c:pt idx="2865">
                  <c:v>40539</c:v>
                </c:pt>
                <c:pt idx="2866">
                  <c:v>40540</c:v>
                </c:pt>
                <c:pt idx="2867">
                  <c:v>40541</c:v>
                </c:pt>
                <c:pt idx="2868">
                  <c:v>40542</c:v>
                </c:pt>
                <c:pt idx="2869">
                  <c:v>40543</c:v>
                </c:pt>
                <c:pt idx="2870">
                  <c:v>40546</c:v>
                </c:pt>
                <c:pt idx="2871">
                  <c:v>40547</c:v>
                </c:pt>
                <c:pt idx="2872">
                  <c:v>40548</c:v>
                </c:pt>
                <c:pt idx="2873">
                  <c:v>40549</c:v>
                </c:pt>
                <c:pt idx="2874">
                  <c:v>40550</c:v>
                </c:pt>
                <c:pt idx="2875">
                  <c:v>40553</c:v>
                </c:pt>
                <c:pt idx="2876">
                  <c:v>40554</c:v>
                </c:pt>
                <c:pt idx="2877">
                  <c:v>40555</c:v>
                </c:pt>
                <c:pt idx="2878">
                  <c:v>40556</c:v>
                </c:pt>
                <c:pt idx="2879">
                  <c:v>40557</c:v>
                </c:pt>
                <c:pt idx="2880">
                  <c:v>40560</c:v>
                </c:pt>
                <c:pt idx="2881">
                  <c:v>40561</c:v>
                </c:pt>
                <c:pt idx="2882">
                  <c:v>40562</c:v>
                </c:pt>
                <c:pt idx="2883">
                  <c:v>40563</c:v>
                </c:pt>
                <c:pt idx="2884">
                  <c:v>40564</c:v>
                </c:pt>
                <c:pt idx="2885">
                  <c:v>40567</c:v>
                </c:pt>
                <c:pt idx="2886">
                  <c:v>40568</c:v>
                </c:pt>
                <c:pt idx="2887">
                  <c:v>40569</c:v>
                </c:pt>
                <c:pt idx="2888">
                  <c:v>40570</c:v>
                </c:pt>
                <c:pt idx="2889">
                  <c:v>40571</c:v>
                </c:pt>
                <c:pt idx="2890">
                  <c:v>40574</c:v>
                </c:pt>
                <c:pt idx="2891">
                  <c:v>40575</c:v>
                </c:pt>
                <c:pt idx="2892">
                  <c:v>40576</c:v>
                </c:pt>
                <c:pt idx="2893">
                  <c:v>40577</c:v>
                </c:pt>
                <c:pt idx="2894">
                  <c:v>40578</c:v>
                </c:pt>
                <c:pt idx="2895">
                  <c:v>40581</c:v>
                </c:pt>
                <c:pt idx="2896">
                  <c:v>40582</c:v>
                </c:pt>
                <c:pt idx="2897">
                  <c:v>40583</c:v>
                </c:pt>
                <c:pt idx="2898">
                  <c:v>40584</c:v>
                </c:pt>
                <c:pt idx="2899">
                  <c:v>40585</c:v>
                </c:pt>
                <c:pt idx="2900">
                  <c:v>40588</c:v>
                </c:pt>
                <c:pt idx="2901">
                  <c:v>40589</c:v>
                </c:pt>
                <c:pt idx="2902">
                  <c:v>40590</c:v>
                </c:pt>
                <c:pt idx="2903">
                  <c:v>40591</c:v>
                </c:pt>
                <c:pt idx="2904">
                  <c:v>40592</c:v>
                </c:pt>
                <c:pt idx="2905">
                  <c:v>40595</c:v>
                </c:pt>
                <c:pt idx="2906">
                  <c:v>40596</c:v>
                </c:pt>
                <c:pt idx="2907">
                  <c:v>40597</c:v>
                </c:pt>
                <c:pt idx="2908">
                  <c:v>40598</c:v>
                </c:pt>
                <c:pt idx="2909">
                  <c:v>40599</c:v>
                </c:pt>
                <c:pt idx="2910">
                  <c:v>40602</c:v>
                </c:pt>
                <c:pt idx="2911">
                  <c:v>40603</c:v>
                </c:pt>
                <c:pt idx="2912">
                  <c:v>40604</c:v>
                </c:pt>
                <c:pt idx="2913">
                  <c:v>40605</c:v>
                </c:pt>
                <c:pt idx="2914">
                  <c:v>40606</c:v>
                </c:pt>
                <c:pt idx="2915">
                  <c:v>40609</c:v>
                </c:pt>
                <c:pt idx="2916">
                  <c:v>40610</c:v>
                </c:pt>
                <c:pt idx="2917">
                  <c:v>40611</c:v>
                </c:pt>
                <c:pt idx="2918">
                  <c:v>40612</c:v>
                </c:pt>
                <c:pt idx="2919">
                  <c:v>40613</c:v>
                </c:pt>
                <c:pt idx="2920">
                  <c:v>40616</c:v>
                </c:pt>
                <c:pt idx="2921">
                  <c:v>40617</c:v>
                </c:pt>
                <c:pt idx="2922">
                  <c:v>40618</c:v>
                </c:pt>
                <c:pt idx="2923">
                  <c:v>40619</c:v>
                </c:pt>
                <c:pt idx="2924">
                  <c:v>40620</c:v>
                </c:pt>
                <c:pt idx="2925">
                  <c:v>40623</c:v>
                </c:pt>
                <c:pt idx="2926">
                  <c:v>40624</c:v>
                </c:pt>
                <c:pt idx="2927">
                  <c:v>40625</c:v>
                </c:pt>
                <c:pt idx="2928">
                  <c:v>40626</c:v>
                </c:pt>
                <c:pt idx="2929">
                  <c:v>40627</c:v>
                </c:pt>
                <c:pt idx="2930">
                  <c:v>40630</c:v>
                </c:pt>
                <c:pt idx="2931">
                  <c:v>40631</c:v>
                </c:pt>
                <c:pt idx="2932">
                  <c:v>40632</c:v>
                </c:pt>
                <c:pt idx="2933">
                  <c:v>40633</c:v>
                </c:pt>
                <c:pt idx="2934">
                  <c:v>40634</c:v>
                </c:pt>
                <c:pt idx="2935">
                  <c:v>40637</c:v>
                </c:pt>
                <c:pt idx="2936">
                  <c:v>40638</c:v>
                </c:pt>
                <c:pt idx="2937">
                  <c:v>40639</c:v>
                </c:pt>
                <c:pt idx="2938">
                  <c:v>40640</c:v>
                </c:pt>
                <c:pt idx="2939">
                  <c:v>40641</c:v>
                </c:pt>
                <c:pt idx="2940">
                  <c:v>40644</c:v>
                </c:pt>
                <c:pt idx="2941">
                  <c:v>40645</c:v>
                </c:pt>
                <c:pt idx="2942">
                  <c:v>40646</c:v>
                </c:pt>
                <c:pt idx="2943">
                  <c:v>40647</c:v>
                </c:pt>
                <c:pt idx="2944">
                  <c:v>40648</c:v>
                </c:pt>
                <c:pt idx="2945">
                  <c:v>40651</c:v>
                </c:pt>
                <c:pt idx="2946">
                  <c:v>40652</c:v>
                </c:pt>
                <c:pt idx="2947">
                  <c:v>40653</c:v>
                </c:pt>
                <c:pt idx="2948">
                  <c:v>40654</c:v>
                </c:pt>
                <c:pt idx="2949">
                  <c:v>40655</c:v>
                </c:pt>
                <c:pt idx="2950">
                  <c:v>40658</c:v>
                </c:pt>
                <c:pt idx="2951">
                  <c:v>40659</c:v>
                </c:pt>
                <c:pt idx="2952">
                  <c:v>40660</c:v>
                </c:pt>
                <c:pt idx="2953">
                  <c:v>40661</c:v>
                </c:pt>
                <c:pt idx="2954">
                  <c:v>40662</c:v>
                </c:pt>
                <c:pt idx="2955">
                  <c:v>40665</c:v>
                </c:pt>
                <c:pt idx="2956">
                  <c:v>40666</c:v>
                </c:pt>
                <c:pt idx="2957">
                  <c:v>40667</c:v>
                </c:pt>
                <c:pt idx="2958">
                  <c:v>40668</c:v>
                </c:pt>
                <c:pt idx="2959">
                  <c:v>40669</c:v>
                </c:pt>
                <c:pt idx="2960">
                  <c:v>40672</c:v>
                </c:pt>
                <c:pt idx="2961">
                  <c:v>40673</c:v>
                </c:pt>
                <c:pt idx="2962">
                  <c:v>40674</c:v>
                </c:pt>
                <c:pt idx="2963">
                  <c:v>40675</c:v>
                </c:pt>
                <c:pt idx="2964">
                  <c:v>40676</c:v>
                </c:pt>
                <c:pt idx="2965">
                  <c:v>40679</c:v>
                </c:pt>
                <c:pt idx="2966">
                  <c:v>40680</c:v>
                </c:pt>
                <c:pt idx="2967">
                  <c:v>40681</c:v>
                </c:pt>
                <c:pt idx="2968">
                  <c:v>40682</c:v>
                </c:pt>
                <c:pt idx="2969">
                  <c:v>40683</c:v>
                </c:pt>
                <c:pt idx="2970">
                  <c:v>40686</c:v>
                </c:pt>
                <c:pt idx="2971">
                  <c:v>40687</c:v>
                </c:pt>
                <c:pt idx="2972">
                  <c:v>40688</c:v>
                </c:pt>
                <c:pt idx="2973">
                  <c:v>40689</c:v>
                </c:pt>
                <c:pt idx="2974">
                  <c:v>40690</c:v>
                </c:pt>
                <c:pt idx="2975">
                  <c:v>40693</c:v>
                </c:pt>
                <c:pt idx="2976">
                  <c:v>40694</c:v>
                </c:pt>
                <c:pt idx="2977">
                  <c:v>40695</c:v>
                </c:pt>
                <c:pt idx="2978">
                  <c:v>40696</c:v>
                </c:pt>
                <c:pt idx="2979">
                  <c:v>40697</c:v>
                </c:pt>
                <c:pt idx="2980">
                  <c:v>40700</c:v>
                </c:pt>
                <c:pt idx="2981">
                  <c:v>40701</c:v>
                </c:pt>
                <c:pt idx="2982">
                  <c:v>40702</c:v>
                </c:pt>
                <c:pt idx="2983">
                  <c:v>40703</c:v>
                </c:pt>
                <c:pt idx="2984">
                  <c:v>40704</c:v>
                </c:pt>
                <c:pt idx="2985">
                  <c:v>40707</c:v>
                </c:pt>
                <c:pt idx="2986">
                  <c:v>40708</c:v>
                </c:pt>
                <c:pt idx="2987">
                  <c:v>40709</c:v>
                </c:pt>
                <c:pt idx="2988">
                  <c:v>40710</c:v>
                </c:pt>
                <c:pt idx="2989">
                  <c:v>40711</c:v>
                </c:pt>
                <c:pt idx="2990">
                  <c:v>40714</c:v>
                </c:pt>
                <c:pt idx="2991">
                  <c:v>40715</c:v>
                </c:pt>
                <c:pt idx="2992">
                  <c:v>40716</c:v>
                </c:pt>
                <c:pt idx="2993">
                  <c:v>40717</c:v>
                </c:pt>
                <c:pt idx="2994">
                  <c:v>40718</c:v>
                </c:pt>
                <c:pt idx="2995">
                  <c:v>40721</c:v>
                </c:pt>
                <c:pt idx="2996">
                  <c:v>40722</c:v>
                </c:pt>
                <c:pt idx="2997">
                  <c:v>40723</c:v>
                </c:pt>
                <c:pt idx="2998">
                  <c:v>40724</c:v>
                </c:pt>
                <c:pt idx="2999">
                  <c:v>40725</c:v>
                </c:pt>
                <c:pt idx="3000">
                  <c:v>40728</c:v>
                </c:pt>
                <c:pt idx="3001">
                  <c:v>40729</c:v>
                </c:pt>
                <c:pt idx="3002">
                  <c:v>40730</c:v>
                </c:pt>
                <c:pt idx="3003">
                  <c:v>40731</c:v>
                </c:pt>
                <c:pt idx="3004">
                  <c:v>40732</c:v>
                </c:pt>
                <c:pt idx="3005">
                  <c:v>40735</c:v>
                </c:pt>
                <c:pt idx="3006">
                  <c:v>40736</c:v>
                </c:pt>
                <c:pt idx="3007">
                  <c:v>40737</c:v>
                </c:pt>
                <c:pt idx="3008">
                  <c:v>40738</c:v>
                </c:pt>
                <c:pt idx="3009">
                  <c:v>40739</c:v>
                </c:pt>
                <c:pt idx="3010">
                  <c:v>40742</c:v>
                </c:pt>
                <c:pt idx="3011">
                  <c:v>40743</c:v>
                </c:pt>
                <c:pt idx="3012">
                  <c:v>40744</c:v>
                </c:pt>
                <c:pt idx="3013">
                  <c:v>40745</c:v>
                </c:pt>
                <c:pt idx="3014">
                  <c:v>40746</c:v>
                </c:pt>
                <c:pt idx="3015">
                  <c:v>40749</c:v>
                </c:pt>
                <c:pt idx="3016">
                  <c:v>40750</c:v>
                </c:pt>
                <c:pt idx="3017">
                  <c:v>40751</c:v>
                </c:pt>
                <c:pt idx="3018">
                  <c:v>40752</c:v>
                </c:pt>
                <c:pt idx="3019">
                  <c:v>40753</c:v>
                </c:pt>
                <c:pt idx="3020">
                  <c:v>40756</c:v>
                </c:pt>
                <c:pt idx="3021">
                  <c:v>40757</c:v>
                </c:pt>
                <c:pt idx="3022">
                  <c:v>40758</c:v>
                </c:pt>
                <c:pt idx="3023">
                  <c:v>40759</c:v>
                </c:pt>
                <c:pt idx="3024">
                  <c:v>40760</c:v>
                </c:pt>
                <c:pt idx="3025">
                  <c:v>40763</c:v>
                </c:pt>
                <c:pt idx="3026">
                  <c:v>40764</c:v>
                </c:pt>
                <c:pt idx="3027">
                  <c:v>40765</c:v>
                </c:pt>
                <c:pt idx="3028">
                  <c:v>40766</c:v>
                </c:pt>
                <c:pt idx="3029">
                  <c:v>40767</c:v>
                </c:pt>
                <c:pt idx="3030">
                  <c:v>40770</c:v>
                </c:pt>
                <c:pt idx="3031">
                  <c:v>40771</c:v>
                </c:pt>
                <c:pt idx="3032">
                  <c:v>40772</c:v>
                </c:pt>
                <c:pt idx="3033">
                  <c:v>40773</c:v>
                </c:pt>
                <c:pt idx="3034">
                  <c:v>40774</c:v>
                </c:pt>
                <c:pt idx="3035">
                  <c:v>40777</c:v>
                </c:pt>
                <c:pt idx="3036">
                  <c:v>40778</c:v>
                </c:pt>
                <c:pt idx="3037">
                  <c:v>40779</c:v>
                </c:pt>
                <c:pt idx="3038">
                  <c:v>40780</c:v>
                </c:pt>
                <c:pt idx="3039">
                  <c:v>40781</c:v>
                </c:pt>
                <c:pt idx="3040">
                  <c:v>40784</c:v>
                </c:pt>
                <c:pt idx="3041">
                  <c:v>40785</c:v>
                </c:pt>
                <c:pt idx="3042">
                  <c:v>40786</c:v>
                </c:pt>
                <c:pt idx="3043">
                  <c:v>40787</c:v>
                </c:pt>
                <c:pt idx="3044">
                  <c:v>40788</c:v>
                </c:pt>
                <c:pt idx="3045">
                  <c:v>40791</c:v>
                </c:pt>
                <c:pt idx="3046">
                  <c:v>40792</c:v>
                </c:pt>
                <c:pt idx="3047">
                  <c:v>40793</c:v>
                </c:pt>
                <c:pt idx="3048">
                  <c:v>40794</c:v>
                </c:pt>
                <c:pt idx="3049">
                  <c:v>40795</c:v>
                </c:pt>
                <c:pt idx="3050">
                  <c:v>40798</c:v>
                </c:pt>
                <c:pt idx="3051">
                  <c:v>40799</c:v>
                </c:pt>
                <c:pt idx="3052">
                  <c:v>40800</c:v>
                </c:pt>
                <c:pt idx="3053">
                  <c:v>40801</c:v>
                </c:pt>
                <c:pt idx="3054">
                  <c:v>40802</c:v>
                </c:pt>
                <c:pt idx="3055">
                  <c:v>40805</c:v>
                </c:pt>
                <c:pt idx="3056">
                  <c:v>40806</c:v>
                </c:pt>
                <c:pt idx="3057">
                  <c:v>40807</c:v>
                </c:pt>
                <c:pt idx="3058">
                  <c:v>40808</c:v>
                </c:pt>
                <c:pt idx="3059">
                  <c:v>40809</c:v>
                </c:pt>
                <c:pt idx="3060">
                  <c:v>40812</c:v>
                </c:pt>
                <c:pt idx="3061">
                  <c:v>40813</c:v>
                </c:pt>
                <c:pt idx="3062">
                  <c:v>40814</c:v>
                </c:pt>
                <c:pt idx="3063">
                  <c:v>40815</c:v>
                </c:pt>
                <c:pt idx="3064">
                  <c:v>40816</c:v>
                </c:pt>
                <c:pt idx="3065">
                  <c:v>40819</c:v>
                </c:pt>
                <c:pt idx="3066">
                  <c:v>40820</c:v>
                </c:pt>
                <c:pt idx="3067">
                  <c:v>40821</c:v>
                </c:pt>
                <c:pt idx="3068">
                  <c:v>40822</c:v>
                </c:pt>
                <c:pt idx="3069">
                  <c:v>40823</c:v>
                </c:pt>
                <c:pt idx="3070">
                  <c:v>40826</c:v>
                </c:pt>
                <c:pt idx="3071">
                  <c:v>40827</c:v>
                </c:pt>
                <c:pt idx="3072">
                  <c:v>40828</c:v>
                </c:pt>
                <c:pt idx="3073">
                  <c:v>40829</c:v>
                </c:pt>
                <c:pt idx="3074">
                  <c:v>40830</c:v>
                </c:pt>
                <c:pt idx="3075">
                  <c:v>40833</c:v>
                </c:pt>
                <c:pt idx="3076">
                  <c:v>40834</c:v>
                </c:pt>
                <c:pt idx="3077">
                  <c:v>40835</c:v>
                </c:pt>
                <c:pt idx="3078">
                  <c:v>40836</c:v>
                </c:pt>
                <c:pt idx="3079">
                  <c:v>40837</c:v>
                </c:pt>
                <c:pt idx="3080">
                  <c:v>40840</c:v>
                </c:pt>
                <c:pt idx="3081">
                  <c:v>40841</c:v>
                </c:pt>
                <c:pt idx="3082">
                  <c:v>40842</c:v>
                </c:pt>
                <c:pt idx="3083">
                  <c:v>40843</c:v>
                </c:pt>
                <c:pt idx="3084">
                  <c:v>40844</c:v>
                </c:pt>
                <c:pt idx="3085">
                  <c:v>40847</c:v>
                </c:pt>
                <c:pt idx="3086">
                  <c:v>40848</c:v>
                </c:pt>
                <c:pt idx="3087">
                  <c:v>40849</c:v>
                </c:pt>
                <c:pt idx="3088">
                  <c:v>40850</c:v>
                </c:pt>
                <c:pt idx="3089">
                  <c:v>40851</c:v>
                </c:pt>
                <c:pt idx="3090">
                  <c:v>40854</c:v>
                </c:pt>
                <c:pt idx="3091">
                  <c:v>40855</c:v>
                </c:pt>
                <c:pt idx="3092">
                  <c:v>40856</c:v>
                </c:pt>
                <c:pt idx="3093">
                  <c:v>40857</c:v>
                </c:pt>
                <c:pt idx="3094">
                  <c:v>40858</c:v>
                </c:pt>
                <c:pt idx="3095">
                  <c:v>40861</c:v>
                </c:pt>
                <c:pt idx="3096">
                  <c:v>40862</c:v>
                </c:pt>
                <c:pt idx="3097">
                  <c:v>40863</c:v>
                </c:pt>
                <c:pt idx="3098">
                  <c:v>40864</c:v>
                </c:pt>
                <c:pt idx="3099">
                  <c:v>40865</c:v>
                </c:pt>
                <c:pt idx="3100">
                  <c:v>40868</c:v>
                </c:pt>
                <c:pt idx="3101">
                  <c:v>40869</c:v>
                </c:pt>
                <c:pt idx="3102">
                  <c:v>40870</c:v>
                </c:pt>
                <c:pt idx="3103">
                  <c:v>40871</c:v>
                </c:pt>
                <c:pt idx="3104">
                  <c:v>40872</c:v>
                </c:pt>
                <c:pt idx="3105">
                  <c:v>40875</c:v>
                </c:pt>
                <c:pt idx="3106">
                  <c:v>40876</c:v>
                </c:pt>
                <c:pt idx="3107">
                  <c:v>40877</c:v>
                </c:pt>
                <c:pt idx="3108">
                  <c:v>40878</c:v>
                </c:pt>
                <c:pt idx="3109">
                  <c:v>40879</c:v>
                </c:pt>
                <c:pt idx="3110">
                  <c:v>40882</c:v>
                </c:pt>
                <c:pt idx="3111">
                  <c:v>40883</c:v>
                </c:pt>
                <c:pt idx="3112">
                  <c:v>40884</c:v>
                </c:pt>
                <c:pt idx="3113">
                  <c:v>40885</c:v>
                </c:pt>
                <c:pt idx="3114">
                  <c:v>40886</c:v>
                </c:pt>
                <c:pt idx="3115">
                  <c:v>40889</c:v>
                </c:pt>
                <c:pt idx="3116">
                  <c:v>40890</c:v>
                </c:pt>
                <c:pt idx="3117">
                  <c:v>40891</c:v>
                </c:pt>
                <c:pt idx="3118">
                  <c:v>40892</c:v>
                </c:pt>
                <c:pt idx="3119">
                  <c:v>40893</c:v>
                </c:pt>
                <c:pt idx="3120">
                  <c:v>40896</c:v>
                </c:pt>
                <c:pt idx="3121">
                  <c:v>40897</c:v>
                </c:pt>
                <c:pt idx="3122">
                  <c:v>40898</c:v>
                </c:pt>
                <c:pt idx="3123">
                  <c:v>40899</c:v>
                </c:pt>
                <c:pt idx="3124">
                  <c:v>40900</c:v>
                </c:pt>
                <c:pt idx="3125">
                  <c:v>40903</c:v>
                </c:pt>
                <c:pt idx="3126">
                  <c:v>40904</c:v>
                </c:pt>
                <c:pt idx="3127">
                  <c:v>40905</c:v>
                </c:pt>
                <c:pt idx="3128">
                  <c:v>40906</c:v>
                </c:pt>
                <c:pt idx="3129">
                  <c:v>40907</c:v>
                </c:pt>
                <c:pt idx="3130">
                  <c:v>40910</c:v>
                </c:pt>
                <c:pt idx="3131">
                  <c:v>40911</c:v>
                </c:pt>
                <c:pt idx="3132">
                  <c:v>40912</c:v>
                </c:pt>
                <c:pt idx="3133">
                  <c:v>40913</c:v>
                </c:pt>
                <c:pt idx="3134">
                  <c:v>40914</c:v>
                </c:pt>
                <c:pt idx="3135">
                  <c:v>40917</c:v>
                </c:pt>
                <c:pt idx="3136">
                  <c:v>40918</c:v>
                </c:pt>
                <c:pt idx="3137">
                  <c:v>40919</c:v>
                </c:pt>
                <c:pt idx="3138">
                  <c:v>40920</c:v>
                </c:pt>
                <c:pt idx="3139">
                  <c:v>40921</c:v>
                </c:pt>
                <c:pt idx="3140">
                  <c:v>40924</c:v>
                </c:pt>
                <c:pt idx="3141">
                  <c:v>40925</c:v>
                </c:pt>
                <c:pt idx="3142">
                  <c:v>40926</c:v>
                </c:pt>
                <c:pt idx="3143">
                  <c:v>40927</c:v>
                </c:pt>
                <c:pt idx="3144">
                  <c:v>40928</c:v>
                </c:pt>
                <c:pt idx="3145">
                  <c:v>40931</c:v>
                </c:pt>
                <c:pt idx="3146">
                  <c:v>40932</c:v>
                </c:pt>
                <c:pt idx="3147">
                  <c:v>40933</c:v>
                </c:pt>
                <c:pt idx="3148">
                  <c:v>40934</c:v>
                </c:pt>
                <c:pt idx="3149">
                  <c:v>40935</c:v>
                </c:pt>
                <c:pt idx="3150">
                  <c:v>40938</c:v>
                </c:pt>
                <c:pt idx="3151">
                  <c:v>40939</c:v>
                </c:pt>
                <c:pt idx="3152">
                  <c:v>40940</c:v>
                </c:pt>
                <c:pt idx="3153">
                  <c:v>40941</c:v>
                </c:pt>
                <c:pt idx="3154">
                  <c:v>40942</c:v>
                </c:pt>
                <c:pt idx="3155">
                  <c:v>40945</c:v>
                </c:pt>
                <c:pt idx="3156">
                  <c:v>40946</c:v>
                </c:pt>
                <c:pt idx="3157">
                  <c:v>40947</c:v>
                </c:pt>
                <c:pt idx="3158">
                  <c:v>40948</c:v>
                </c:pt>
                <c:pt idx="3159">
                  <c:v>40949</c:v>
                </c:pt>
                <c:pt idx="3160">
                  <c:v>40952</c:v>
                </c:pt>
                <c:pt idx="3161">
                  <c:v>40953</c:v>
                </c:pt>
                <c:pt idx="3162">
                  <c:v>40954</c:v>
                </c:pt>
                <c:pt idx="3163">
                  <c:v>40955</c:v>
                </c:pt>
                <c:pt idx="3164">
                  <c:v>40956</c:v>
                </c:pt>
                <c:pt idx="3165">
                  <c:v>40959</c:v>
                </c:pt>
                <c:pt idx="3166">
                  <c:v>40960</c:v>
                </c:pt>
                <c:pt idx="3167">
                  <c:v>40961</c:v>
                </c:pt>
                <c:pt idx="3168">
                  <c:v>40962</c:v>
                </c:pt>
                <c:pt idx="3169">
                  <c:v>40963</c:v>
                </c:pt>
                <c:pt idx="3170">
                  <c:v>40966</c:v>
                </c:pt>
                <c:pt idx="3171">
                  <c:v>40967</c:v>
                </c:pt>
                <c:pt idx="3172">
                  <c:v>40968</c:v>
                </c:pt>
                <c:pt idx="3173">
                  <c:v>40969</c:v>
                </c:pt>
                <c:pt idx="3174">
                  <c:v>40970</c:v>
                </c:pt>
                <c:pt idx="3175">
                  <c:v>40973</c:v>
                </c:pt>
                <c:pt idx="3176">
                  <c:v>40974</c:v>
                </c:pt>
                <c:pt idx="3177">
                  <c:v>40975</c:v>
                </c:pt>
                <c:pt idx="3178">
                  <c:v>40976</c:v>
                </c:pt>
                <c:pt idx="3179">
                  <c:v>40977</c:v>
                </c:pt>
                <c:pt idx="3180">
                  <c:v>40980</c:v>
                </c:pt>
                <c:pt idx="3181">
                  <c:v>40981</c:v>
                </c:pt>
                <c:pt idx="3182">
                  <c:v>40982</c:v>
                </c:pt>
                <c:pt idx="3183">
                  <c:v>40983</c:v>
                </c:pt>
                <c:pt idx="3184">
                  <c:v>40984</c:v>
                </c:pt>
                <c:pt idx="3185">
                  <c:v>40987</c:v>
                </c:pt>
                <c:pt idx="3186">
                  <c:v>40988</c:v>
                </c:pt>
                <c:pt idx="3187">
                  <c:v>40989</c:v>
                </c:pt>
                <c:pt idx="3188">
                  <c:v>40990</c:v>
                </c:pt>
                <c:pt idx="3189">
                  <c:v>40991</c:v>
                </c:pt>
                <c:pt idx="3190">
                  <c:v>40994</c:v>
                </c:pt>
                <c:pt idx="3191">
                  <c:v>40995</c:v>
                </c:pt>
                <c:pt idx="3192">
                  <c:v>40996</c:v>
                </c:pt>
                <c:pt idx="3193">
                  <c:v>40997</c:v>
                </c:pt>
                <c:pt idx="3194">
                  <c:v>40998</c:v>
                </c:pt>
                <c:pt idx="3195">
                  <c:v>41001</c:v>
                </c:pt>
                <c:pt idx="3196">
                  <c:v>41002</c:v>
                </c:pt>
                <c:pt idx="3197">
                  <c:v>41003</c:v>
                </c:pt>
                <c:pt idx="3198">
                  <c:v>41004</c:v>
                </c:pt>
                <c:pt idx="3199">
                  <c:v>41005</c:v>
                </c:pt>
                <c:pt idx="3200">
                  <c:v>41008</c:v>
                </c:pt>
                <c:pt idx="3201">
                  <c:v>41009</c:v>
                </c:pt>
                <c:pt idx="3202">
                  <c:v>41010</c:v>
                </c:pt>
                <c:pt idx="3203">
                  <c:v>41011</c:v>
                </c:pt>
                <c:pt idx="3204">
                  <c:v>41012</c:v>
                </c:pt>
                <c:pt idx="3205">
                  <c:v>41015</c:v>
                </c:pt>
                <c:pt idx="3206">
                  <c:v>41016</c:v>
                </c:pt>
                <c:pt idx="3207">
                  <c:v>41017</c:v>
                </c:pt>
                <c:pt idx="3208">
                  <c:v>41018</c:v>
                </c:pt>
                <c:pt idx="3209">
                  <c:v>41019</c:v>
                </c:pt>
                <c:pt idx="3210">
                  <c:v>41022</c:v>
                </c:pt>
                <c:pt idx="3211">
                  <c:v>41023</c:v>
                </c:pt>
                <c:pt idx="3212">
                  <c:v>41024</c:v>
                </c:pt>
                <c:pt idx="3213">
                  <c:v>41025</c:v>
                </c:pt>
                <c:pt idx="3214">
                  <c:v>41026</c:v>
                </c:pt>
                <c:pt idx="3215">
                  <c:v>41029</c:v>
                </c:pt>
                <c:pt idx="3216">
                  <c:v>41030</c:v>
                </c:pt>
                <c:pt idx="3217">
                  <c:v>41031</c:v>
                </c:pt>
                <c:pt idx="3218">
                  <c:v>41032</c:v>
                </c:pt>
                <c:pt idx="3219">
                  <c:v>41033</c:v>
                </c:pt>
                <c:pt idx="3220">
                  <c:v>41036</c:v>
                </c:pt>
                <c:pt idx="3221">
                  <c:v>41037</c:v>
                </c:pt>
                <c:pt idx="3222">
                  <c:v>41038</c:v>
                </c:pt>
                <c:pt idx="3223">
                  <c:v>41039</c:v>
                </c:pt>
                <c:pt idx="3224">
                  <c:v>41040</c:v>
                </c:pt>
                <c:pt idx="3225">
                  <c:v>41043</c:v>
                </c:pt>
                <c:pt idx="3226">
                  <c:v>41044</c:v>
                </c:pt>
                <c:pt idx="3227">
                  <c:v>41045</c:v>
                </c:pt>
                <c:pt idx="3228">
                  <c:v>41046</c:v>
                </c:pt>
                <c:pt idx="3229">
                  <c:v>41047</c:v>
                </c:pt>
                <c:pt idx="3230">
                  <c:v>41050</c:v>
                </c:pt>
                <c:pt idx="3231">
                  <c:v>41051</c:v>
                </c:pt>
                <c:pt idx="3232">
                  <c:v>41052</c:v>
                </c:pt>
                <c:pt idx="3233">
                  <c:v>41053</c:v>
                </c:pt>
                <c:pt idx="3234">
                  <c:v>41054</c:v>
                </c:pt>
                <c:pt idx="3235">
                  <c:v>41057</c:v>
                </c:pt>
                <c:pt idx="3236">
                  <c:v>41058</c:v>
                </c:pt>
                <c:pt idx="3237">
                  <c:v>41059</c:v>
                </c:pt>
                <c:pt idx="3238">
                  <c:v>41060</c:v>
                </c:pt>
                <c:pt idx="3239">
                  <c:v>41061</c:v>
                </c:pt>
                <c:pt idx="3240">
                  <c:v>41064</c:v>
                </c:pt>
                <c:pt idx="3241">
                  <c:v>41065</c:v>
                </c:pt>
                <c:pt idx="3242">
                  <c:v>41066</c:v>
                </c:pt>
                <c:pt idx="3243">
                  <c:v>41067</c:v>
                </c:pt>
                <c:pt idx="3244">
                  <c:v>41068</c:v>
                </c:pt>
                <c:pt idx="3245">
                  <c:v>41071</c:v>
                </c:pt>
                <c:pt idx="3246">
                  <c:v>41072</c:v>
                </c:pt>
                <c:pt idx="3247">
                  <c:v>41073</c:v>
                </c:pt>
                <c:pt idx="3248">
                  <c:v>41074</c:v>
                </c:pt>
                <c:pt idx="3249">
                  <c:v>41075</c:v>
                </c:pt>
                <c:pt idx="3250">
                  <c:v>41078</c:v>
                </c:pt>
                <c:pt idx="3251">
                  <c:v>41079</c:v>
                </c:pt>
                <c:pt idx="3252">
                  <c:v>41080</c:v>
                </c:pt>
                <c:pt idx="3253">
                  <c:v>41081</c:v>
                </c:pt>
                <c:pt idx="3254">
                  <c:v>41082</c:v>
                </c:pt>
                <c:pt idx="3255">
                  <c:v>41085</c:v>
                </c:pt>
                <c:pt idx="3256">
                  <c:v>41086</c:v>
                </c:pt>
                <c:pt idx="3257">
                  <c:v>41087</c:v>
                </c:pt>
                <c:pt idx="3258">
                  <c:v>41088</c:v>
                </c:pt>
                <c:pt idx="3259">
                  <c:v>41089</c:v>
                </c:pt>
                <c:pt idx="3260">
                  <c:v>41092</c:v>
                </c:pt>
                <c:pt idx="3261">
                  <c:v>41093</c:v>
                </c:pt>
                <c:pt idx="3262">
                  <c:v>41094</c:v>
                </c:pt>
                <c:pt idx="3263">
                  <c:v>41095</c:v>
                </c:pt>
                <c:pt idx="3264">
                  <c:v>41096</c:v>
                </c:pt>
                <c:pt idx="3265">
                  <c:v>41099</c:v>
                </c:pt>
                <c:pt idx="3266">
                  <c:v>41100</c:v>
                </c:pt>
                <c:pt idx="3267">
                  <c:v>41101</c:v>
                </c:pt>
                <c:pt idx="3268">
                  <c:v>41102</c:v>
                </c:pt>
                <c:pt idx="3269">
                  <c:v>41103</c:v>
                </c:pt>
                <c:pt idx="3270">
                  <c:v>41106</c:v>
                </c:pt>
                <c:pt idx="3271">
                  <c:v>41107</c:v>
                </c:pt>
                <c:pt idx="3272">
                  <c:v>41108</c:v>
                </c:pt>
                <c:pt idx="3273">
                  <c:v>41109</c:v>
                </c:pt>
                <c:pt idx="3274">
                  <c:v>41110</c:v>
                </c:pt>
                <c:pt idx="3275">
                  <c:v>41113</c:v>
                </c:pt>
                <c:pt idx="3276">
                  <c:v>41114</c:v>
                </c:pt>
                <c:pt idx="3277">
                  <c:v>41115</c:v>
                </c:pt>
                <c:pt idx="3278">
                  <c:v>41116</c:v>
                </c:pt>
                <c:pt idx="3279">
                  <c:v>41117</c:v>
                </c:pt>
                <c:pt idx="3280">
                  <c:v>41120</c:v>
                </c:pt>
                <c:pt idx="3281">
                  <c:v>41121</c:v>
                </c:pt>
                <c:pt idx="3282">
                  <c:v>41122</c:v>
                </c:pt>
                <c:pt idx="3283">
                  <c:v>41123</c:v>
                </c:pt>
                <c:pt idx="3284">
                  <c:v>41124</c:v>
                </c:pt>
                <c:pt idx="3285">
                  <c:v>41127</c:v>
                </c:pt>
                <c:pt idx="3286">
                  <c:v>41128</c:v>
                </c:pt>
                <c:pt idx="3287">
                  <c:v>41129</c:v>
                </c:pt>
                <c:pt idx="3288">
                  <c:v>41130</c:v>
                </c:pt>
                <c:pt idx="3289">
                  <c:v>41131</c:v>
                </c:pt>
                <c:pt idx="3290">
                  <c:v>41134</c:v>
                </c:pt>
                <c:pt idx="3291">
                  <c:v>41135</c:v>
                </c:pt>
                <c:pt idx="3292">
                  <c:v>41136</c:v>
                </c:pt>
                <c:pt idx="3293">
                  <c:v>41137</c:v>
                </c:pt>
                <c:pt idx="3294">
                  <c:v>41138</c:v>
                </c:pt>
                <c:pt idx="3295">
                  <c:v>41141</c:v>
                </c:pt>
                <c:pt idx="3296">
                  <c:v>41142</c:v>
                </c:pt>
                <c:pt idx="3297">
                  <c:v>41143</c:v>
                </c:pt>
                <c:pt idx="3298">
                  <c:v>41144</c:v>
                </c:pt>
                <c:pt idx="3299">
                  <c:v>41145</c:v>
                </c:pt>
                <c:pt idx="3300">
                  <c:v>41148</c:v>
                </c:pt>
                <c:pt idx="3301">
                  <c:v>41149</c:v>
                </c:pt>
                <c:pt idx="3302">
                  <c:v>41150</c:v>
                </c:pt>
                <c:pt idx="3303">
                  <c:v>41151</c:v>
                </c:pt>
                <c:pt idx="3304">
                  <c:v>41152</c:v>
                </c:pt>
                <c:pt idx="3305">
                  <c:v>41155</c:v>
                </c:pt>
                <c:pt idx="3306">
                  <c:v>41156</c:v>
                </c:pt>
                <c:pt idx="3307">
                  <c:v>41157</c:v>
                </c:pt>
                <c:pt idx="3308">
                  <c:v>41158</c:v>
                </c:pt>
                <c:pt idx="3309">
                  <c:v>41159</c:v>
                </c:pt>
                <c:pt idx="3310">
                  <c:v>41162</c:v>
                </c:pt>
                <c:pt idx="3311">
                  <c:v>41163</c:v>
                </c:pt>
                <c:pt idx="3312">
                  <c:v>41164</c:v>
                </c:pt>
                <c:pt idx="3313">
                  <c:v>41165</c:v>
                </c:pt>
                <c:pt idx="3314">
                  <c:v>41166</c:v>
                </c:pt>
                <c:pt idx="3315">
                  <c:v>41169</c:v>
                </c:pt>
                <c:pt idx="3316">
                  <c:v>41170</c:v>
                </c:pt>
                <c:pt idx="3317">
                  <c:v>41171</c:v>
                </c:pt>
                <c:pt idx="3318">
                  <c:v>41172</c:v>
                </c:pt>
                <c:pt idx="3319">
                  <c:v>41173</c:v>
                </c:pt>
                <c:pt idx="3320">
                  <c:v>41176</c:v>
                </c:pt>
                <c:pt idx="3321">
                  <c:v>41177</c:v>
                </c:pt>
                <c:pt idx="3322">
                  <c:v>41178</c:v>
                </c:pt>
                <c:pt idx="3323">
                  <c:v>41179</c:v>
                </c:pt>
                <c:pt idx="3324">
                  <c:v>41180</c:v>
                </c:pt>
                <c:pt idx="3325">
                  <c:v>41183</c:v>
                </c:pt>
                <c:pt idx="3326">
                  <c:v>41184</c:v>
                </c:pt>
                <c:pt idx="3327">
                  <c:v>41185</c:v>
                </c:pt>
                <c:pt idx="3328">
                  <c:v>41186</c:v>
                </c:pt>
                <c:pt idx="3329">
                  <c:v>41187</c:v>
                </c:pt>
                <c:pt idx="3330">
                  <c:v>41190</c:v>
                </c:pt>
                <c:pt idx="3331">
                  <c:v>41191</c:v>
                </c:pt>
                <c:pt idx="3332">
                  <c:v>41192</c:v>
                </c:pt>
                <c:pt idx="3333">
                  <c:v>41193</c:v>
                </c:pt>
                <c:pt idx="3334">
                  <c:v>41194</c:v>
                </c:pt>
                <c:pt idx="3335">
                  <c:v>41197</c:v>
                </c:pt>
                <c:pt idx="3336">
                  <c:v>41198</c:v>
                </c:pt>
                <c:pt idx="3337">
                  <c:v>41199</c:v>
                </c:pt>
                <c:pt idx="3338">
                  <c:v>41200</c:v>
                </c:pt>
                <c:pt idx="3339">
                  <c:v>41201</c:v>
                </c:pt>
                <c:pt idx="3340">
                  <c:v>41204</c:v>
                </c:pt>
                <c:pt idx="3341">
                  <c:v>41205</c:v>
                </c:pt>
                <c:pt idx="3342">
                  <c:v>41206</c:v>
                </c:pt>
                <c:pt idx="3343">
                  <c:v>41207</c:v>
                </c:pt>
                <c:pt idx="3344">
                  <c:v>41208</c:v>
                </c:pt>
                <c:pt idx="3345">
                  <c:v>41211</c:v>
                </c:pt>
                <c:pt idx="3346">
                  <c:v>41212</c:v>
                </c:pt>
                <c:pt idx="3347">
                  <c:v>41213</c:v>
                </c:pt>
                <c:pt idx="3348">
                  <c:v>41214</c:v>
                </c:pt>
                <c:pt idx="3349">
                  <c:v>41215</c:v>
                </c:pt>
                <c:pt idx="3350">
                  <c:v>41218</c:v>
                </c:pt>
                <c:pt idx="3351">
                  <c:v>41219</c:v>
                </c:pt>
                <c:pt idx="3352">
                  <c:v>41220</c:v>
                </c:pt>
                <c:pt idx="3353">
                  <c:v>41221</c:v>
                </c:pt>
                <c:pt idx="3354">
                  <c:v>41222</c:v>
                </c:pt>
                <c:pt idx="3355">
                  <c:v>41225</c:v>
                </c:pt>
                <c:pt idx="3356">
                  <c:v>41226</c:v>
                </c:pt>
                <c:pt idx="3357">
                  <c:v>41227</c:v>
                </c:pt>
                <c:pt idx="3358">
                  <c:v>41228</c:v>
                </c:pt>
                <c:pt idx="3359">
                  <c:v>41229</c:v>
                </c:pt>
                <c:pt idx="3360">
                  <c:v>41232</c:v>
                </c:pt>
                <c:pt idx="3361">
                  <c:v>41233</c:v>
                </c:pt>
                <c:pt idx="3362">
                  <c:v>41234</c:v>
                </c:pt>
                <c:pt idx="3363">
                  <c:v>41235</c:v>
                </c:pt>
                <c:pt idx="3364">
                  <c:v>41236</c:v>
                </c:pt>
                <c:pt idx="3365">
                  <c:v>41239</c:v>
                </c:pt>
                <c:pt idx="3366">
                  <c:v>41240</c:v>
                </c:pt>
                <c:pt idx="3367">
                  <c:v>41241</c:v>
                </c:pt>
                <c:pt idx="3368">
                  <c:v>41242</c:v>
                </c:pt>
                <c:pt idx="3369">
                  <c:v>41243</c:v>
                </c:pt>
                <c:pt idx="3370">
                  <c:v>41246</c:v>
                </c:pt>
                <c:pt idx="3371">
                  <c:v>41247</c:v>
                </c:pt>
                <c:pt idx="3372">
                  <c:v>41248</c:v>
                </c:pt>
                <c:pt idx="3373">
                  <c:v>41249</c:v>
                </c:pt>
                <c:pt idx="3374">
                  <c:v>41250</c:v>
                </c:pt>
                <c:pt idx="3375">
                  <c:v>41253</c:v>
                </c:pt>
                <c:pt idx="3376">
                  <c:v>41254</c:v>
                </c:pt>
                <c:pt idx="3377">
                  <c:v>41255</c:v>
                </c:pt>
                <c:pt idx="3378">
                  <c:v>41256</c:v>
                </c:pt>
                <c:pt idx="3379">
                  <c:v>41257</c:v>
                </c:pt>
                <c:pt idx="3380">
                  <c:v>41260</c:v>
                </c:pt>
                <c:pt idx="3381">
                  <c:v>41261</c:v>
                </c:pt>
                <c:pt idx="3382">
                  <c:v>41262</c:v>
                </c:pt>
                <c:pt idx="3383">
                  <c:v>41263</c:v>
                </c:pt>
                <c:pt idx="3384">
                  <c:v>41264</c:v>
                </c:pt>
                <c:pt idx="3385">
                  <c:v>41267</c:v>
                </c:pt>
                <c:pt idx="3386">
                  <c:v>41268</c:v>
                </c:pt>
                <c:pt idx="3387">
                  <c:v>41269</c:v>
                </c:pt>
                <c:pt idx="3388">
                  <c:v>41270</c:v>
                </c:pt>
                <c:pt idx="3389">
                  <c:v>41271</c:v>
                </c:pt>
                <c:pt idx="3390">
                  <c:v>41274</c:v>
                </c:pt>
                <c:pt idx="3391">
                  <c:v>41275</c:v>
                </c:pt>
                <c:pt idx="3392">
                  <c:v>41276</c:v>
                </c:pt>
                <c:pt idx="3393">
                  <c:v>41277</c:v>
                </c:pt>
                <c:pt idx="3394">
                  <c:v>41278</c:v>
                </c:pt>
                <c:pt idx="3395">
                  <c:v>41281</c:v>
                </c:pt>
                <c:pt idx="3396">
                  <c:v>41282</c:v>
                </c:pt>
                <c:pt idx="3397">
                  <c:v>41283</c:v>
                </c:pt>
                <c:pt idx="3398">
                  <c:v>41284</c:v>
                </c:pt>
                <c:pt idx="3399">
                  <c:v>41285</c:v>
                </c:pt>
                <c:pt idx="3400">
                  <c:v>41288</c:v>
                </c:pt>
                <c:pt idx="3401">
                  <c:v>41289</c:v>
                </c:pt>
                <c:pt idx="3402">
                  <c:v>41290</c:v>
                </c:pt>
                <c:pt idx="3403">
                  <c:v>41291</c:v>
                </c:pt>
                <c:pt idx="3404">
                  <c:v>41292</c:v>
                </c:pt>
                <c:pt idx="3405">
                  <c:v>41295</c:v>
                </c:pt>
                <c:pt idx="3406">
                  <c:v>41296</c:v>
                </c:pt>
                <c:pt idx="3407">
                  <c:v>41297</c:v>
                </c:pt>
                <c:pt idx="3408">
                  <c:v>41298</c:v>
                </c:pt>
                <c:pt idx="3409">
                  <c:v>41299</c:v>
                </c:pt>
                <c:pt idx="3410">
                  <c:v>41302</c:v>
                </c:pt>
                <c:pt idx="3411">
                  <c:v>41303</c:v>
                </c:pt>
                <c:pt idx="3412">
                  <c:v>41304</c:v>
                </c:pt>
                <c:pt idx="3413">
                  <c:v>41305</c:v>
                </c:pt>
                <c:pt idx="3414">
                  <c:v>41306</c:v>
                </c:pt>
                <c:pt idx="3415">
                  <c:v>41309</c:v>
                </c:pt>
                <c:pt idx="3416">
                  <c:v>41310</c:v>
                </c:pt>
                <c:pt idx="3417">
                  <c:v>41311</c:v>
                </c:pt>
                <c:pt idx="3418">
                  <c:v>41312</c:v>
                </c:pt>
                <c:pt idx="3419">
                  <c:v>41313</c:v>
                </c:pt>
                <c:pt idx="3420">
                  <c:v>41316</c:v>
                </c:pt>
                <c:pt idx="3421">
                  <c:v>41317</c:v>
                </c:pt>
                <c:pt idx="3422">
                  <c:v>41318</c:v>
                </c:pt>
                <c:pt idx="3423">
                  <c:v>41319</c:v>
                </c:pt>
                <c:pt idx="3424">
                  <c:v>41320</c:v>
                </c:pt>
                <c:pt idx="3425">
                  <c:v>41323</c:v>
                </c:pt>
                <c:pt idx="3426">
                  <c:v>41324</c:v>
                </c:pt>
                <c:pt idx="3427">
                  <c:v>41325</c:v>
                </c:pt>
                <c:pt idx="3428">
                  <c:v>41326</c:v>
                </c:pt>
                <c:pt idx="3429">
                  <c:v>41327</c:v>
                </c:pt>
                <c:pt idx="3430">
                  <c:v>41330</c:v>
                </c:pt>
                <c:pt idx="3431">
                  <c:v>41331</c:v>
                </c:pt>
                <c:pt idx="3432">
                  <c:v>41332</c:v>
                </c:pt>
                <c:pt idx="3433">
                  <c:v>41333</c:v>
                </c:pt>
                <c:pt idx="3434">
                  <c:v>41334</c:v>
                </c:pt>
                <c:pt idx="3435">
                  <c:v>41337</c:v>
                </c:pt>
                <c:pt idx="3436">
                  <c:v>41338</c:v>
                </c:pt>
                <c:pt idx="3437">
                  <c:v>41339</c:v>
                </c:pt>
                <c:pt idx="3438">
                  <c:v>41340</c:v>
                </c:pt>
                <c:pt idx="3439">
                  <c:v>41341</c:v>
                </c:pt>
                <c:pt idx="3440">
                  <c:v>41344</c:v>
                </c:pt>
                <c:pt idx="3441">
                  <c:v>41345</c:v>
                </c:pt>
                <c:pt idx="3442">
                  <c:v>41346</c:v>
                </c:pt>
                <c:pt idx="3443">
                  <c:v>41347</c:v>
                </c:pt>
                <c:pt idx="3444">
                  <c:v>41348</c:v>
                </c:pt>
                <c:pt idx="3445">
                  <c:v>41351</c:v>
                </c:pt>
                <c:pt idx="3446">
                  <c:v>41352</c:v>
                </c:pt>
                <c:pt idx="3447">
                  <c:v>41353</c:v>
                </c:pt>
                <c:pt idx="3448">
                  <c:v>41354</c:v>
                </c:pt>
                <c:pt idx="3449">
                  <c:v>41355</c:v>
                </c:pt>
                <c:pt idx="3450">
                  <c:v>41358</c:v>
                </c:pt>
                <c:pt idx="3451">
                  <c:v>41359</c:v>
                </c:pt>
                <c:pt idx="3452">
                  <c:v>41360</c:v>
                </c:pt>
                <c:pt idx="3453">
                  <c:v>41361</c:v>
                </c:pt>
                <c:pt idx="3454">
                  <c:v>41362</c:v>
                </c:pt>
                <c:pt idx="3455">
                  <c:v>41365</c:v>
                </c:pt>
                <c:pt idx="3456">
                  <c:v>41366</c:v>
                </c:pt>
                <c:pt idx="3457">
                  <c:v>41367</c:v>
                </c:pt>
                <c:pt idx="3458">
                  <c:v>41368</c:v>
                </c:pt>
                <c:pt idx="3459">
                  <c:v>41369</c:v>
                </c:pt>
                <c:pt idx="3460">
                  <c:v>41372</c:v>
                </c:pt>
                <c:pt idx="3461">
                  <c:v>41373</c:v>
                </c:pt>
                <c:pt idx="3462">
                  <c:v>41374</c:v>
                </c:pt>
                <c:pt idx="3463">
                  <c:v>41375</c:v>
                </c:pt>
                <c:pt idx="3464">
                  <c:v>41376</c:v>
                </c:pt>
                <c:pt idx="3465">
                  <c:v>41379</c:v>
                </c:pt>
                <c:pt idx="3466">
                  <c:v>41380</c:v>
                </c:pt>
                <c:pt idx="3467">
                  <c:v>41381</c:v>
                </c:pt>
                <c:pt idx="3468">
                  <c:v>41382</c:v>
                </c:pt>
                <c:pt idx="3469">
                  <c:v>41383</c:v>
                </c:pt>
                <c:pt idx="3470">
                  <c:v>41386</c:v>
                </c:pt>
                <c:pt idx="3471">
                  <c:v>41387</c:v>
                </c:pt>
                <c:pt idx="3472">
                  <c:v>41388</c:v>
                </c:pt>
                <c:pt idx="3473">
                  <c:v>41389</c:v>
                </c:pt>
                <c:pt idx="3474">
                  <c:v>41390</c:v>
                </c:pt>
                <c:pt idx="3475">
                  <c:v>41393</c:v>
                </c:pt>
                <c:pt idx="3476">
                  <c:v>41394</c:v>
                </c:pt>
                <c:pt idx="3477">
                  <c:v>41395</c:v>
                </c:pt>
                <c:pt idx="3478">
                  <c:v>41396</c:v>
                </c:pt>
                <c:pt idx="3479">
                  <c:v>41397</c:v>
                </c:pt>
                <c:pt idx="3480">
                  <c:v>41400</c:v>
                </c:pt>
                <c:pt idx="3481">
                  <c:v>41401</c:v>
                </c:pt>
                <c:pt idx="3482">
                  <c:v>41402</c:v>
                </c:pt>
                <c:pt idx="3483">
                  <c:v>41403</c:v>
                </c:pt>
                <c:pt idx="3484">
                  <c:v>41404</c:v>
                </c:pt>
                <c:pt idx="3485">
                  <c:v>41407</c:v>
                </c:pt>
                <c:pt idx="3486">
                  <c:v>41408</c:v>
                </c:pt>
                <c:pt idx="3487">
                  <c:v>41409</c:v>
                </c:pt>
                <c:pt idx="3488">
                  <c:v>41410</c:v>
                </c:pt>
                <c:pt idx="3489">
                  <c:v>41411</c:v>
                </c:pt>
                <c:pt idx="3490">
                  <c:v>41414</c:v>
                </c:pt>
                <c:pt idx="3491">
                  <c:v>41415</c:v>
                </c:pt>
                <c:pt idx="3492">
                  <c:v>41416</c:v>
                </c:pt>
                <c:pt idx="3493">
                  <c:v>41417</c:v>
                </c:pt>
                <c:pt idx="3494">
                  <c:v>41418</c:v>
                </c:pt>
                <c:pt idx="3495">
                  <c:v>41421</c:v>
                </c:pt>
                <c:pt idx="3496">
                  <c:v>41422</c:v>
                </c:pt>
                <c:pt idx="3497">
                  <c:v>41423</c:v>
                </c:pt>
                <c:pt idx="3498">
                  <c:v>41424</c:v>
                </c:pt>
                <c:pt idx="3499">
                  <c:v>41425</c:v>
                </c:pt>
                <c:pt idx="3500">
                  <c:v>41428</c:v>
                </c:pt>
                <c:pt idx="3501">
                  <c:v>41429</c:v>
                </c:pt>
                <c:pt idx="3502">
                  <c:v>41430</c:v>
                </c:pt>
                <c:pt idx="3503">
                  <c:v>41431</c:v>
                </c:pt>
                <c:pt idx="3504">
                  <c:v>41432</c:v>
                </c:pt>
                <c:pt idx="3505">
                  <c:v>41435</c:v>
                </c:pt>
                <c:pt idx="3506">
                  <c:v>41436</c:v>
                </c:pt>
                <c:pt idx="3507">
                  <c:v>41437</c:v>
                </c:pt>
                <c:pt idx="3508">
                  <c:v>41438</c:v>
                </c:pt>
                <c:pt idx="3509">
                  <c:v>41439</c:v>
                </c:pt>
                <c:pt idx="3510">
                  <c:v>41442</c:v>
                </c:pt>
                <c:pt idx="3511">
                  <c:v>41443</c:v>
                </c:pt>
                <c:pt idx="3512">
                  <c:v>41444</c:v>
                </c:pt>
                <c:pt idx="3513">
                  <c:v>41445</c:v>
                </c:pt>
                <c:pt idx="3514">
                  <c:v>41446</c:v>
                </c:pt>
                <c:pt idx="3515">
                  <c:v>41449</c:v>
                </c:pt>
                <c:pt idx="3516">
                  <c:v>41450</c:v>
                </c:pt>
                <c:pt idx="3517">
                  <c:v>41451</c:v>
                </c:pt>
                <c:pt idx="3518">
                  <c:v>41452</c:v>
                </c:pt>
                <c:pt idx="3519">
                  <c:v>41453</c:v>
                </c:pt>
                <c:pt idx="3520">
                  <c:v>41456</c:v>
                </c:pt>
                <c:pt idx="3521">
                  <c:v>41457</c:v>
                </c:pt>
                <c:pt idx="3522">
                  <c:v>41458</c:v>
                </c:pt>
                <c:pt idx="3523">
                  <c:v>41459</c:v>
                </c:pt>
                <c:pt idx="3524">
                  <c:v>41460</c:v>
                </c:pt>
                <c:pt idx="3525">
                  <c:v>41463</c:v>
                </c:pt>
                <c:pt idx="3526">
                  <c:v>41464</c:v>
                </c:pt>
                <c:pt idx="3527">
                  <c:v>41465</c:v>
                </c:pt>
                <c:pt idx="3528">
                  <c:v>41466</c:v>
                </c:pt>
                <c:pt idx="3529">
                  <c:v>41467</c:v>
                </c:pt>
                <c:pt idx="3530">
                  <c:v>41470</c:v>
                </c:pt>
                <c:pt idx="3531">
                  <c:v>41471</c:v>
                </c:pt>
                <c:pt idx="3532">
                  <c:v>41472</c:v>
                </c:pt>
                <c:pt idx="3533">
                  <c:v>41473</c:v>
                </c:pt>
                <c:pt idx="3534">
                  <c:v>41474</c:v>
                </c:pt>
                <c:pt idx="3535">
                  <c:v>41477</c:v>
                </c:pt>
                <c:pt idx="3536">
                  <c:v>41478</c:v>
                </c:pt>
                <c:pt idx="3537">
                  <c:v>41479</c:v>
                </c:pt>
                <c:pt idx="3538">
                  <c:v>41480</c:v>
                </c:pt>
                <c:pt idx="3539">
                  <c:v>41481</c:v>
                </c:pt>
                <c:pt idx="3540">
                  <c:v>41484</c:v>
                </c:pt>
                <c:pt idx="3541">
                  <c:v>41485</c:v>
                </c:pt>
                <c:pt idx="3542">
                  <c:v>41486</c:v>
                </c:pt>
                <c:pt idx="3543">
                  <c:v>41487</c:v>
                </c:pt>
                <c:pt idx="3544">
                  <c:v>41488</c:v>
                </c:pt>
                <c:pt idx="3545">
                  <c:v>41491</c:v>
                </c:pt>
                <c:pt idx="3546">
                  <c:v>41492</c:v>
                </c:pt>
                <c:pt idx="3547">
                  <c:v>41493</c:v>
                </c:pt>
                <c:pt idx="3548">
                  <c:v>41494</c:v>
                </c:pt>
                <c:pt idx="3549">
                  <c:v>41495</c:v>
                </c:pt>
                <c:pt idx="3550">
                  <c:v>41498</c:v>
                </c:pt>
                <c:pt idx="3551">
                  <c:v>41499</c:v>
                </c:pt>
                <c:pt idx="3552">
                  <c:v>41500</c:v>
                </c:pt>
                <c:pt idx="3553">
                  <c:v>41501</c:v>
                </c:pt>
                <c:pt idx="3554">
                  <c:v>41502</c:v>
                </c:pt>
                <c:pt idx="3555">
                  <c:v>41505</c:v>
                </c:pt>
                <c:pt idx="3556">
                  <c:v>41506</c:v>
                </c:pt>
                <c:pt idx="3557">
                  <c:v>41507</c:v>
                </c:pt>
                <c:pt idx="3558">
                  <c:v>41508</c:v>
                </c:pt>
                <c:pt idx="3559">
                  <c:v>41509</c:v>
                </c:pt>
                <c:pt idx="3560">
                  <c:v>41512</c:v>
                </c:pt>
                <c:pt idx="3561">
                  <c:v>41513</c:v>
                </c:pt>
                <c:pt idx="3562">
                  <c:v>41514</c:v>
                </c:pt>
                <c:pt idx="3563">
                  <c:v>41515</c:v>
                </c:pt>
                <c:pt idx="3564">
                  <c:v>41516</c:v>
                </c:pt>
                <c:pt idx="3565">
                  <c:v>41519</c:v>
                </c:pt>
                <c:pt idx="3566">
                  <c:v>41520</c:v>
                </c:pt>
                <c:pt idx="3567">
                  <c:v>41521</c:v>
                </c:pt>
                <c:pt idx="3568">
                  <c:v>41522</c:v>
                </c:pt>
                <c:pt idx="3569">
                  <c:v>41523</c:v>
                </c:pt>
                <c:pt idx="3570">
                  <c:v>41526</c:v>
                </c:pt>
                <c:pt idx="3571">
                  <c:v>41527</c:v>
                </c:pt>
                <c:pt idx="3572">
                  <c:v>41528</c:v>
                </c:pt>
                <c:pt idx="3573">
                  <c:v>41529</c:v>
                </c:pt>
                <c:pt idx="3574">
                  <c:v>41530</c:v>
                </c:pt>
                <c:pt idx="3575">
                  <c:v>41533</c:v>
                </c:pt>
                <c:pt idx="3576">
                  <c:v>41534</c:v>
                </c:pt>
                <c:pt idx="3577">
                  <c:v>41535</c:v>
                </c:pt>
                <c:pt idx="3578">
                  <c:v>41536</c:v>
                </c:pt>
                <c:pt idx="3579">
                  <c:v>41537</c:v>
                </c:pt>
                <c:pt idx="3580">
                  <c:v>41540</c:v>
                </c:pt>
                <c:pt idx="3581">
                  <c:v>41541</c:v>
                </c:pt>
                <c:pt idx="3582">
                  <c:v>41542</c:v>
                </c:pt>
                <c:pt idx="3583">
                  <c:v>41543</c:v>
                </c:pt>
                <c:pt idx="3584">
                  <c:v>41544</c:v>
                </c:pt>
                <c:pt idx="3585">
                  <c:v>41547</c:v>
                </c:pt>
                <c:pt idx="3586">
                  <c:v>41548</c:v>
                </c:pt>
                <c:pt idx="3587">
                  <c:v>41549</c:v>
                </c:pt>
                <c:pt idx="3588">
                  <c:v>41550</c:v>
                </c:pt>
                <c:pt idx="3589">
                  <c:v>41551</c:v>
                </c:pt>
                <c:pt idx="3590">
                  <c:v>41554</c:v>
                </c:pt>
                <c:pt idx="3591">
                  <c:v>41555</c:v>
                </c:pt>
                <c:pt idx="3592">
                  <c:v>41556</c:v>
                </c:pt>
                <c:pt idx="3593">
                  <c:v>41557</c:v>
                </c:pt>
                <c:pt idx="3594">
                  <c:v>41558</c:v>
                </c:pt>
                <c:pt idx="3595">
                  <c:v>41561</c:v>
                </c:pt>
                <c:pt idx="3596">
                  <c:v>41562</c:v>
                </c:pt>
                <c:pt idx="3597">
                  <c:v>41563</c:v>
                </c:pt>
                <c:pt idx="3598">
                  <c:v>41564</c:v>
                </c:pt>
                <c:pt idx="3599">
                  <c:v>41565</c:v>
                </c:pt>
                <c:pt idx="3600">
                  <c:v>41568</c:v>
                </c:pt>
                <c:pt idx="3601">
                  <c:v>41569</c:v>
                </c:pt>
                <c:pt idx="3602">
                  <c:v>41570</c:v>
                </c:pt>
                <c:pt idx="3603">
                  <c:v>41571</c:v>
                </c:pt>
                <c:pt idx="3604">
                  <c:v>41572</c:v>
                </c:pt>
                <c:pt idx="3605">
                  <c:v>41575</c:v>
                </c:pt>
                <c:pt idx="3606">
                  <c:v>41576</c:v>
                </c:pt>
                <c:pt idx="3607">
                  <c:v>41577</c:v>
                </c:pt>
                <c:pt idx="3608">
                  <c:v>41578</c:v>
                </c:pt>
                <c:pt idx="3609">
                  <c:v>41579</c:v>
                </c:pt>
                <c:pt idx="3610">
                  <c:v>41582</c:v>
                </c:pt>
                <c:pt idx="3611">
                  <c:v>41583</c:v>
                </c:pt>
                <c:pt idx="3612">
                  <c:v>41584</c:v>
                </c:pt>
                <c:pt idx="3613">
                  <c:v>41585</c:v>
                </c:pt>
                <c:pt idx="3614">
                  <c:v>41586</c:v>
                </c:pt>
                <c:pt idx="3615">
                  <c:v>41589</c:v>
                </c:pt>
                <c:pt idx="3616">
                  <c:v>41590</c:v>
                </c:pt>
                <c:pt idx="3617">
                  <c:v>41591</c:v>
                </c:pt>
                <c:pt idx="3618">
                  <c:v>41592</c:v>
                </c:pt>
                <c:pt idx="3619">
                  <c:v>41593</c:v>
                </c:pt>
                <c:pt idx="3620">
                  <c:v>41596</c:v>
                </c:pt>
                <c:pt idx="3621">
                  <c:v>41597</c:v>
                </c:pt>
                <c:pt idx="3622">
                  <c:v>41598</c:v>
                </c:pt>
                <c:pt idx="3623">
                  <c:v>41599</c:v>
                </c:pt>
                <c:pt idx="3624">
                  <c:v>41600</c:v>
                </c:pt>
                <c:pt idx="3625">
                  <c:v>41603</c:v>
                </c:pt>
                <c:pt idx="3626">
                  <c:v>41604</c:v>
                </c:pt>
                <c:pt idx="3627">
                  <c:v>41605</c:v>
                </c:pt>
                <c:pt idx="3628">
                  <c:v>41606</c:v>
                </c:pt>
                <c:pt idx="3629">
                  <c:v>41607</c:v>
                </c:pt>
                <c:pt idx="3630">
                  <c:v>41610</c:v>
                </c:pt>
                <c:pt idx="3631">
                  <c:v>41611</c:v>
                </c:pt>
                <c:pt idx="3632">
                  <c:v>41612</c:v>
                </c:pt>
                <c:pt idx="3633">
                  <c:v>41613</c:v>
                </c:pt>
                <c:pt idx="3634">
                  <c:v>41614</c:v>
                </c:pt>
                <c:pt idx="3635">
                  <c:v>41617</c:v>
                </c:pt>
                <c:pt idx="3636">
                  <c:v>41618</c:v>
                </c:pt>
                <c:pt idx="3637">
                  <c:v>41619</c:v>
                </c:pt>
                <c:pt idx="3638">
                  <c:v>41620</c:v>
                </c:pt>
                <c:pt idx="3639">
                  <c:v>41621</c:v>
                </c:pt>
                <c:pt idx="3640">
                  <c:v>41624</c:v>
                </c:pt>
                <c:pt idx="3641">
                  <c:v>41625</c:v>
                </c:pt>
                <c:pt idx="3642">
                  <c:v>41626</c:v>
                </c:pt>
                <c:pt idx="3643">
                  <c:v>41627</c:v>
                </c:pt>
                <c:pt idx="3644">
                  <c:v>41628</c:v>
                </c:pt>
                <c:pt idx="3645">
                  <c:v>41631</c:v>
                </c:pt>
                <c:pt idx="3646">
                  <c:v>41632</c:v>
                </c:pt>
                <c:pt idx="3647">
                  <c:v>41633</c:v>
                </c:pt>
                <c:pt idx="3648">
                  <c:v>41634</c:v>
                </c:pt>
                <c:pt idx="3649">
                  <c:v>41635</c:v>
                </c:pt>
                <c:pt idx="3650">
                  <c:v>41638</c:v>
                </c:pt>
                <c:pt idx="3651">
                  <c:v>41639</c:v>
                </c:pt>
                <c:pt idx="3652">
                  <c:v>41640</c:v>
                </c:pt>
                <c:pt idx="3653">
                  <c:v>41641</c:v>
                </c:pt>
                <c:pt idx="3654">
                  <c:v>41642</c:v>
                </c:pt>
                <c:pt idx="3655">
                  <c:v>41645</c:v>
                </c:pt>
                <c:pt idx="3656">
                  <c:v>41646</c:v>
                </c:pt>
                <c:pt idx="3657">
                  <c:v>41647</c:v>
                </c:pt>
                <c:pt idx="3658">
                  <c:v>41648</c:v>
                </c:pt>
                <c:pt idx="3659">
                  <c:v>41649</c:v>
                </c:pt>
                <c:pt idx="3660">
                  <c:v>41652</c:v>
                </c:pt>
                <c:pt idx="3661">
                  <c:v>41653</c:v>
                </c:pt>
                <c:pt idx="3662">
                  <c:v>41654</c:v>
                </c:pt>
                <c:pt idx="3663">
                  <c:v>41655</c:v>
                </c:pt>
                <c:pt idx="3664">
                  <c:v>41656</c:v>
                </c:pt>
                <c:pt idx="3665">
                  <c:v>41659</c:v>
                </c:pt>
                <c:pt idx="3666">
                  <c:v>41660</c:v>
                </c:pt>
                <c:pt idx="3667">
                  <c:v>41661</c:v>
                </c:pt>
                <c:pt idx="3668">
                  <c:v>41662</c:v>
                </c:pt>
                <c:pt idx="3669">
                  <c:v>41663</c:v>
                </c:pt>
                <c:pt idx="3670">
                  <c:v>41666</c:v>
                </c:pt>
                <c:pt idx="3671">
                  <c:v>41667</c:v>
                </c:pt>
                <c:pt idx="3672">
                  <c:v>41668</c:v>
                </c:pt>
                <c:pt idx="3673">
                  <c:v>41669</c:v>
                </c:pt>
                <c:pt idx="3674">
                  <c:v>41670</c:v>
                </c:pt>
                <c:pt idx="3675">
                  <c:v>41673</c:v>
                </c:pt>
                <c:pt idx="3676">
                  <c:v>41674</c:v>
                </c:pt>
                <c:pt idx="3677">
                  <c:v>41675</c:v>
                </c:pt>
                <c:pt idx="3678">
                  <c:v>41676</c:v>
                </c:pt>
                <c:pt idx="3679">
                  <c:v>41677</c:v>
                </c:pt>
                <c:pt idx="3680">
                  <c:v>41680</c:v>
                </c:pt>
                <c:pt idx="3681">
                  <c:v>41681</c:v>
                </c:pt>
                <c:pt idx="3682">
                  <c:v>41682</c:v>
                </c:pt>
                <c:pt idx="3683">
                  <c:v>41683</c:v>
                </c:pt>
                <c:pt idx="3684">
                  <c:v>41684</c:v>
                </c:pt>
                <c:pt idx="3685">
                  <c:v>41687</c:v>
                </c:pt>
                <c:pt idx="3686">
                  <c:v>41688</c:v>
                </c:pt>
                <c:pt idx="3687">
                  <c:v>41689</c:v>
                </c:pt>
                <c:pt idx="3688">
                  <c:v>41690</c:v>
                </c:pt>
                <c:pt idx="3689">
                  <c:v>41691</c:v>
                </c:pt>
                <c:pt idx="3690">
                  <c:v>41694</c:v>
                </c:pt>
                <c:pt idx="3691">
                  <c:v>41695</c:v>
                </c:pt>
                <c:pt idx="3692">
                  <c:v>41696</c:v>
                </c:pt>
                <c:pt idx="3693">
                  <c:v>41697</c:v>
                </c:pt>
                <c:pt idx="3694">
                  <c:v>41698</c:v>
                </c:pt>
                <c:pt idx="3695">
                  <c:v>41701</c:v>
                </c:pt>
                <c:pt idx="3696">
                  <c:v>41702</c:v>
                </c:pt>
                <c:pt idx="3697">
                  <c:v>41703</c:v>
                </c:pt>
                <c:pt idx="3698">
                  <c:v>41704</c:v>
                </c:pt>
                <c:pt idx="3699">
                  <c:v>41705</c:v>
                </c:pt>
                <c:pt idx="3700">
                  <c:v>41708</c:v>
                </c:pt>
                <c:pt idx="3701">
                  <c:v>41709</c:v>
                </c:pt>
                <c:pt idx="3702">
                  <c:v>41710</c:v>
                </c:pt>
                <c:pt idx="3703">
                  <c:v>41711</c:v>
                </c:pt>
                <c:pt idx="3704">
                  <c:v>41712</c:v>
                </c:pt>
                <c:pt idx="3705">
                  <c:v>41715</c:v>
                </c:pt>
                <c:pt idx="3706">
                  <c:v>41716</c:v>
                </c:pt>
                <c:pt idx="3707">
                  <c:v>41717</c:v>
                </c:pt>
                <c:pt idx="3708">
                  <c:v>41718</c:v>
                </c:pt>
                <c:pt idx="3709">
                  <c:v>41719</c:v>
                </c:pt>
                <c:pt idx="3710">
                  <c:v>41722</c:v>
                </c:pt>
                <c:pt idx="3711">
                  <c:v>41723</c:v>
                </c:pt>
                <c:pt idx="3712">
                  <c:v>41724</c:v>
                </c:pt>
                <c:pt idx="3713">
                  <c:v>41725</c:v>
                </c:pt>
                <c:pt idx="3714">
                  <c:v>41726</c:v>
                </c:pt>
                <c:pt idx="3715">
                  <c:v>41729</c:v>
                </c:pt>
                <c:pt idx="3716">
                  <c:v>41730</c:v>
                </c:pt>
                <c:pt idx="3717">
                  <c:v>41731</c:v>
                </c:pt>
                <c:pt idx="3718">
                  <c:v>41732</c:v>
                </c:pt>
                <c:pt idx="3719">
                  <c:v>41733</c:v>
                </c:pt>
                <c:pt idx="3720">
                  <c:v>41736</c:v>
                </c:pt>
                <c:pt idx="3721">
                  <c:v>41737</c:v>
                </c:pt>
                <c:pt idx="3722">
                  <c:v>41738</c:v>
                </c:pt>
                <c:pt idx="3723">
                  <c:v>41739</c:v>
                </c:pt>
                <c:pt idx="3724">
                  <c:v>41740</c:v>
                </c:pt>
                <c:pt idx="3725">
                  <c:v>41743</c:v>
                </c:pt>
                <c:pt idx="3726">
                  <c:v>41744</c:v>
                </c:pt>
                <c:pt idx="3727">
                  <c:v>41745</c:v>
                </c:pt>
                <c:pt idx="3728">
                  <c:v>41746</c:v>
                </c:pt>
                <c:pt idx="3729">
                  <c:v>41747</c:v>
                </c:pt>
                <c:pt idx="3730">
                  <c:v>41750</c:v>
                </c:pt>
                <c:pt idx="3731">
                  <c:v>41751</c:v>
                </c:pt>
                <c:pt idx="3732">
                  <c:v>41752</c:v>
                </c:pt>
                <c:pt idx="3733">
                  <c:v>41753</c:v>
                </c:pt>
                <c:pt idx="3734">
                  <c:v>41754</c:v>
                </c:pt>
                <c:pt idx="3735">
                  <c:v>41757</c:v>
                </c:pt>
                <c:pt idx="3736">
                  <c:v>41758</c:v>
                </c:pt>
                <c:pt idx="3737">
                  <c:v>41759</c:v>
                </c:pt>
                <c:pt idx="3738">
                  <c:v>41760</c:v>
                </c:pt>
                <c:pt idx="3739">
                  <c:v>41761</c:v>
                </c:pt>
                <c:pt idx="3740">
                  <c:v>41764</c:v>
                </c:pt>
                <c:pt idx="3741">
                  <c:v>41765</c:v>
                </c:pt>
                <c:pt idx="3742">
                  <c:v>41766</c:v>
                </c:pt>
                <c:pt idx="3743">
                  <c:v>41767</c:v>
                </c:pt>
                <c:pt idx="3744">
                  <c:v>41768</c:v>
                </c:pt>
                <c:pt idx="3745">
                  <c:v>41771</c:v>
                </c:pt>
                <c:pt idx="3746">
                  <c:v>41772</c:v>
                </c:pt>
                <c:pt idx="3747">
                  <c:v>41773</c:v>
                </c:pt>
                <c:pt idx="3748">
                  <c:v>41774</c:v>
                </c:pt>
                <c:pt idx="3749">
                  <c:v>41775</c:v>
                </c:pt>
                <c:pt idx="3750">
                  <c:v>41778</c:v>
                </c:pt>
                <c:pt idx="3751">
                  <c:v>41779</c:v>
                </c:pt>
                <c:pt idx="3752">
                  <c:v>41780</c:v>
                </c:pt>
                <c:pt idx="3753">
                  <c:v>41781</c:v>
                </c:pt>
                <c:pt idx="3754">
                  <c:v>41782</c:v>
                </c:pt>
                <c:pt idx="3755">
                  <c:v>41785</c:v>
                </c:pt>
                <c:pt idx="3756">
                  <c:v>41786</c:v>
                </c:pt>
                <c:pt idx="3757">
                  <c:v>41787</c:v>
                </c:pt>
                <c:pt idx="3758">
                  <c:v>41788</c:v>
                </c:pt>
                <c:pt idx="3759">
                  <c:v>41789</c:v>
                </c:pt>
                <c:pt idx="3760">
                  <c:v>41792</c:v>
                </c:pt>
                <c:pt idx="3761">
                  <c:v>41793</c:v>
                </c:pt>
                <c:pt idx="3762">
                  <c:v>41794</c:v>
                </c:pt>
                <c:pt idx="3763">
                  <c:v>41795</c:v>
                </c:pt>
                <c:pt idx="3764">
                  <c:v>41796</c:v>
                </c:pt>
                <c:pt idx="3765">
                  <c:v>41799</c:v>
                </c:pt>
                <c:pt idx="3766">
                  <c:v>41800</c:v>
                </c:pt>
                <c:pt idx="3767">
                  <c:v>41801</c:v>
                </c:pt>
                <c:pt idx="3768">
                  <c:v>41802</c:v>
                </c:pt>
                <c:pt idx="3769">
                  <c:v>41803</c:v>
                </c:pt>
                <c:pt idx="3770">
                  <c:v>41806</c:v>
                </c:pt>
                <c:pt idx="3771">
                  <c:v>41807</c:v>
                </c:pt>
                <c:pt idx="3772">
                  <c:v>41808</c:v>
                </c:pt>
                <c:pt idx="3773">
                  <c:v>41809</c:v>
                </c:pt>
                <c:pt idx="3774">
                  <c:v>41810</c:v>
                </c:pt>
                <c:pt idx="3775">
                  <c:v>41813</c:v>
                </c:pt>
                <c:pt idx="3776">
                  <c:v>41814</c:v>
                </c:pt>
                <c:pt idx="3777">
                  <c:v>41815</c:v>
                </c:pt>
                <c:pt idx="3778">
                  <c:v>41816</c:v>
                </c:pt>
                <c:pt idx="3779">
                  <c:v>41817</c:v>
                </c:pt>
                <c:pt idx="3780">
                  <c:v>41820</c:v>
                </c:pt>
                <c:pt idx="3781">
                  <c:v>41821</c:v>
                </c:pt>
                <c:pt idx="3782">
                  <c:v>41822</c:v>
                </c:pt>
                <c:pt idx="3783">
                  <c:v>41823</c:v>
                </c:pt>
                <c:pt idx="3784">
                  <c:v>41824</c:v>
                </c:pt>
                <c:pt idx="3785">
                  <c:v>41827</c:v>
                </c:pt>
                <c:pt idx="3786">
                  <c:v>41828</c:v>
                </c:pt>
                <c:pt idx="3787">
                  <c:v>41829</c:v>
                </c:pt>
                <c:pt idx="3788">
                  <c:v>41830</c:v>
                </c:pt>
                <c:pt idx="3789">
                  <c:v>41831</c:v>
                </c:pt>
                <c:pt idx="3790">
                  <c:v>41834</c:v>
                </c:pt>
                <c:pt idx="3791">
                  <c:v>41835</c:v>
                </c:pt>
                <c:pt idx="3792">
                  <c:v>41836</c:v>
                </c:pt>
                <c:pt idx="3793">
                  <c:v>41837</c:v>
                </c:pt>
                <c:pt idx="3794">
                  <c:v>41838</c:v>
                </c:pt>
                <c:pt idx="3795">
                  <c:v>41841</c:v>
                </c:pt>
                <c:pt idx="3796">
                  <c:v>41842</c:v>
                </c:pt>
                <c:pt idx="3797">
                  <c:v>41843</c:v>
                </c:pt>
                <c:pt idx="3798">
                  <c:v>41844</c:v>
                </c:pt>
                <c:pt idx="3799">
                  <c:v>41845</c:v>
                </c:pt>
                <c:pt idx="3800">
                  <c:v>41848</c:v>
                </c:pt>
                <c:pt idx="3801">
                  <c:v>41849</c:v>
                </c:pt>
                <c:pt idx="3802">
                  <c:v>41850</c:v>
                </c:pt>
                <c:pt idx="3803">
                  <c:v>41851</c:v>
                </c:pt>
                <c:pt idx="3804">
                  <c:v>41852</c:v>
                </c:pt>
                <c:pt idx="3805">
                  <c:v>41855</c:v>
                </c:pt>
                <c:pt idx="3806">
                  <c:v>41856</c:v>
                </c:pt>
                <c:pt idx="3807">
                  <c:v>41857</c:v>
                </c:pt>
                <c:pt idx="3808">
                  <c:v>41858</c:v>
                </c:pt>
                <c:pt idx="3809">
                  <c:v>41859</c:v>
                </c:pt>
                <c:pt idx="3810">
                  <c:v>41862</c:v>
                </c:pt>
                <c:pt idx="3811">
                  <c:v>41863</c:v>
                </c:pt>
                <c:pt idx="3812">
                  <c:v>41864</c:v>
                </c:pt>
                <c:pt idx="3813">
                  <c:v>41865</c:v>
                </c:pt>
                <c:pt idx="3814">
                  <c:v>41866</c:v>
                </c:pt>
                <c:pt idx="3815">
                  <c:v>41869</c:v>
                </c:pt>
                <c:pt idx="3816">
                  <c:v>41870</c:v>
                </c:pt>
                <c:pt idx="3817">
                  <c:v>41871</c:v>
                </c:pt>
                <c:pt idx="3818">
                  <c:v>41872</c:v>
                </c:pt>
                <c:pt idx="3819">
                  <c:v>41873</c:v>
                </c:pt>
                <c:pt idx="3820">
                  <c:v>41876</c:v>
                </c:pt>
                <c:pt idx="3821">
                  <c:v>41877</c:v>
                </c:pt>
                <c:pt idx="3822">
                  <c:v>41878</c:v>
                </c:pt>
                <c:pt idx="3823">
                  <c:v>41879</c:v>
                </c:pt>
                <c:pt idx="3824">
                  <c:v>41880</c:v>
                </c:pt>
                <c:pt idx="3825">
                  <c:v>41883</c:v>
                </c:pt>
                <c:pt idx="3826">
                  <c:v>41884</c:v>
                </c:pt>
                <c:pt idx="3827">
                  <c:v>41885</c:v>
                </c:pt>
                <c:pt idx="3828">
                  <c:v>41886</c:v>
                </c:pt>
                <c:pt idx="3829">
                  <c:v>41887</c:v>
                </c:pt>
                <c:pt idx="3830">
                  <c:v>41890</c:v>
                </c:pt>
                <c:pt idx="3831">
                  <c:v>41891</c:v>
                </c:pt>
                <c:pt idx="3832">
                  <c:v>41892</c:v>
                </c:pt>
                <c:pt idx="3833">
                  <c:v>41893</c:v>
                </c:pt>
                <c:pt idx="3834">
                  <c:v>41894</c:v>
                </c:pt>
                <c:pt idx="3835">
                  <c:v>41897</c:v>
                </c:pt>
                <c:pt idx="3836">
                  <c:v>41898</c:v>
                </c:pt>
                <c:pt idx="3837">
                  <c:v>41899</c:v>
                </c:pt>
                <c:pt idx="3838">
                  <c:v>41900</c:v>
                </c:pt>
                <c:pt idx="3839">
                  <c:v>41901</c:v>
                </c:pt>
                <c:pt idx="3840">
                  <c:v>41904</c:v>
                </c:pt>
                <c:pt idx="3841">
                  <c:v>41905</c:v>
                </c:pt>
                <c:pt idx="3842">
                  <c:v>41906</c:v>
                </c:pt>
                <c:pt idx="3843">
                  <c:v>41907</c:v>
                </c:pt>
                <c:pt idx="3844">
                  <c:v>41908</c:v>
                </c:pt>
                <c:pt idx="3845">
                  <c:v>41911</c:v>
                </c:pt>
                <c:pt idx="3846">
                  <c:v>41912</c:v>
                </c:pt>
                <c:pt idx="3847">
                  <c:v>41913</c:v>
                </c:pt>
                <c:pt idx="3848">
                  <c:v>41914</c:v>
                </c:pt>
                <c:pt idx="3849">
                  <c:v>41915</c:v>
                </c:pt>
                <c:pt idx="3850">
                  <c:v>41918</c:v>
                </c:pt>
                <c:pt idx="3851">
                  <c:v>41919</c:v>
                </c:pt>
                <c:pt idx="3852">
                  <c:v>41920</c:v>
                </c:pt>
                <c:pt idx="3853">
                  <c:v>41921</c:v>
                </c:pt>
                <c:pt idx="3854">
                  <c:v>41922</c:v>
                </c:pt>
                <c:pt idx="3855">
                  <c:v>41925</c:v>
                </c:pt>
                <c:pt idx="3856">
                  <c:v>41926</c:v>
                </c:pt>
                <c:pt idx="3857">
                  <c:v>41927</c:v>
                </c:pt>
                <c:pt idx="3858">
                  <c:v>41928</c:v>
                </c:pt>
                <c:pt idx="3859">
                  <c:v>41929</c:v>
                </c:pt>
                <c:pt idx="3860">
                  <c:v>41932</c:v>
                </c:pt>
                <c:pt idx="3861">
                  <c:v>41933</c:v>
                </c:pt>
                <c:pt idx="3862">
                  <c:v>41934</c:v>
                </c:pt>
                <c:pt idx="3863">
                  <c:v>41935</c:v>
                </c:pt>
                <c:pt idx="3864">
                  <c:v>41936</c:v>
                </c:pt>
                <c:pt idx="3865">
                  <c:v>41939</c:v>
                </c:pt>
                <c:pt idx="3866">
                  <c:v>41940</c:v>
                </c:pt>
                <c:pt idx="3867">
                  <c:v>41941</c:v>
                </c:pt>
                <c:pt idx="3868">
                  <c:v>41942</c:v>
                </c:pt>
                <c:pt idx="3869">
                  <c:v>41943</c:v>
                </c:pt>
                <c:pt idx="3870">
                  <c:v>41946</c:v>
                </c:pt>
                <c:pt idx="3871">
                  <c:v>41947</c:v>
                </c:pt>
                <c:pt idx="3872">
                  <c:v>41948</c:v>
                </c:pt>
                <c:pt idx="3873">
                  <c:v>41949</c:v>
                </c:pt>
                <c:pt idx="3874">
                  <c:v>41950</c:v>
                </c:pt>
                <c:pt idx="3875">
                  <c:v>41953</c:v>
                </c:pt>
                <c:pt idx="3876">
                  <c:v>41954</c:v>
                </c:pt>
                <c:pt idx="3877">
                  <c:v>41955</c:v>
                </c:pt>
                <c:pt idx="3878">
                  <c:v>41956</c:v>
                </c:pt>
                <c:pt idx="3879">
                  <c:v>41957</c:v>
                </c:pt>
                <c:pt idx="3880">
                  <c:v>41960</c:v>
                </c:pt>
                <c:pt idx="3881">
                  <c:v>41961</c:v>
                </c:pt>
                <c:pt idx="3882">
                  <c:v>41962</c:v>
                </c:pt>
                <c:pt idx="3883">
                  <c:v>41963</c:v>
                </c:pt>
                <c:pt idx="3884">
                  <c:v>41964</c:v>
                </c:pt>
                <c:pt idx="3885">
                  <c:v>41967</c:v>
                </c:pt>
                <c:pt idx="3886">
                  <c:v>41968</c:v>
                </c:pt>
                <c:pt idx="3887">
                  <c:v>41969</c:v>
                </c:pt>
                <c:pt idx="3888">
                  <c:v>41970</c:v>
                </c:pt>
                <c:pt idx="3889">
                  <c:v>41971</c:v>
                </c:pt>
                <c:pt idx="3890">
                  <c:v>41974</c:v>
                </c:pt>
                <c:pt idx="3891">
                  <c:v>41975</c:v>
                </c:pt>
                <c:pt idx="3892">
                  <c:v>41976</c:v>
                </c:pt>
                <c:pt idx="3893">
                  <c:v>41977</c:v>
                </c:pt>
                <c:pt idx="3894">
                  <c:v>41978</c:v>
                </c:pt>
                <c:pt idx="3895">
                  <c:v>41981</c:v>
                </c:pt>
                <c:pt idx="3896">
                  <c:v>41982</c:v>
                </c:pt>
                <c:pt idx="3897">
                  <c:v>41983</c:v>
                </c:pt>
                <c:pt idx="3898">
                  <c:v>41984</c:v>
                </c:pt>
                <c:pt idx="3899">
                  <c:v>41985</c:v>
                </c:pt>
                <c:pt idx="3900">
                  <c:v>41988</c:v>
                </c:pt>
                <c:pt idx="3901">
                  <c:v>41989</c:v>
                </c:pt>
                <c:pt idx="3902">
                  <c:v>41990</c:v>
                </c:pt>
                <c:pt idx="3903">
                  <c:v>41991</c:v>
                </c:pt>
                <c:pt idx="3904">
                  <c:v>41992</c:v>
                </c:pt>
                <c:pt idx="3905">
                  <c:v>41995</c:v>
                </c:pt>
                <c:pt idx="3906">
                  <c:v>41996</c:v>
                </c:pt>
                <c:pt idx="3907">
                  <c:v>41997</c:v>
                </c:pt>
                <c:pt idx="3908">
                  <c:v>41998</c:v>
                </c:pt>
                <c:pt idx="3909">
                  <c:v>41999</c:v>
                </c:pt>
                <c:pt idx="3910">
                  <c:v>42002</c:v>
                </c:pt>
                <c:pt idx="3911">
                  <c:v>42003</c:v>
                </c:pt>
                <c:pt idx="3912">
                  <c:v>42004</c:v>
                </c:pt>
                <c:pt idx="3913">
                  <c:v>42005</c:v>
                </c:pt>
                <c:pt idx="3914">
                  <c:v>42006</c:v>
                </c:pt>
                <c:pt idx="3915">
                  <c:v>42009</c:v>
                </c:pt>
                <c:pt idx="3916">
                  <c:v>42010</c:v>
                </c:pt>
                <c:pt idx="3917">
                  <c:v>42011</c:v>
                </c:pt>
                <c:pt idx="3918">
                  <c:v>42012</c:v>
                </c:pt>
                <c:pt idx="3919">
                  <c:v>42013</c:v>
                </c:pt>
                <c:pt idx="3920">
                  <c:v>42016</c:v>
                </c:pt>
                <c:pt idx="3921">
                  <c:v>42017</c:v>
                </c:pt>
                <c:pt idx="3922">
                  <c:v>42018</c:v>
                </c:pt>
                <c:pt idx="3923">
                  <c:v>42019</c:v>
                </c:pt>
                <c:pt idx="3924">
                  <c:v>42020</c:v>
                </c:pt>
                <c:pt idx="3925">
                  <c:v>42023</c:v>
                </c:pt>
                <c:pt idx="3926">
                  <c:v>42024</c:v>
                </c:pt>
                <c:pt idx="3927">
                  <c:v>42025</c:v>
                </c:pt>
                <c:pt idx="3928">
                  <c:v>42026</c:v>
                </c:pt>
                <c:pt idx="3929">
                  <c:v>42027</c:v>
                </c:pt>
                <c:pt idx="3930">
                  <c:v>42030</c:v>
                </c:pt>
                <c:pt idx="3931">
                  <c:v>42031</c:v>
                </c:pt>
                <c:pt idx="3932">
                  <c:v>42032</c:v>
                </c:pt>
                <c:pt idx="3933">
                  <c:v>42033</c:v>
                </c:pt>
                <c:pt idx="3934">
                  <c:v>42034</c:v>
                </c:pt>
                <c:pt idx="3935">
                  <c:v>42037</c:v>
                </c:pt>
                <c:pt idx="3936">
                  <c:v>42038</c:v>
                </c:pt>
                <c:pt idx="3937">
                  <c:v>42039</c:v>
                </c:pt>
                <c:pt idx="3938">
                  <c:v>42040</c:v>
                </c:pt>
                <c:pt idx="3939">
                  <c:v>42041</c:v>
                </c:pt>
                <c:pt idx="3940">
                  <c:v>42044</c:v>
                </c:pt>
                <c:pt idx="3941">
                  <c:v>42045</c:v>
                </c:pt>
                <c:pt idx="3942">
                  <c:v>42046</c:v>
                </c:pt>
                <c:pt idx="3943">
                  <c:v>42047</c:v>
                </c:pt>
                <c:pt idx="3944">
                  <c:v>42048</c:v>
                </c:pt>
                <c:pt idx="3945">
                  <c:v>42051</c:v>
                </c:pt>
                <c:pt idx="3946">
                  <c:v>42052</c:v>
                </c:pt>
                <c:pt idx="3947">
                  <c:v>42053</c:v>
                </c:pt>
                <c:pt idx="3948">
                  <c:v>42054</c:v>
                </c:pt>
                <c:pt idx="3949">
                  <c:v>42055</c:v>
                </c:pt>
                <c:pt idx="3950">
                  <c:v>42058</c:v>
                </c:pt>
                <c:pt idx="3951">
                  <c:v>42059</c:v>
                </c:pt>
                <c:pt idx="3952">
                  <c:v>42060</c:v>
                </c:pt>
                <c:pt idx="3953">
                  <c:v>42061</c:v>
                </c:pt>
                <c:pt idx="3954">
                  <c:v>42062</c:v>
                </c:pt>
                <c:pt idx="3955">
                  <c:v>42065</c:v>
                </c:pt>
                <c:pt idx="3956">
                  <c:v>42066</c:v>
                </c:pt>
                <c:pt idx="3957">
                  <c:v>42067</c:v>
                </c:pt>
                <c:pt idx="3958">
                  <c:v>42068</c:v>
                </c:pt>
                <c:pt idx="3959">
                  <c:v>42069</c:v>
                </c:pt>
                <c:pt idx="3960">
                  <c:v>42072</c:v>
                </c:pt>
                <c:pt idx="3961">
                  <c:v>42073</c:v>
                </c:pt>
                <c:pt idx="3962">
                  <c:v>42074</c:v>
                </c:pt>
                <c:pt idx="3963">
                  <c:v>42075</c:v>
                </c:pt>
                <c:pt idx="3964">
                  <c:v>42076</c:v>
                </c:pt>
                <c:pt idx="3965">
                  <c:v>42079</c:v>
                </c:pt>
                <c:pt idx="3966">
                  <c:v>42080</c:v>
                </c:pt>
                <c:pt idx="3967">
                  <c:v>42081</c:v>
                </c:pt>
                <c:pt idx="3968">
                  <c:v>42082</c:v>
                </c:pt>
                <c:pt idx="3969">
                  <c:v>42083</c:v>
                </c:pt>
                <c:pt idx="3970">
                  <c:v>42086</c:v>
                </c:pt>
                <c:pt idx="3971">
                  <c:v>42087</c:v>
                </c:pt>
                <c:pt idx="3972">
                  <c:v>42088</c:v>
                </c:pt>
                <c:pt idx="3973">
                  <c:v>42089</c:v>
                </c:pt>
                <c:pt idx="3974">
                  <c:v>42090</c:v>
                </c:pt>
                <c:pt idx="3975">
                  <c:v>42093</c:v>
                </c:pt>
                <c:pt idx="3976">
                  <c:v>42094</c:v>
                </c:pt>
                <c:pt idx="3977">
                  <c:v>42095</c:v>
                </c:pt>
                <c:pt idx="3978">
                  <c:v>42096</c:v>
                </c:pt>
                <c:pt idx="3979">
                  <c:v>42097</c:v>
                </c:pt>
                <c:pt idx="3980">
                  <c:v>42100</c:v>
                </c:pt>
                <c:pt idx="3981">
                  <c:v>42101</c:v>
                </c:pt>
                <c:pt idx="3982">
                  <c:v>42102</c:v>
                </c:pt>
                <c:pt idx="3983">
                  <c:v>42103</c:v>
                </c:pt>
                <c:pt idx="3984">
                  <c:v>42104</c:v>
                </c:pt>
                <c:pt idx="3985">
                  <c:v>42107</c:v>
                </c:pt>
                <c:pt idx="3986">
                  <c:v>42108</c:v>
                </c:pt>
                <c:pt idx="3987">
                  <c:v>42109</c:v>
                </c:pt>
                <c:pt idx="3988">
                  <c:v>42110</c:v>
                </c:pt>
                <c:pt idx="3989">
                  <c:v>42111</c:v>
                </c:pt>
                <c:pt idx="3990">
                  <c:v>42114</c:v>
                </c:pt>
                <c:pt idx="3991">
                  <c:v>42115</c:v>
                </c:pt>
                <c:pt idx="3992">
                  <c:v>42116</c:v>
                </c:pt>
                <c:pt idx="3993">
                  <c:v>42117</c:v>
                </c:pt>
                <c:pt idx="3994">
                  <c:v>42118</c:v>
                </c:pt>
                <c:pt idx="3995">
                  <c:v>42121</c:v>
                </c:pt>
                <c:pt idx="3996">
                  <c:v>42122</c:v>
                </c:pt>
                <c:pt idx="3997">
                  <c:v>42123</c:v>
                </c:pt>
                <c:pt idx="3998">
                  <c:v>42124</c:v>
                </c:pt>
                <c:pt idx="3999">
                  <c:v>42125</c:v>
                </c:pt>
                <c:pt idx="4000">
                  <c:v>42128</c:v>
                </c:pt>
                <c:pt idx="4001">
                  <c:v>42129</c:v>
                </c:pt>
                <c:pt idx="4002">
                  <c:v>42130</c:v>
                </c:pt>
                <c:pt idx="4003">
                  <c:v>42131</c:v>
                </c:pt>
                <c:pt idx="4004">
                  <c:v>42132</c:v>
                </c:pt>
                <c:pt idx="4005">
                  <c:v>42135</c:v>
                </c:pt>
                <c:pt idx="4006">
                  <c:v>42136</c:v>
                </c:pt>
                <c:pt idx="4007">
                  <c:v>42137</c:v>
                </c:pt>
                <c:pt idx="4008">
                  <c:v>42138</c:v>
                </c:pt>
                <c:pt idx="4009">
                  <c:v>42139</c:v>
                </c:pt>
                <c:pt idx="4010">
                  <c:v>42142</c:v>
                </c:pt>
                <c:pt idx="4011">
                  <c:v>42143</c:v>
                </c:pt>
                <c:pt idx="4012">
                  <c:v>42144</c:v>
                </c:pt>
                <c:pt idx="4013">
                  <c:v>42145</c:v>
                </c:pt>
                <c:pt idx="4014">
                  <c:v>42146</c:v>
                </c:pt>
                <c:pt idx="4015">
                  <c:v>42149</c:v>
                </c:pt>
                <c:pt idx="4016">
                  <c:v>42150</c:v>
                </c:pt>
                <c:pt idx="4017">
                  <c:v>42151</c:v>
                </c:pt>
                <c:pt idx="4018">
                  <c:v>42152</c:v>
                </c:pt>
                <c:pt idx="4019">
                  <c:v>42153</c:v>
                </c:pt>
                <c:pt idx="4020">
                  <c:v>42156</c:v>
                </c:pt>
                <c:pt idx="4021">
                  <c:v>42157</c:v>
                </c:pt>
                <c:pt idx="4022">
                  <c:v>42158</c:v>
                </c:pt>
                <c:pt idx="4023">
                  <c:v>42159</c:v>
                </c:pt>
                <c:pt idx="4024">
                  <c:v>42160</c:v>
                </c:pt>
                <c:pt idx="4025">
                  <c:v>42163</c:v>
                </c:pt>
                <c:pt idx="4026">
                  <c:v>42164</c:v>
                </c:pt>
                <c:pt idx="4027">
                  <c:v>42165</c:v>
                </c:pt>
                <c:pt idx="4028">
                  <c:v>42166</c:v>
                </c:pt>
                <c:pt idx="4029">
                  <c:v>42167</c:v>
                </c:pt>
                <c:pt idx="4030">
                  <c:v>42170</c:v>
                </c:pt>
                <c:pt idx="4031">
                  <c:v>42171</c:v>
                </c:pt>
                <c:pt idx="4032">
                  <c:v>42172</c:v>
                </c:pt>
                <c:pt idx="4033">
                  <c:v>42173</c:v>
                </c:pt>
                <c:pt idx="4034">
                  <c:v>42174</c:v>
                </c:pt>
                <c:pt idx="4035">
                  <c:v>42177</c:v>
                </c:pt>
                <c:pt idx="4036">
                  <c:v>42178</c:v>
                </c:pt>
                <c:pt idx="4037">
                  <c:v>42179</c:v>
                </c:pt>
                <c:pt idx="4038">
                  <c:v>42180</c:v>
                </c:pt>
                <c:pt idx="4039">
                  <c:v>42181</c:v>
                </c:pt>
                <c:pt idx="4040">
                  <c:v>42184</c:v>
                </c:pt>
                <c:pt idx="4041">
                  <c:v>42185</c:v>
                </c:pt>
                <c:pt idx="4042">
                  <c:v>42186</c:v>
                </c:pt>
                <c:pt idx="4043">
                  <c:v>42187</c:v>
                </c:pt>
                <c:pt idx="4044">
                  <c:v>42188</c:v>
                </c:pt>
                <c:pt idx="4045">
                  <c:v>42191</c:v>
                </c:pt>
                <c:pt idx="4046">
                  <c:v>42192</c:v>
                </c:pt>
                <c:pt idx="4047">
                  <c:v>42193</c:v>
                </c:pt>
                <c:pt idx="4048">
                  <c:v>42194</c:v>
                </c:pt>
                <c:pt idx="4049">
                  <c:v>42195</c:v>
                </c:pt>
                <c:pt idx="4050">
                  <c:v>42198</c:v>
                </c:pt>
                <c:pt idx="4051">
                  <c:v>42199</c:v>
                </c:pt>
                <c:pt idx="4052">
                  <c:v>42200</c:v>
                </c:pt>
                <c:pt idx="4053">
                  <c:v>42201</c:v>
                </c:pt>
                <c:pt idx="4054">
                  <c:v>42202</c:v>
                </c:pt>
                <c:pt idx="4055">
                  <c:v>42205</c:v>
                </c:pt>
                <c:pt idx="4056">
                  <c:v>42206</c:v>
                </c:pt>
                <c:pt idx="4057">
                  <c:v>42207</c:v>
                </c:pt>
                <c:pt idx="4058">
                  <c:v>42208</c:v>
                </c:pt>
                <c:pt idx="4059">
                  <c:v>42209</c:v>
                </c:pt>
                <c:pt idx="4060">
                  <c:v>42212</c:v>
                </c:pt>
                <c:pt idx="4061">
                  <c:v>42213</c:v>
                </c:pt>
                <c:pt idx="4062">
                  <c:v>42214</c:v>
                </c:pt>
                <c:pt idx="4063">
                  <c:v>42215</c:v>
                </c:pt>
                <c:pt idx="4064">
                  <c:v>42216</c:v>
                </c:pt>
                <c:pt idx="4065">
                  <c:v>42219</c:v>
                </c:pt>
                <c:pt idx="4066">
                  <c:v>42220</c:v>
                </c:pt>
                <c:pt idx="4067">
                  <c:v>42221</c:v>
                </c:pt>
                <c:pt idx="4068">
                  <c:v>42222</c:v>
                </c:pt>
                <c:pt idx="4069">
                  <c:v>42223</c:v>
                </c:pt>
                <c:pt idx="4070">
                  <c:v>42226</c:v>
                </c:pt>
                <c:pt idx="4071">
                  <c:v>42227</c:v>
                </c:pt>
                <c:pt idx="4072">
                  <c:v>42228</c:v>
                </c:pt>
                <c:pt idx="4073">
                  <c:v>42229</c:v>
                </c:pt>
                <c:pt idx="4074">
                  <c:v>42230</c:v>
                </c:pt>
                <c:pt idx="4075">
                  <c:v>42233</c:v>
                </c:pt>
                <c:pt idx="4076">
                  <c:v>42234</c:v>
                </c:pt>
                <c:pt idx="4077">
                  <c:v>42235</c:v>
                </c:pt>
                <c:pt idx="4078">
                  <c:v>42236</c:v>
                </c:pt>
                <c:pt idx="4079">
                  <c:v>42237</c:v>
                </c:pt>
                <c:pt idx="4080">
                  <c:v>42240</c:v>
                </c:pt>
                <c:pt idx="4081">
                  <c:v>42241</c:v>
                </c:pt>
                <c:pt idx="4082">
                  <c:v>42242</c:v>
                </c:pt>
                <c:pt idx="4083">
                  <c:v>42243</c:v>
                </c:pt>
                <c:pt idx="4084">
                  <c:v>42244</c:v>
                </c:pt>
                <c:pt idx="4085">
                  <c:v>42247</c:v>
                </c:pt>
                <c:pt idx="4086">
                  <c:v>42248</c:v>
                </c:pt>
                <c:pt idx="4087">
                  <c:v>42249</c:v>
                </c:pt>
                <c:pt idx="4088">
                  <c:v>42250</c:v>
                </c:pt>
                <c:pt idx="4089">
                  <c:v>42251</c:v>
                </c:pt>
                <c:pt idx="4090">
                  <c:v>42254</c:v>
                </c:pt>
                <c:pt idx="4091">
                  <c:v>42255</c:v>
                </c:pt>
                <c:pt idx="4092">
                  <c:v>42256</c:v>
                </c:pt>
                <c:pt idx="4093">
                  <c:v>42257</c:v>
                </c:pt>
                <c:pt idx="4094">
                  <c:v>42258</c:v>
                </c:pt>
                <c:pt idx="4095">
                  <c:v>42261</c:v>
                </c:pt>
                <c:pt idx="4096">
                  <c:v>42262</c:v>
                </c:pt>
                <c:pt idx="4097">
                  <c:v>42263</c:v>
                </c:pt>
                <c:pt idx="4098">
                  <c:v>42264</c:v>
                </c:pt>
                <c:pt idx="4099">
                  <c:v>42265</c:v>
                </c:pt>
                <c:pt idx="4100">
                  <c:v>42268</c:v>
                </c:pt>
                <c:pt idx="4101">
                  <c:v>42269</c:v>
                </c:pt>
                <c:pt idx="4102">
                  <c:v>42270</c:v>
                </c:pt>
                <c:pt idx="4103">
                  <c:v>42271</c:v>
                </c:pt>
                <c:pt idx="4104">
                  <c:v>42272</c:v>
                </c:pt>
                <c:pt idx="4105">
                  <c:v>42275</c:v>
                </c:pt>
                <c:pt idx="4106">
                  <c:v>42276</c:v>
                </c:pt>
                <c:pt idx="4107">
                  <c:v>42277</c:v>
                </c:pt>
                <c:pt idx="4108">
                  <c:v>42278</c:v>
                </c:pt>
                <c:pt idx="4109">
                  <c:v>42279</c:v>
                </c:pt>
                <c:pt idx="4110">
                  <c:v>42282</c:v>
                </c:pt>
                <c:pt idx="4111">
                  <c:v>42283</c:v>
                </c:pt>
                <c:pt idx="4112">
                  <c:v>42284</c:v>
                </c:pt>
                <c:pt idx="4113">
                  <c:v>42285</c:v>
                </c:pt>
                <c:pt idx="4114">
                  <c:v>42286</c:v>
                </c:pt>
                <c:pt idx="4115">
                  <c:v>42289</c:v>
                </c:pt>
                <c:pt idx="4116">
                  <c:v>42290</c:v>
                </c:pt>
                <c:pt idx="4117">
                  <c:v>42291</c:v>
                </c:pt>
                <c:pt idx="4118">
                  <c:v>42292</c:v>
                </c:pt>
                <c:pt idx="4119">
                  <c:v>42293</c:v>
                </c:pt>
                <c:pt idx="4120">
                  <c:v>42296</c:v>
                </c:pt>
                <c:pt idx="4121">
                  <c:v>42297</c:v>
                </c:pt>
                <c:pt idx="4122">
                  <c:v>42298</c:v>
                </c:pt>
                <c:pt idx="4123">
                  <c:v>42299</c:v>
                </c:pt>
                <c:pt idx="4124">
                  <c:v>42300</c:v>
                </c:pt>
                <c:pt idx="4125">
                  <c:v>42303</c:v>
                </c:pt>
                <c:pt idx="4126">
                  <c:v>42304</c:v>
                </c:pt>
                <c:pt idx="4127">
                  <c:v>42305</c:v>
                </c:pt>
                <c:pt idx="4128">
                  <c:v>42306</c:v>
                </c:pt>
                <c:pt idx="4129">
                  <c:v>42307</c:v>
                </c:pt>
                <c:pt idx="4130">
                  <c:v>42310</c:v>
                </c:pt>
                <c:pt idx="4131">
                  <c:v>42311</c:v>
                </c:pt>
                <c:pt idx="4132">
                  <c:v>42312</c:v>
                </c:pt>
                <c:pt idx="4133">
                  <c:v>42313</c:v>
                </c:pt>
                <c:pt idx="4134">
                  <c:v>42314</c:v>
                </c:pt>
                <c:pt idx="4135">
                  <c:v>42317</c:v>
                </c:pt>
                <c:pt idx="4136">
                  <c:v>42318</c:v>
                </c:pt>
                <c:pt idx="4137">
                  <c:v>42319</c:v>
                </c:pt>
                <c:pt idx="4138">
                  <c:v>42320</c:v>
                </c:pt>
                <c:pt idx="4139">
                  <c:v>42321</c:v>
                </c:pt>
                <c:pt idx="4140">
                  <c:v>42324</c:v>
                </c:pt>
                <c:pt idx="4141">
                  <c:v>42325</c:v>
                </c:pt>
                <c:pt idx="4142">
                  <c:v>42326</c:v>
                </c:pt>
                <c:pt idx="4143">
                  <c:v>42327</c:v>
                </c:pt>
                <c:pt idx="4144">
                  <c:v>42328</c:v>
                </c:pt>
                <c:pt idx="4145">
                  <c:v>42331</c:v>
                </c:pt>
                <c:pt idx="4146">
                  <c:v>42332</c:v>
                </c:pt>
                <c:pt idx="4147">
                  <c:v>42333</c:v>
                </c:pt>
                <c:pt idx="4148">
                  <c:v>42334</c:v>
                </c:pt>
                <c:pt idx="4149">
                  <c:v>42335</c:v>
                </c:pt>
                <c:pt idx="4150">
                  <c:v>42338</c:v>
                </c:pt>
                <c:pt idx="4151">
                  <c:v>42339</c:v>
                </c:pt>
                <c:pt idx="4152">
                  <c:v>42340</c:v>
                </c:pt>
                <c:pt idx="4153">
                  <c:v>42341</c:v>
                </c:pt>
                <c:pt idx="4154">
                  <c:v>42342</c:v>
                </c:pt>
                <c:pt idx="4155">
                  <c:v>42345</c:v>
                </c:pt>
                <c:pt idx="4156">
                  <c:v>42346</c:v>
                </c:pt>
                <c:pt idx="4157">
                  <c:v>42347</c:v>
                </c:pt>
                <c:pt idx="4158">
                  <c:v>42348</c:v>
                </c:pt>
                <c:pt idx="4159">
                  <c:v>42349</c:v>
                </c:pt>
                <c:pt idx="4160">
                  <c:v>42352</c:v>
                </c:pt>
                <c:pt idx="4161">
                  <c:v>42353</c:v>
                </c:pt>
                <c:pt idx="4162">
                  <c:v>42354</c:v>
                </c:pt>
                <c:pt idx="4163">
                  <c:v>42355</c:v>
                </c:pt>
                <c:pt idx="4164">
                  <c:v>42356</c:v>
                </c:pt>
                <c:pt idx="4165">
                  <c:v>42359</c:v>
                </c:pt>
                <c:pt idx="4166">
                  <c:v>42360</c:v>
                </c:pt>
                <c:pt idx="4167">
                  <c:v>42361</c:v>
                </c:pt>
                <c:pt idx="4168">
                  <c:v>42362</c:v>
                </c:pt>
                <c:pt idx="4169">
                  <c:v>42363</c:v>
                </c:pt>
                <c:pt idx="4170">
                  <c:v>42366</c:v>
                </c:pt>
                <c:pt idx="4171">
                  <c:v>42367</c:v>
                </c:pt>
                <c:pt idx="4172">
                  <c:v>42368</c:v>
                </c:pt>
                <c:pt idx="4173">
                  <c:v>42369</c:v>
                </c:pt>
                <c:pt idx="4174">
                  <c:v>42370</c:v>
                </c:pt>
                <c:pt idx="4175">
                  <c:v>42373</c:v>
                </c:pt>
                <c:pt idx="4176">
                  <c:v>42374</c:v>
                </c:pt>
                <c:pt idx="4177">
                  <c:v>42375</c:v>
                </c:pt>
                <c:pt idx="4178">
                  <c:v>42376</c:v>
                </c:pt>
                <c:pt idx="4179">
                  <c:v>42377</c:v>
                </c:pt>
                <c:pt idx="4180">
                  <c:v>42380</c:v>
                </c:pt>
                <c:pt idx="4181">
                  <c:v>42381</c:v>
                </c:pt>
                <c:pt idx="4182">
                  <c:v>42382</c:v>
                </c:pt>
                <c:pt idx="4183">
                  <c:v>42383</c:v>
                </c:pt>
                <c:pt idx="4184">
                  <c:v>42384</c:v>
                </c:pt>
                <c:pt idx="4185">
                  <c:v>42387</c:v>
                </c:pt>
                <c:pt idx="4186">
                  <c:v>42388</c:v>
                </c:pt>
                <c:pt idx="4187">
                  <c:v>42389</c:v>
                </c:pt>
                <c:pt idx="4188">
                  <c:v>42390</c:v>
                </c:pt>
                <c:pt idx="4189">
                  <c:v>42391</c:v>
                </c:pt>
                <c:pt idx="4190">
                  <c:v>42394</c:v>
                </c:pt>
                <c:pt idx="4191">
                  <c:v>42395</c:v>
                </c:pt>
                <c:pt idx="4192">
                  <c:v>42396</c:v>
                </c:pt>
                <c:pt idx="4193">
                  <c:v>42397</c:v>
                </c:pt>
                <c:pt idx="4194">
                  <c:v>42398</c:v>
                </c:pt>
                <c:pt idx="4195">
                  <c:v>42401</c:v>
                </c:pt>
                <c:pt idx="4196">
                  <c:v>42402</c:v>
                </c:pt>
                <c:pt idx="4197">
                  <c:v>42403</c:v>
                </c:pt>
                <c:pt idx="4198">
                  <c:v>42404</c:v>
                </c:pt>
                <c:pt idx="4199">
                  <c:v>42405</c:v>
                </c:pt>
                <c:pt idx="4200">
                  <c:v>42408</c:v>
                </c:pt>
                <c:pt idx="4201">
                  <c:v>42409</c:v>
                </c:pt>
                <c:pt idx="4202">
                  <c:v>42410</c:v>
                </c:pt>
                <c:pt idx="4203">
                  <c:v>42411</c:v>
                </c:pt>
                <c:pt idx="4204">
                  <c:v>42412</c:v>
                </c:pt>
                <c:pt idx="4205">
                  <c:v>42415</c:v>
                </c:pt>
                <c:pt idx="4206">
                  <c:v>42416</c:v>
                </c:pt>
                <c:pt idx="4207">
                  <c:v>42417</c:v>
                </c:pt>
                <c:pt idx="4208">
                  <c:v>42418</c:v>
                </c:pt>
                <c:pt idx="4209">
                  <c:v>42419</c:v>
                </c:pt>
                <c:pt idx="4210">
                  <c:v>42422</c:v>
                </c:pt>
                <c:pt idx="4211">
                  <c:v>42423</c:v>
                </c:pt>
                <c:pt idx="4212">
                  <c:v>42424</c:v>
                </c:pt>
                <c:pt idx="4213">
                  <c:v>42425</c:v>
                </c:pt>
                <c:pt idx="4214">
                  <c:v>42426</c:v>
                </c:pt>
                <c:pt idx="4215">
                  <c:v>42429</c:v>
                </c:pt>
                <c:pt idx="4216">
                  <c:v>42430</c:v>
                </c:pt>
                <c:pt idx="4217">
                  <c:v>42431</c:v>
                </c:pt>
                <c:pt idx="4218">
                  <c:v>42432</c:v>
                </c:pt>
                <c:pt idx="4219">
                  <c:v>42433</c:v>
                </c:pt>
                <c:pt idx="4220">
                  <c:v>42436</c:v>
                </c:pt>
                <c:pt idx="4221">
                  <c:v>42437</c:v>
                </c:pt>
                <c:pt idx="4222">
                  <c:v>42438</c:v>
                </c:pt>
                <c:pt idx="4223">
                  <c:v>42439</c:v>
                </c:pt>
                <c:pt idx="4224">
                  <c:v>42440</c:v>
                </c:pt>
                <c:pt idx="4225">
                  <c:v>42443</c:v>
                </c:pt>
                <c:pt idx="4226">
                  <c:v>42444</c:v>
                </c:pt>
                <c:pt idx="4227">
                  <c:v>42445</c:v>
                </c:pt>
                <c:pt idx="4228">
                  <c:v>42446</c:v>
                </c:pt>
                <c:pt idx="4229">
                  <c:v>42447</c:v>
                </c:pt>
                <c:pt idx="4230">
                  <c:v>42450</c:v>
                </c:pt>
                <c:pt idx="4231">
                  <c:v>42451</c:v>
                </c:pt>
                <c:pt idx="4232">
                  <c:v>42452</c:v>
                </c:pt>
                <c:pt idx="4233">
                  <c:v>42453</c:v>
                </c:pt>
                <c:pt idx="4234">
                  <c:v>42454</c:v>
                </c:pt>
                <c:pt idx="4235">
                  <c:v>42457</c:v>
                </c:pt>
                <c:pt idx="4236">
                  <c:v>42458</c:v>
                </c:pt>
                <c:pt idx="4237">
                  <c:v>42459</c:v>
                </c:pt>
                <c:pt idx="4238">
                  <c:v>42460</c:v>
                </c:pt>
                <c:pt idx="4239">
                  <c:v>42461</c:v>
                </c:pt>
                <c:pt idx="4240">
                  <c:v>42464</c:v>
                </c:pt>
                <c:pt idx="4241">
                  <c:v>42465</c:v>
                </c:pt>
                <c:pt idx="4242">
                  <c:v>42466</c:v>
                </c:pt>
                <c:pt idx="4243">
                  <c:v>42467</c:v>
                </c:pt>
                <c:pt idx="4244">
                  <c:v>42468</c:v>
                </c:pt>
                <c:pt idx="4245">
                  <c:v>42471</c:v>
                </c:pt>
                <c:pt idx="4246">
                  <c:v>42472</c:v>
                </c:pt>
                <c:pt idx="4247">
                  <c:v>42473</c:v>
                </c:pt>
                <c:pt idx="4248">
                  <c:v>42474</c:v>
                </c:pt>
                <c:pt idx="4249">
                  <c:v>42475</c:v>
                </c:pt>
                <c:pt idx="4250">
                  <c:v>42478</c:v>
                </c:pt>
                <c:pt idx="4251">
                  <c:v>42479</c:v>
                </c:pt>
                <c:pt idx="4252">
                  <c:v>42480</c:v>
                </c:pt>
                <c:pt idx="4253">
                  <c:v>42481</c:v>
                </c:pt>
                <c:pt idx="4254">
                  <c:v>42482</c:v>
                </c:pt>
                <c:pt idx="4255">
                  <c:v>42485</c:v>
                </c:pt>
                <c:pt idx="4256">
                  <c:v>42486</c:v>
                </c:pt>
                <c:pt idx="4257">
                  <c:v>42487</c:v>
                </c:pt>
                <c:pt idx="4258">
                  <c:v>42488</c:v>
                </c:pt>
                <c:pt idx="4259">
                  <c:v>42489</c:v>
                </c:pt>
                <c:pt idx="4260">
                  <c:v>42492</c:v>
                </c:pt>
                <c:pt idx="4261">
                  <c:v>42493</c:v>
                </c:pt>
                <c:pt idx="4262">
                  <c:v>42494</c:v>
                </c:pt>
                <c:pt idx="4263">
                  <c:v>42495</c:v>
                </c:pt>
                <c:pt idx="4264">
                  <c:v>42496</c:v>
                </c:pt>
                <c:pt idx="4265">
                  <c:v>42499</c:v>
                </c:pt>
                <c:pt idx="4266">
                  <c:v>42500</c:v>
                </c:pt>
                <c:pt idx="4267">
                  <c:v>42501</c:v>
                </c:pt>
                <c:pt idx="4268">
                  <c:v>42502</c:v>
                </c:pt>
                <c:pt idx="4269">
                  <c:v>42503</c:v>
                </c:pt>
                <c:pt idx="4270">
                  <c:v>42506</c:v>
                </c:pt>
                <c:pt idx="4271">
                  <c:v>42507</c:v>
                </c:pt>
                <c:pt idx="4272">
                  <c:v>42508</c:v>
                </c:pt>
                <c:pt idx="4273">
                  <c:v>42509</c:v>
                </c:pt>
                <c:pt idx="4274">
                  <c:v>42510</c:v>
                </c:pt>
                <c:pt idx="4275">
                  <c:v>42513</c:v>
                </c:pt>
                <c:pt idx="4276">
                  <c:v>42514</c:v>
                </c:pt>
                <c:pt idx="4277">
                  <c:v>42515</c:v>
                </c:pt>
                <c:pt idx="4278">
                  <c:v>42516</c:v>
                </c:pt>
                <c:pt idx="4279">
                  <c:v>42517</c:v>
                </c:pt>
                <c:pt idx="4280">
                  <c:v>42520</c:v>
                </c:pt>
                <c:pt idx="4281">
                  <c:v>42521</c:v>
                </c:pt>
                <c:pt idx="4282">
                  <c:v>42522</c:v>
                </c:pt>
                <c:pt idx="4283">
                  <c:v>42523</c:v>
                </c:pt>
                <c:pt idx="4284">
                  <c:v>42524</c:v>
                </c:pt>
                <c:pt idx="4285">
                  <c:v>42527</c:v>
                </c:pt>
                <c:pt idx="4286">
                  <c:v>42528</c:v>
                </c:pt>
                <c:pt idx="4287">
                  <c:v>42529</c:v>
                </c:pt>
                <c:pt idx="4288">
                  <c:v>42530</c:v>
                </c:pt>
                <c:pt idx="4289">
                  <c:v>42531</c:v>
                </c:pt>
                <c:pt idx="4290">
                  <c:v>42534</c:v>
                </c:pt>
                <c:pt idx="4291">
                  <c:v>42535</c:v>
                </c:pt>
                <c:pt idx="4292">
                  <c:v>42536</c:v>
                </c:pt>
                <c:pt idx="4293">
                  <c:v>42537</c:v>
                </c:pt>
                <c:pt idx="4294">
                  <c:v>42538</c:v>
                </c:pt>
                <c:pt idx="4295">
                  <c:v>42541</c:v>
                </c:pt>
                <c:pt idx="4296">
                  <c:v>42542</c:v>
                </c:pt>
                <c:pt idx="4297">
                  <c:v>42543</c:v>
                </c:pt>
                <c:pt idx="4298">
                  <c:v>42544</c:v>
                </c:pt>
                <c:pt idx="4299">
                  <c:v>42545</c:v>
                </c:pt>
                <c:pt idx="4300">
                  <c:v>42548</c:v>
                </c:pt>
                <c:pt idx="4301">
                  <c:v>42549</c:v>
                </c:pt>
                <c:pt idx="4302">
                  <c:v>42550</c:v>
                </c:pt>
                <c:pt idx="4303">
                  <c:v>42551</c:v>
                </c:pt>
                <c:pt idx="4304">
                  <c:v>42552</c:v>
                </c:pt>
                <c:pt idx="4305">
                  <c:v>42555</c:v>
                </c:pt>
                <c:pt idx="4306">
                  <c:v>42556</c:v>
                </c:pt>
                <c:pt idx="4307">
                  <c:v>42557</c:v>
                </c:pt>
                <c:pt idx="4308">
                  <c:v>42558</c:v>
                </c:pt>
                <c:pt idx="4309">
                  <c:v>42559</c:v>
                </c:pt>
                <c:pt idx="4310">
                  <c:v>42562</c:v>
                </c:pt>
                <c:pt idx="4311">
                  <c:v>42563</c:v>
                </c:pt>
                <c:pt idx="4312">
                  <c:v>42564</c:v>
                </c:pt>
                <c:pt idx="4313">
                  <c:v>42565</c:v>
                </c:pt>
                <c:pt idx="4314">
                  <c:v>42566</c:v>
                </c:pt>
                <c:pt idx="4315">
                  <c:v>42569</c:v>
                </c:pt>
                <c:pt idx="4316">
                  <c:v>42570</c:v>
                </c:pt>
                <c:pt idx="4317">
                  <c:v>42571</c:v>
                </c:pt>
                <c:pt idx="4318">
                  <c:v>42572</c:v>
                </c:pt>
                <c:pt idx="4319">
                  <c:v>42573</c:v>
                </c:pt>
                <c:pt idx="4320">
                  <c:v>42576</c:v>
                </c:pt>
                <c:pt idx="4321">
                  <c:v>42577</c:v>
                </c:pt>
                <c:pt idx="4322">
                  <c:v>42578</c:v>
                </c:pt>
                <c:pt idx="4323">
                  <c:v>42579</c:v>
                </c:pt>
                <c:pt idx="4324">
                  <c:v>42580</c:v>
                </c:pt>
                <c:pt idx="4325">
                  <c:v>42583</c:v>
                </c:pt>
                <c:pt idx="4326">
                  <c:v>42584</c:v>
                </c:pt>
                <c:pt idx="4327">
                  <c:v>42585</c:v>
                </c:pt>
                <c:pt idx="4328">
                  <c:v>42586</c:v>
                </c:pt>
                <c:pt idx="4329">
                  <c:v>42587</c:v>
                </c:pt>
                <c:pt idx="4330">
                  <c:v>42590</c:v>
                </c:pt>
                <c:pt idx="4331">
                  <c:v>42591</c:v>
                </c:pt>
                <c:pt idx="4332">
                  <c:v>42592</c:v>
                </c:pt>
                <c:pt idx="4333">
                  <c:v>42593</c:v>
                </c:pt>
                <c:pt idx="4334">
                  <c:v>42594</c:v>
                </c:pt>
                <c:pt idx="4335">
                  <c:v>42597</c:v>
                </c:pt>
                <c:pt idx="4336">
                  <c:v>42598</c:v>
                </c:pt>
                <c:pt idx="4337">
                  <c:v>42599</c:v>
                </c:pt>
                <c:pt idx="4338">
                  <c:v>42600</c:v>
                </c:pt>
                <c:pt idx="4339">
                  <c:v>42601</c:v>
                </c:pt>
                <c:pt idx="4340">
                  <c:v>42604</c:v>
                </c:pt>
                <c:pt idx="4341">
                  <c:v>42605</c:v>
                </c:pt>
                <c:pt idx="4342">
                  <c:v>42606</c:v>
                </c:pt>
                <c:pt idx="4343">
                  <c:v>42607</c:v>
                </c:pt>
                <c:pt idx="4344">
                  <c:v>42608</c:v>
                </c:pt>
                <c:pt idx="4345">
                  <c:v>42611</c:v>
                </c:pt>
                <c:pt idx="4346">
                  <c:v>42612</c:v>
                </c:pt>
                <c:pt idx="4347">
                  <c:v>42613</c:v>
                </c:pt>
                <c:pt idx="4348">
                  <c:v>42614</c:v>
                </c:pt>
                <c:pt idx="4349">
                  <c:v>42615</c:v>
                </c:pt>
                <c:pt idx="4350">
                  <c:v>42618</c:v>
                </c:pt>
                <c:pt idx="4351">
                  <c:v>42619</c:v>
                </c:pt>
                <c:pt idx="4352">
                  <c:v>42620</c:v>
                </c:pt>
                <c:pt idx="4353">
                  <c:v>42621</c:v>
                </c:pt>
                <c:pt idx="4354">
                  <c:v>42622</c:v>
                </c:pt>
                <c:pt idx="4355">
                  <c:v>42625</c:v>
                </c:pt>
                <c:pt idx="4356">
                  <c:v>42626</c:v>
                </c:pt>
                <c:pt idx="4357">
                  <c:v>42627</c:v>
                </c:pt>
                <c:pt idx="4358">
                  <c:v>42628</c:v>
                </c:pt>
                <c:pt idx="4359">
                  <c:v>42629</c:v>
                </c:pt>
                <c:pt idx="4360">
                  <c:v>42632</c:v>
                </c:pt>
                <c:pt idx="4361">
                  <c:v>42633</c:v>
                </c:pt>
                <c:pt idx="4362">
                  <c:v>42634</c:v>
                </c:pt>
                <c:pt idx="4363">
                  <c:v>42635</c:v>
                </c:pt>
                <c:pt idx="4364">
                  <c:v>42636</c:v>
                </c:pt>
                <c:pt idx="4365">
                  <c:v>42639</c:v>
                </c:pt>
                <c:pt idx="4366">
                  <c:v>42640</c:v>
                </c:pt>
                <c:pt idx="4367">
                  <c:v>42641</c:v>
                </c:pt>
                <c:pt idx="4368">
                  <c:v>42642</c:v>
                </c:pt>
                <c:pt idx="4369">
                  <c:v>42643</c:v>
                </c:pt>
                <c:pt idx="4370">
                  <c:v>42646</c:v>
                </c:pt>
                <c:pt idx="4371">
                  <c:v>42647</c:v>
                </c:pt>
                <c:pt idx="4372">
                  <c:v>42648</c:v>
                </c:pt>
                <c:pt idx="4373">
                  <c:v>42649</c:v>
                </c:pt>
                <c:pt idx="4374">
                  <c:v>42650</c:v>
                </c:pt>
                <c:pt idx="4375">
                  <c:v>42653</c:v>
                </c:pt>
                <c:pt idx="4376">
                  <c:v>42654</c:v>
                </c:pt>
                <c:pt idx="4377">
                  <c:v>42655</c:v>
                </c:pt>
                <c:pt idx="4378">
                  <c:v>42656</c:v>
                </c:pt>
                <c:pt idx="4379">
                  <c:v>42657</c:v>
                </c:pt>
                <c:pt idx="4380">
                  <c:v>42660</c:v>
                </c:pt>
                <c:pt idx="4381">
                  <c:v>42661</c:v>
                </c:pt>
                <c:pt idx="4382">
                  <c:v>42662</c:v>
                </c:pt>
                <c:pt idx="4383">
                  <c:v>42663</c:v>
                </c:pt>
                <c:pt idx="4384">
                  <c:v>42664</c:v>
                </c:pt>
                <c:pt idx="4385">
                  <c:v>42667</c:v>
                </c:pt>
                <c:pt idx="4386">
                  <c:v>42668</c:v>
                </c:pt>
                <c:pt idx="4387">
                  <c:v>42669</c:v>
                </c:pt>
                <c:pt idx="4388">
                  <c:v>42670</c:v>
                </c:pt>
                <c:pt idx="4389">
                  <c:v>42671</c:v>
                </c:pt>
                <c:pt idx="4390">
                  <c:v>42674</c:v>
                </c:pt>
                <c:pt idx="4391">
                  <c:v>42675</c:v>
                </c:pt>
                <c:pt idx="4392">
                  <c:v>42676</c:v>
                </c:pt>
                <c:pt idx="4393">
                  <c:v>42677</c:v>
                </c:pt>
                <c:pt idx="4394">
                  <c:v>42678</c:v>
                </c:pt>
                <c:pt idx="4395">
                  <c:v>42681</c:v>
                </c:pt>
                <c:pt idx="4396">
                  <c:v>42682</c:v>
                </c:pt>
                <c:pt idx="4397">
                  <c:v>42683</c:v>
                </c:pt>
                <c:pt idx="4398">
                  <c:v>42684</c:v>
                </c:pt>
                <c:pt idx="4399">
                  <c:v>42685</c:v>
                </c:pt>
                <c:pt idx="4400">
                  <c:v>42688</c:v>
                </c:pt>
                <c:pt idx="4401">
                  <c:v>42689</c:v>
                </c:pt>
                <c:pt idx="4402">
                  <c:v>42690</c:v>
                </c:pt>
                <c:pt idx="4403">
                  <c:v>42691</c:v>
                </c:pt>
                <c:pt idx="4404">
                  <c:v>42692</c:v>
                </c:pt>
                <c:pt idx="4405">
                  <c:v>42695</c:v>
                </c:pt>
                <c:pt idx="4406">
                  <c:v>42696</c:v>
                </c:pt>
                <c:pt idx="4407">
                  <c:v>42697</c:v>
                </c:pt>
                <c:pt idx="4408">
                  <c:v>42698</c:v>
                </c:pt>
                <c:pt idx="4409">
                  <c:v>42699</c:v>
                </c:pt>
                <c:pt idx="4410">
                  <c:v>42702</c:v>
                </c:pt>
                <c:pt idx="4411">
                  <c:v>42703</c:v>
                </c:pt>
                <c:pt idx="4412">
                  <c:v>42704</c:v>
                </c:pt>
                <c:pt idx="4413">
                  <c:v>42705</c:v>
                </c:pt>
                <c:pt idx="4414">
                  <c:v>42706</c:v>
                </c:pt>
                <c:pt idx="4415">
                  <c:v>42709</c:v>
                </c:pt>
                <c:pt idx="4416">
                  <c:v>42710</c:v>
                </c:pt>
                <c:pt idx="4417">
                  <c:v>42711</c:v>
                </c:pt>
                <c:pt idx="4418">
                  <c:v>42712</c:v>
                </c:pt>
                <c:pt idx="4419">
                  <c:v>42713</c:v>
                </c:pt>
                <c:pt idx="4420">
                  <c:v>42716</c:v>
                </c:pt>
                <c:pt idx="4421">
                  <c:v>42717</c:v>
                </c:pt>
                <c:pt idx="4422">
                  <c:v>42718</c:v>
                </c:pt>
                <c:pt idx="4423">
                  <c:v>42719</c:v>
                </c:pt>
                <c:pt idx="4424">
                  <c:v>42720</c:v>
                </c:pt>
                <c:pt idx="4425">
                  <c:v>42723</c:v>
                </c:pt>
                <c:pt idx="4426">
                  <c:v>42724</c:v>
                </c:pt>
                <c:pt idx="4427">
                  <c:v>42725</c:v>
                </c:pt>
                <c:pt idx="4428">
                  <c:v>42726</c:v>
                </c:pt>
                <c:pt idx="4429">
                  <c:v>42727</c:v>
                </c:pt>
                <c:pt idx="4430">
                  <c:v>42730</c:v>
                </c:pt>
                <c:pt idx="4431">
                  <c:v>42731</c:v>
                </c:pt>
                <c:pt idx="4432">
                  <c:v>42732</c:v>
                </c:pt>
                <c:pt idx="4433">
                  <c:v>42733</c:v>
                </c:pt>
                <c:pt idx="4434">
                  <c:v>42734</c:v>
                </c:pt>
                <c:pt idx="4435">
                  <c:v>42737</c:v>
                </c:pt>
                <c:pt idx="4436">
                  <c:v>42738</c:v>
                </c:pt>
                <c:pt idx="4437">
                  <c:v>42739</c:v>
                </c:pt>
                <c:pt idx="4438">
                  <c:v>42740</c:v>
                </c:pt>
                <c:pt idx="4439">
                  <c:v>42741</c:v>
                </c:pt>
                <c:pt idx="4440">
                  <c:v>42744</c:v>
                </c:pt>
                <c:pt idx="4441">
                  <c:v>42745</c:v>
                </c:pt>
                <c:pt idx="4442">
                  <c:v>42746</c:v>
                </c:pt>
                <c:pt idx="4443">
                  <c:v>42747</c:v>
                </c:pt>
                <c:pt idx="4444">
                  <c:v>42748</c:v>
                </c:pt>
                <c:pt idx="4445">
                  <c:v>42751</c:v>
                </c:pt>
                <c:pt idx="4446">
                  <c:v>42752</c:v>
                </c:pt>
                <c:pt idx="4447">
                  <c:v>42753</c:v>
                </c:pt>
                <c:pt idx="4448">
                  <c:v>42754</c:v>
                </c:pt>
                <c:pt idx="4449">
                  <c:v>42755</c:v>
                </c:pt>
                <c:pt idx="4450">
                  <c:v>42758</c:v>
                </c:pt>
                <c:pt idx="4451">
                  <c:v>42759</c:v>
                </c:pt>
                <c:pt idx="4452">
                  <c:v>42760</c:v>
                </c:pt>
                <c:pt idx="4453">
                  <c:v>42761</c:v>
                </c:pt>
                <c:pt idx="4454">
                  <c:v>42762</c:v>
                </c:pt>
                <c:pt idx="4455">
                  <c:v>42765</c:v>
                </c:pt>
                <c:pt idx="4456">
                  <c:v>42766</c:v>
                </c:pt>
                <c:pt idx="4457">
                  <c:v>42767</c:v>
                </c:pt>
                <c:pt idx="4458">
                  <c:v>42768</c:v>
                </c:pt>
                <c:pt idx="4459">
                  <c:v>42769</c:v>
                </c:pt>
                <c:pt idx="4460">
                  <c:v>42772</c:v>
                </c:pt>
                <c:pt idx="4461">
                  <c:v>42773</c:v>
                </c:pt>
                <c:pt idx="4462">
                  <c:v>42774</c:v>
                </c:pt>
                <c:pt idx="4463">
                  <c:v>42775</c:v>
                </c:pt>
                <c:pt idx="4464">
                  <c:v>42776</c:v>
                </c:pt>
                <c:pt idx="4465">
                  <c:v>42779</c:v>
                </c:pt>
                <c:pt idx="4466">
                  <c:v>42780</c:v>
                </c:pt>
                <c:pt idx="4467">
                  <c:v>42781</c:v>
                </c:pt>
                <c:pt idx="4468">
                  <c:v>42782</c:v>
                </c:pt>
                <c:pt idx="4469">
                  <c:v>42783</c:v>
                </c:pt>
                <c:pt idx="4470">
                  <c:v>42786</c:v>
                </c:pt>
                <c:pt idx="4471">
                  <c:v>42787</c:v>
                </c:pt>
                <c:pt idx="4472">
                  <c:v>42788</c:v>
                </c:pt>
                <c:pt idx="4473">
                  <c:v>42789</c:v>
                </c:pt>
                <c:pt idx="4474">
                  <c:v>42790</c:v>
                </c:pt>
                <c:pt idx="4475">
                  <c:v>42793</c:v>
                </c:pt>
                <c:pt idx="4476">
                  <c:v>42794</c:v>
                </c:pt>
                <c:pt idx="4477">
                  <c:v>42795</c:v>
                </c:pt>
                <c:pt idx="4478">
                  <c:v>42796</c:v>
                </c:pt>
                <c:pt idx="4479">
                  <c:v>42797</c:v>
                </c:pt>
                <c:pt idx="4480">
                  <c:v>42800</c:v>
                </c:pt>
                <c:pt idx="4481">
                  <c:v>42801</c:v>
                </c:pt>
                <c:pt idx="4482">
                  <c:v>42802</c:v>
                </c:pt>
                <c:pt idx="4483">
                  <c:v>42803</c:v>
                </c:pt>
                <c:pt idx="4484">
                  <c:v>42804</c:v>
                </c:pt>
                <c:pt idx="4485">
                  <c:v>42807</c:v>
                </c:pt>
                <c:pt idx="4486">
                  <c:v>42808</c:v>
                </c:pt>
                <c:pt idx="4487">
                  <c:v>42809</c:v>
                </c:pt>
                <c:pt idx="4488">
                  <c:v>42810</c:v>
                </c:pt>
                <c:pt idx="4489">
                  <c:v>42811</c:v>
                </c:pt>
                <c:pt idx="4490">
                  <c:v>42814</c:v>
                </c:pt>
                <c:pt idx="4491">
                  <c:v>42815</c:v>
                </c:pt>
                <c:pt idx="4492">
                  <c:v>42816</c:v>
                </c:pt>
                <c:pt idx="4493">
                  <c:v>42817</c:v>
                </c:pt>
                <c:pt idx="4494">
                  <c:v>42818</c:v>
                </c:pt>
                <c:pt idx="4495">
                  <c:v>42821</c:v>
                </c:pt>
                <c:pt idx="4496">
                  <c:v>42822</c:v>
                </c:pt>
                <c:pt idx="4497">
                  <c:v>42823</c:v>
                </c:pt>
                <c:pt idx="4498">
                  <c:v>42824</c:v>
                </c:pt>
                <c:pt idx="4499">
                  <c:v>42825</c:v>
                </c:pt>
                <c:pt idx="4500">
                  <c:v>42828</c:v>
                </c:pt>
                <c:pt idx="4501">
                  <c:v>42829</c:v>
                </c:pt>
                <c:pt idx="4502">
                  <c:v>42830</c:v>
                </c:pt>
                <c:pt idx="4503">
                  <c:v>42831</c:v>
                </c:pt>
                <c:pt idx="4504">
                  <c:v>42832</c:v>
                </c:pt>
                <c:pt idx="4505">
                  <c:v>42835</c:v>
                </c:pt>
                <c:pt idx="4506">
                  <c:v>42836</c:v>
                </c:pt>
                <c:pt idx="4507">
                  <c:v>42837</c:v>
                </c:pt>
                <c:pt idx="4508">
                  <c:v>42838</c:v>
                </c:pt>
                <c:pt idx="4509">
                  <c:v>42839</c:v>
                </c:pt>
                <c:pt idx="4510">
                  <c:v>42842</c:v>
                </c:pt>
                <c:pt idx="4511">
                  <c:v>42843</c:v>
                </c:pt>
                <c:pt idx="4512">
                  <c:v>42844</c:v>
                </c:pt>
                <c:pt idx="4513">
                  <c:v>42845</c:v>
                </c:pt>
                <c:pt idx="4514">
                  <c:v>42846</c:v>
                </c:pt>
                <c:pt idx="4515">
                  <c:v>42849</c:v>
                </c:pt>
                <c:pt idx="4516">
                  <c:v>42850</c:v>
                </c:pt>
                <c:pt idx="4517">
                  <c:v>42851</c:v>
                </c:pt>
                <c:pt idx="4518">
                  <c:v>42852</c:v>
                </c:pt>
                <c:pt idx="4519">
                  <c:v>42853</c:v>
                </c:pt>
                <c:pt idx="4520">
                  <c:v>42856</c:v>
                </c:pt>
                <c:pt idx="4521">
                  <c:v>42857</c:v>
                </c:pt>
                <c:pt idx="4522">
                  <c:v>42858</c:v>
                </c:pt>
                <c:pt idx="4523">
                  <c:v>42859</c:v>
                </c:pt>
                <c:pt idx="4524">
                  <c:v>42860</c:v>
                </c:pt>
                <c:pt idx="4525">
                  <c:v>42863</c:v>
                </c:pt>
                <c:pt idx="4526">
                  <c:v>42864</c:v>
                </c:pt>
                <c:pt idx="4527">
                  <c:v>42865</c:v>
                </c:pt>
                <c:pt idx="4528">
                  <c:v>42866</c:v>
                </c:pt>
                <c:pt idx="4529">
                  <c:v>42867</c:v>
                </c:pt>
                <c:pt idx="4530">
                  <c:v>42870</c:v>
                </c:pt>
                <c:pt idx="4531">
                  <c:v>42871</c:v>
                </c:pt>
                <c:pt idx="4532">
                  <c:v>42872</c:v>
                </c:pt>
                <c:pt idx="4533">
                  <c:v>42873</c:v>
                </c:pt>
                <c:pt idx="4534">
                  <c:v>42874</c:v>
                </c:pt>
                <c:pt idx="4535">
                  <c:v>42877</c:v>
                </c:pt>
                <c:pt idx="4536">
                  <c:v>42878</c:v>
                </c:pt>
                <c:pt idx="4537">
                  <c:v>42879</c:v>
                </c:pt>
                <c:pt idx="4538">
                  <c:v>42880</c:v>
                </c:pt>
                <c:pt idx="4539">
                  <c:v>42881</c:v>
                </c:pt>
                <c:pt idx="4540">
                  <c:v>42884</c:v>
                </c:pt>
                <c:pt idx="4541">
                  <c:v>42885</c:v>
                </c:pt>
                <c:pt idx="4542">
                  <c:v>42886</c:v>
                </c:pt>
                <c:pt idx="4543">
                  <c:v>42887</c:v>
                </c:pt>
                <c:pt idx="4544">
                  <c:v>42888</c:v>
                </c:pt>
                <c:pt idx="4545">
                  <c:v>42891</c:v>
                </c:pt>
                <c:pt idx="4546">
                  <c:v>42892</c:v>
                </c:pt>
                <c:pt idx="4547">
                  <c:v>42893</c:v>
                </c:pt>
                <c:pt idx="4548">
                  <c:v>42894</c:v>
                </c:pt>
                <c:pt idx="4549">
                  <c:v>42895</c:v>
                </c:pt>
                <c:pt idx="4550">
                  <c:v>42898</c:v>
                </c:pt>
                <c:pt idx="4551">
                  <c:v>42899</c:v>
                </c:pt>
                <c:pt idx="4552">
                  <c:v>42900</c:v>
                </c:pt>
                <c:pt idx="4553">
                  <c:v>42901</c:v>
                </c:pt>
                <c:pt idx="4554">
                  <c:v>42902</c:v>
                </c:pt>
                <c:pt idx="4555">
                  <c:v>42905</c:v>
                </c:pt>
                <c:pt idx="4556">
                  <c:v>42906</c:v>
                </c:pt>
                <c:pt idx="4557">
                  <c:v>42907</c:v>
                </c:pt>
                <c:pt idx="4558">
                  <c:v>42908</c:v>
                </c:pt>
                <c:pt idx="4559">
                  <c:v>42909</c:v>
                </c:pt>
                <c:pt idx="4560">
                  <c:v>42912</c:v>
                </c:pt>
                <c:pt idx="4561">
                  <c:v>42913</c:v>
                </c:pt>
                <c:pt idx="4562">
                  <c:v>42914</c:v>
                </c:pt>
                <c:pt idx="4563">
                  <c:v>42915</c:v>
                </c:pt>
                <c:pt idx="4564">
                  <c:v>42916</c:v>
                </c:pt>
                <c:pt idx="4565">
                  <c:v>42919</c:v>
                </c:pt>
                <c:pt idx="4566">
                  <c:v>42920</c:v>
                </c:pt>
                <c:pt idx="4567">
                  <c:v>42921</c:v>
                </c:pt>
                <c:pt idx="4568">
                  <c:v>42922</c:v>
                </c:pt>
                <c:pt idx="4569">
                  <c:v>42923</c:v>
                </c:pt>
                <c:pt idx="4570">
                  <c:v>42926</c:v>
                </c:pt>
                <c:pt idx="4571">
                  <c:v>42927</c:v>
                </c:pt>
                <c:pt idx="4572">
                  <c:v>42928</c:v>
                </c:pt>
                <c:pt idx="4573">
                  <c:v>42929</c:v>
                </c:pt>
                <c:pt idx="4574">
                  <c:v>42930</c:v>
                </c:pt>
                <c:pt idx="4575">
                  <c:v>42933</c:v>
                </c:pt>
                <c:pt idx="4576">
                  <c:v>42934</c:v>
                </c:pt>
                <c:pt idx="4577">
                  <c:v>42935</c:v>
                </c:pt>
                <c:pt idx="4578">
                  <c:v>42936</c:v>
                </c:pt>
                <c:pt idx="4579">
                  <c:v>42937</c:v>
                </c:pt>
                <c:pt idx="4580">
                  <c:v>42940</c:v>
                </c:pt>
                <c:pt idx="4581">
                  <c:v>42941</c:v>
                </c:pt>
                <c:pt idx="4582">
                  <c:v>42942</c:v>
                </c:pt>
                <c:pt idx="4583">
                  <c:v>42943</c:v>
                </c:pt>
                <c:pt idx="4584">
                  <c:v>42944</c:v>
                </c:pt>
                <c:pt idx="4585">
                  <c:v>42947</c:v>
                </c:pt>
                <c:pt idx="4586">
                  <c:v>42948</c:v>
                </c:pt>
                <c:pt idx="4587">
                  <c:v>42949</c:v>
                </c:pt>
                <c:pt idx="4588">
                  <c:v>42950</c:v>
                </c:pt>
                <c:pt idx="4589">
                  <c:v>42951</c:v>
                </c:pt>
                <c:pt idx="4590">
                  <c:v>42954</c:v>
                </c:pt>
                <c:pt idx="4591">
                  <c:v>42955</c:v>
                </c:pt>
                <c:pt idx="4592">
                  <c:v>42956</c:v>
                </c:pt>
                <c:pt idx="4593">
                  <c:v>42957</c:v>
                </c:pt>
                <c:pt idx="4594">
                  <c:v>42958</c:v>
                </c:pt>
                <c:pt idx="4595">
                  <c:v>42961</c:v>
                </c:pt>
                <c:pt idx="4596">
                  <c:v>42962</c:v>
                </c:pt>
                <c:pt idx="4597">
                  <c:v>42963</c:v>
                </c:pt>
                <c:pt idx="4598">
                  <c:v>42964</c:v>
                </c:pt>
                <c:pt idx="4599">
                  <c:v>42965</c:v>
                </c:pt>
                <c:pt idx="4600">
                  <c:v>42968</c:v>
                </c:pt>
                <c:pt idx="4601">
                  <c:v>42969</c:v>
                </c:pt>
                <c:pt idx="4602">
                  <c:v>42970</c:v>
                </c:pt>
                <c:pt idx="4603">
                  <c:v>42971</c:v>
                </c:pt>
                <c:pt idx="4604">
                  <c:v>42972</c:v>
                </c:pt>
                <c:pt idx="4605">
                  <c:v>42975</c:v>
                </c:pt>
                <c:pt idx="4606">
                  <c:v>42976</c:v>
                </c:pt>
                <c:pt idx="4607">
                  <c:v>42977</c:v>
                </c:pt>
                <c:pt idx="4608">
                  <c:v>42978</c:v>
                </c:pt>
                <c:pt idx="4609">
                  <c:v>42979</c:v>
                </c:pt>
                <c:pt idx="4610">
                  <c:v>42982</c:v>
                </c:pt>
                <c:pt idx="4611">
                  <c:v>42983</c:v>
                </c:pt>
                <c:pt idx="4612">
                  <c:v>42984</c:v>
                </c:pt>
                <c:pt idx="4613">
                  <c:v>42985</c:v>
                </c:pt>
                <c:pt idx="4614">
                  <c:v>42986</c:v>
                </c:pt>
                <c:pt idx="4615">
                  <c:v>42989</c:v>
                </c:pt>
                <c:pt idx="4616">
                  <c:v>42990</c:v>
                </c:pt>
                <c:pt idx="4617">
                  <c:v>42991</c:v>
                </c:pt>
                <c:pt idx="4618">
                  <c:v>42992</c:v>
                </c:pt>
                <c:pt idx="4619">
                  <c:v>42993</c:v>
                </c:pt>
                <c:pt idx="4620">
                  <c:v>42996</c:v>
                </c:pt>
                <c:pt idx="4621">
                  <c:v>42997</c:v>
                </c:pt>
                <c:pt idx="4622">
                  <c:v>42998</c:v>
                </c:pt>
                <c:pt idx="4623">
                  <c:v>42999</c:v>
                </c:pt>
                <c:pt idx="4624">
                  <c:v>43000</c:v>
                </c:pt>
                <c:pt idx="4625">
                  <c:v>43003</c:v>
                </c:pt>
                <c:pt idx="4626">
                  <c:v>43004</c:v>
                </c:pt>
                <c:pt idx="4627">
                  <c:v>43005</c:v>
                </c:pt>
                <c:pt idx="4628">
                  <c:v>43006</c:v>
                </c:pt>
                <c:pt idx="4629">
                  <c:v>43007</c:v>
                </c:pt>
                <c:pt idx="4630">
                  <c:v>43010</c:v>
                </c:pt>
                <c:pt idx="4631">
                  <c:v>43011</c:v>
                </c:pt>
                <c:pt idx="4632">
                  <c:v>43012</c:v>
                </c:pt>
                <c:pt idx="4633">
                  <c:v>43013</c:v>
                </c:pt>
                <c:pt idx="4634">
                  <c:v>43014</c:v>
                </c:pt>
                <c:pt idx="4635">
                  <c:v>43017</c:v>
                </c:pt>
                <c:pt idx="4636">
                  <c:v>43018</c:v>
                </c:pt>
                <c:pt idx="4637">
                  <c:v>43019</c:v>
                </c:pt>
                <c:pt idx="4638">
                  <c:v>43020</c:v>
                </c:pt>
                <c:pt idx="4639">
                  <c:v>43021</c:v>
                </c:pt>
                <c:pt idx="4640">
                  <c:v>43024</c:v>
                </c:pt>
                <c:pt idx="4641">
                  <c:v>43025</c:v>
                </c:pt>
                <c:pt idx="4642">
                  <c:v>43026</c:v>
                </c:pt>
                <c:pt idx="4643">
                  <c:v>43027</c:v>
                </c:pt>
                <c:pt idx="4644">
                  <c:v>43028</c:v>
                </c:pt>
                <c:pt idx="4645">
                  <c:v>43031</c:v>
                </c:pt>
                <c:pt idx="4646">
                  <c:v>43032</c:v>
                </c:pt>
                <c:pt idx="4647">
                  <c:v>43033</c:v>
                </c:pt>
                <c:pt idx="4648">
                  <c:v>43034</c:v>
                </c:pt>
                <c:pt idx="4649">
                  <c:v>43035</c:v>
                </c:pt>
                <c:pt idx="4650">
                  <c:v>43038</c:v>
                </c:pt>
                <c:pt idx="4651">
                  <c:v>43039</c:v>
                </c:pt>
                <c:pt idx="4652">
                  <c:v>43040</c:v>
                </c:pt>
                <c:pt idx="4653">
                  <c:v>43041</c:v>
                </c:pt>
                <c:pt idx="4654">
                  <c:v>43042</c:v>
                </c:pt>
                <c:pt idx="4655">
                  <c:v>43045</c:v>
                </c:pt>
                <c:pt idx="4656">
                  <c:v>43046</c:v>
                </c:pt>
                <c:pt idx="4657">
                  <c:v>43047</c:v>
                </c:pt>
                <c:pt idx="4658">
                  <c:v>43048</c:v>
                </c:pt>
                <c:pt idx="4659">
                  <c:v>43049</c:v>
                </c:pt>
                <c:pt idx="4660">
                  <c:v>43052</c:v>
                </c:pt>
                <c:pt idx="4661">
                  <c:v>43053</c:v>
                </c:pt>
                <c:pt idx="4662">
                  <c:v>43054</c:v>
                </c:pt>
                <c:pt idx="4663">
                  <c:v>43055</c:v>
                </c:pt>
                <c:pt idx="4664">
                  <c:v>43056</c:v>
                </c:pt>
                <c:pt idx="4665">
                  <c:v>43059</c:v>
                </c:pt>
                <c:pt idx="4666">
                  <c:v>43060</c:v>
                </c:pt>
                <c:pt idx="4667">
                  <c:v>43061</c:v>
                </c:pt>
                <c:pt idx="4668">
                  <c:v>43062</c:v>
                </c:pt>
                <c:pt idx="4669">
                  <c:v>43063</c:v>
                </c:pt>
                <c:pt idx="4670">
                  <c:v>43066</c:v>
                </c:pt>
                <c:pt idx="4671">
                  <c:v>43067</c:v>
                </c:pt>
                <c:pt idx="4672">
                  <c:v>43068</c:v>
                </c:pt>
                <c:pt idx="4673">
                  <c:v>43069</c:v>
                </c:pt>
                <c:pt idx="4674">
                  <c:v>43070</c:v>
                </c:pt>
                <c:pt idx="4675">
                  <c:v>43073</c:v>
                </c:pt>
                <c:pt idx="4676">
                  <c:v>43074</c:v>
                </c:pt>
                <c:pt idx="4677">
                  <c:v>43075</c:v>
                </c:pt>
                <c:pt idx="4678">
                  <c:v>43076</c:v>
                </c:pt>
                <c:pt idx="4679">
                  <c:v>43077</c:v>
                </c:pt>
                <c:pt idx="4680">
                  <c:v>43080</c:v>
                </c:pt>
                <c:pt idx="4681">
                  <c:v>43081</c:v>
                </c:pt>
                <c:pt idx="4682">
                  <c:v>43082</c:v>
                </c:pt>
                <c:pt idx="4683">
                  <c:v>43083</c:v>
                </c:pt>
                <c:pt idx="4684">
                  <c:v>43084</c:v>
                </c:pt>
                <c:pt idx="4685">
                  <c:v>43087</c:v>
                </c:pt>
                <c:pt idx="4686">
                  <c:v>43088</c:v>
                </c:pt>
                <c:pt idx="4687">
                  <c:v>43089</c:v>
                </c:pt>
                <c:pt idx="4688">
                  <c:v>43090</c:v>
                </c:pt>
                <c:pt idx="4689">
                  <c:v>43091</c:v>
                </c:pt>
                <c:pt idx="4690">
                  <c:v>43094</c:v>
                </c:pt>
                <c:pt idx="4691">
                  <c:v>43095</c:v>
                </c:pt>
                <c:pt idx="4692">
                  <c:v>43096</c:v>
                </c:pt>
                <c:pt idx="4693">
                  <c:v>43097</c:v>
                </c:pt>
                <c:pt idx="4694">
                  <c:v>43098</c:v>
                </c:pt>
                <c:pt idx="4695">
                  <c:v>43101</c:v>
                </c:pt>
                <c:pt idx="4696">
                  <c:v>43102</c:v>
                </c:pt>
                <c:pt idx="4697">
                  <c:v>43103</c:v>
                </c:pt>
                <c:pt idx="4698">
                  <c:v>43104</c:v>
                </c:pt>
                <c:pt idx="4699">
                  <c:v>43105</c:v>
                </c:pt>
                <c:pt idx="4700">
                  <c:v>43108</c:v>
                </c:pt>
                <c:pt idx="4701">
                  <c:v>43109</c:v>
                </c:pt>
                <c:pt idx="4702">
                  <c:v>43110</c:v>
                </c:pt>
                <c:pt idx="4703">
                  <c:v>43111</c:v>
                </c:pt>
                <c:pt idx="4704">
                  <c:v>43112</c:v>
                </c:pt>
                <c:pt idx="4705">
                  <c:v>43115</c:v>
                </c:pt>
                <c:pt idx="4706">
                  <c:v>43116</c:v>
                </c:pt>
                <c:pt idx="4707">
                  <c:v>43117</c:v>
                </c:pt>
                <c:pt idx="4708">
                  <c:v>43118</c:v>
                </c:pt>
                <c:pt idx="4709">
                  <c:v>43119</c:v>
                </c:pt>
                <c:pt idx="4710">
                  <c:v>43122</c:v>
                </c:pt>
                <c:pt idx="4711">
                  <c:v>43123</c:v>
                </c:pt>
                <c:pt idx="4712">
                  <c:v>43124</c:v>
                </c:pt>
                <c:pt idx="4713">
                  <c:v>43125</c:v>
                </c:pt>
                <c:pt idx="4714">
                  <c:v>43126</c:v>
                </c:pt>
                <c:pt idx="4715">
                  <c:v>43129</c:v>
                </c:pt>
                <c:pt idx="4716">
                  <c:v>43130</c:v>
                </c:pt>
                <c:pt idx="4717">
                  <c:v>43131</c:v>
                </c:pt>
                <c:pt idx="4718">
                  <c:v>43132</c:v>
                </c:pt>
                <c:pt idx="4719">
                  <c:v>43133</c:v>
                </c:pt>
                <c:pt idx="4720">
                  <c:v>43136</c:v>
                </c:pt>
                <c:pt idx="4721">
                  <c:v>43137</c:v>
                </c:pt>
                <c:pt idx="4722">
                  <c:v>43138</c:v>
                </c:pt>
                <c:pt idx="4723">
                  <c:v>43139</c:v>
                </c:pt>
                <c:pt idx="4724">
                  <c:v>43140</c:v>
                </c:pt>
                <c:pt idx="4725">
                  <c:v>43143</c:v>
                </c:pt>
                <c:pt idx="4726">
                  <c:v>43144</c:v>
                </c:pt>
                <c:pt idx="4727">
                  <c:v>43145</c:v>
                </c:pt>
                <c:pt idx="4728">
                  <c:v>43146</c:v>
                </c:pt>
                <c:pt idx="4729">
                  <c:v>43147</c:v>
                </c:pt>
                <c:pt idx="4730">
                  <c:v>43150</c:v>
                </c:pt>
                <c:pt idx="4731">
                  <c:v>43151</c:v>
                </c:pt>
                <c:pt idx="4732">
                  <c:v>43152</c:v>
                </c:pt>
                <c:pt idx="4733">
                  <c:v>43153</c:v>
                </c:pt>
                <c:pt idx="4734">
                  <c:v>43154</c:v>
                </c:pt>
                <c:pt idx="4735">
                  <c:v>43157</c:v>
                </c:pt>
                <c:pt idx="4736">
                  <c:v>43158</c:v>
                </c:pt>
                <c:pt idx="4737">
                  <c:v>43159</c:v>
                </c:pt>
                <c:pt idx="4738">
                  <c:v>43160</c:v>
                </c:pt>
                <c:pt idx="4739">
                  <c:v>43161</c:v>
                </c:pt>
                <c:pt idx="4740">
                  <c:v>43164</c:v>
                </c:pt>
                <c:pt idx="4741">
                  <c:v>43165</c:v>
                </c:pt>
                <c:pt idx="4742">
                  <c:v>43166</c:v>
                </c:pt>
                <c:pt idx="4743">
                  <c:v>43167</c:v>
                </c:pt>
                <c:pt idx="4744">
                  <c:v>43168</c:v>
                </c:pt>
                <c:pt idx="4745">
                  <c:v>43171</c:v>
                </c:pt>
                <c:pt idx="4746">
                  <c:v>43172</c:v>
                </c:pt>
                <c:pt idx="4747">
                  <c:v>43173</c:v>
                </c:pt>
                <c:pt idx="4748">
                  <c:v>43174</c:v>
                </c:pt>
                <c:pt idx="4749">
                  <c:v>43175</c:v>
                </c:pt>
                <c:pt idx="4750">
                  <c:v>43178</c:v>
                </c:pt>
                <c:pt idx="4751">
                  <c:v>43179</c:v>
                </c:pt>
                <c:pt idx="4752">
                  <c:v>43180</c:v>
                </c:pt>
                <c:pt idx="4753">
                  <c:v>43181</c:v>
                </c:pt>
                <c:pt idx="4754">
                  <c:v>43182</c:v>
                </c:pt>
                <c:pt idx="4755">
                  <c:v>43185</c:v>
                </c:pt>
                <c:pt idx="4756">
                  <c:v>43186</c:v>
                </c:pt>
                <c:pt idx="4757">
                  <c:v>43187</c:v>
                </c:pt>
                <c:pt idx="4758">
                  <c:v>43188</c:v>
                </c:pt>
                <c:pt idx="4759">
                  <c:v>43189</c:v>
                </c:pt>
                <c:pt idx="4760">
                  <c:v>43192</c:v>
                </c:pt>
                <c:pt idx="4761">
                  <c:v>43193</c:v>
                </c:pt>
                <c:pt idx="4762">
                  <c:v>43194</c:v>
                </c:pt>
                <c:pt idx="4763">
                  <c:v>43195</c:v>
                </c:pt>
                <c:pt idx="4764">
                  <c:v>43196</c:v>
                </c:pt>
                <c:pt idx="4765">
                  <c:v>43199</c:v>
                </c:pt>
                <c:pt idx="4766">
                  <c:v>43200</c:v>
                </c:pt>
                <c:pt idx="4767">
                  <c:v>43201</c:v>
                </c:pt>
                <c:pt idx="4768">
                  <c:v>43202</c:v>
                </c:pt>
                <c:pt idx="4769">
                  <c:v>43203</c:v>
                </c:pt>
                <c:pt idx="4770">
                  <c:v>43206</c:v>
                </c:pt>
                <c:pt idx="4771">
                  <c:v>43207</c:v>
                </c:pt>
                <c:pt idx="4772">
                  <c:v>43208</c:v>
                </c:pt>
                <c:pt idx="4773">
                  <c:v>43209</c:v>
                </c:pt>
                <c:pt idx="4774">
                  <c:v>43210</c:v>
                </c:pt>
                <c:pt idx="4775">
                  <c:v>43213</c:v>
                </c:pt>
                <c:pt idx="4776">
                  <c:v>43214</c:v>
                </c:pt>
                <c:pt idx="4777">
                  <c:v>43215</c:v>
                </c:pt>
                <c:pt idx="4778">
                  <c:v>43216</c:v>
                </c:pt>
                <c:pt idx="4779">
                  <c:v>43217</c:v>
                </c:pt>
                <c:pt idx="4780">
                  <c:v>43220</c:v>
                </c:pt>
                <c:pt idx="4781">
                  <c:v>43221</c:v>
                </c:pt>
                <c:pt idx="4782">
                  <c:v>43222</c:v>
                </c:pt>
                <c:pt idx="4783">
                  <c:v>43223</c:v>
                </c:pt>
                <c:pt idx="4784">
                  <c:v>43224</c:v>
                </c:pt>
                <c:pt idx="4785">
                  <c:v>43227</c:v>
                </c:pt>
                <c:pt idx="4786">
                  <c:v>43228</c:v>
                </c:pt>
                <c:pt idx="4787">
                  <c:v>43229</c:v>
                </c:pt>
                <c:pt idx="4788">
                  <c:v>43230</c:v>
                </c:pt>
                <c:pt idx="4789">
                  <c:v>43231</c:v>
                </c:pt>
                <c:pt idx="4790">
                  <c:v>43234</c:v>
                </c:pt>
                <c:pt idx="4791">
                  <c:v>43235</c:v>
                </c:pt>
                <c:pt idx="4792">
                  <c:v>43236</c:v>
                </c:pt>
                <c:pt idx="4793">
                  <c:v>43237</c:v>
                </c:pt>
                <c:pt idx="4794">
                  <c:v>43238</c:v>
                </c:pt>
                <c:pt idx="4795">
                  <c:v>43241</c:v>
                </c:pt>
                <c:pt idx="4796">
                  <c:v>43242</c:v>
                </c:pt>
                <c:pt idx="4797">
                  <c:v>43243</c:v>
                </c:pt>
                <c:pt idx="4798">
                  <c:v>43244</c:v>
                </c:pt>
                <c:pt idx="4799">
                  <c:v>43245</c:v>
                </c:pt>
                <c:pt idx="4800">
                  <c:v>43248</c:v>
                </c:pt>
                <c:pt idx="4801">
                  <c:v>43249</c:v>
                </c:pt>
                <c:pt idx="4802">
                  <c:v>43250</c:v>
                </c:pt>
                <c:pt idx="4803">
                  <c:v>43251</c:v>
                </c:pt>
                <c:pt idx="4804">
                  <c:v>43252</c:v>
                </c:pt>
                <c:pt idx="4805">
                  <c:v>43255</c:v>
                </c:pt>
                <c:pt idx="4806">
                  <c:v>43256</c:v>
                </c:pt>
                <c:pt idx="4807">
                  <c:v>43257</c:v>
                </c:pt>
                <c:pt idx="4808">
                  <c:v>43258</c:v>
                </c:pt>
                <c:pt idx="4809">
                  <c:v>43259</c:v>
                </c:pt>
                <c:pt idx="4810">
                  <c:v>43262</c:v>
                </c:pt>
                <c:pt idx="4811">
                  <c:v>43263</c:v>
                </c:pt>
                <c:pt idx="4812">
                  <c:v>43264</c:v>
                </c:pt>
                <c:pt idx="4813">
                  <c:v>43265</c:v>
                </c:pt>
                <c:pt idx="4814">
                  <c:v>43266</c:v>
                </c:pt>
                <c:pt idx="4815">
                  <c:v>43269</c:v>
                </c:pt>
                <c:pt idx="4816">
                  <c:v>43270</c:v>
                </c:pt>
                <c:pt idx="4817">
                  <c:v>43271</c:v>
                </c:pt>
                <c:pt idx="4818">
                  <c:v>43272</c:v>
                </c:pt>
                <c:pt idx="4819">
                  <c:v>43273</c:v>
                </c:pt>
                <c:pt idx="4820">
                  <c:v>43276</c:v>
                </c:pt>
                <c:pt idx="4821">
                  <c:v>43277</c:v>
                </c:pt>
                <c:pt idx="4822">
                  <c:v>43278</c:v>
                </c:pt>
                <c:pt idx="4823">
                  <c:v>43279</c:v>
                </c:pt>
                <c:pt idx="4824">
                  <c:v>43280</c:v>
                </c:pt>
                <c:pt idx="4825">
                  <c:v>43283</c:v>
                </c:pt>
                <c:pt idx="4826">
                  <c:v>43284</c:v>
                </c:pt>
                <c:pt idx="4827">
                  <c:v>43285</c:v>
                </c:pt>
                <c:pt idx="4828">
                  <c:v>43286</c:v>
                </c:pt>
                <c:pt idx="4829">
                  <c:v>43287</c:v>
                </c:pt>
                <c:pt idx="4830">
                  <c:v>43290</c:v>
                </c:pt>
                <c:pt idx="4831">
                  <c:v>43291</c:v>
                </c:pt>
                <c:pt idx="4832">
                  <c:v>43292</c:v>
                </c:pt>
                <c:pt idx="4833">
                  <c:v>43293</c:v>
                </c:pt>
                <c:pt idx="4834">
                  <c:v>43294</c:v>
                </c:pt>
                <c:pt idx="4835">
                  <c:v>43297</c:v>
                </c:pt>
                <c:pt idx="4836">
                  <c:v>43298</c:v>
                </c:pt>
                <c:pt idx="4837">
                  <c:v>43299</c:v>
                </c:pt>
                <c:pt idx="4838">
                  <c:v>43300</c:v>
                </c:pt>
                <c:pt idx="4839">
                  <c:v>43301</c:v>
                </c:pt>
                <c:pt idx="4840">
                  <c:v>43304</c:v>
                </c:pt>
                <c:pt idx="4841">
                  <c:v>43305</c:v>
                </c:pt>
                <c:pt idx="4842">
                  <c:v>43306</c:v>
                </c:pt>
                <c:pt idx="4843">
                  <c:v>43307</c:v>
                </c:pt>
                <c:pt idx="4844">
                  <c:v>43308</c:v>
                </c:pt>
                <c:pt idx="4845">
                  <c:v>43311</c:v>
                </c:pt>
                <c:pt idx="4846">
                  <c:v>43312</c:v>
                </c:pt>
                <c:pt idx="4847">
                  <c:v>43313</c:v>
                </c:pt>
                <c:pt idx="4848">
                  <c:v>43314</c:v>
                </c:pt>
                <c:pt idx="4849">
                  <c:v>43315</c:v>
                </c:pt>
                <c:pt idx="4850">
                  <c:v>43318</c:v>
                </c:pt>
                <c:pt idx="4851">
                  <c:v>43319</c:v>
                </c:pt>
                <c:pt idx="4852">
                  <c:v>43320</c:v>
                </c:pt>
                <c:pt idx="4853">
                  <c:v>43321</c:v>
                </c:pt>
                <c:pt idx="4854">
                  <c:v>43322</c:v>
                </c:pt>
                <c:pt idx="4855">
                  <c:v>43325</c:v>
                </c:pt>
                <c:pt idx="4856">
                  <c:v>43326</c:v>
                </c:pt>
                <c:pt idx="4857">
                  <c:v>43327</c:v>
                </c:pt>
                <c:pt idx="4858">
                  <c:v>43328</c:v>
                </c:pt>
                <c:pt idx="4859">
                  <c:v>43329</c:v>
                </c:pt>
                <c:pt idx="4860">
                  <c:v>43332</c:v>
                </c:pt>
                <c:pt idx="4861">
                  <c:v>43333</c:v>
                </c:pt>
                <c:pt idx="4862">
                  <c:v>43334</c:v>
                </c:pt>
                <c:pt idx="4863">
                  <c:v>43335</c:v>
                </c:pt>
                <c:pt idx="4864">
                  <c:v>43336</c:v>
                </c:pt>
                <c:pt idx="4865">
                  <c:v>43339</c:v>
                </c:pt>
                <c:pt idx="4866">
                  <c:v>43340</c:v>
                </c:pt>
                <c:pt idx="4867">
                  <c:v>43341</c:v>
                </c:pt>
                <c:pt idx="4868">
                  <c:v>43342</c:v>
                </c:pt>
                <c:pt idx="4869">
                  <c:v>43343</c:v>
                </c:pt>
                <c:pt idx="4870">
                  <c:v>43346</c:v>
                </c:pt>
                <c:pt idx="4871">
                  <c:v>43347</c:v>
                </c:pt>
                <c:pt idx="4872">
                  <c:v>43348</c:v>
                </c:pt>
                <c:pt idx="4873">
                  <c:v>43349</c:v>
                </c:pt>
                <c:pt idx="4874">
                  <c:v>43350</c:v>
                </c:pt>
                <c:pt idx="4875">
                  <c:v>43353</c:v>
                </c:pt>
                <c:pt idx="4876">
                  <c:v>43354</c:v>
                </c:pt>
                <c:pt idx="4877">
                  <c:v>43355</c:v>
                </c:pt>
                <c:pt idx="4878">
                  <c:v>43356</c:v>
                </c:pt>
                <c:pt idx="4879">
                  <c:v>43357</c:v>
                </c:pt>
                <c:pt idx="4880">
                  <c:v>43360</c:v>
                </c:pt>
                <c:pt idx="4881">
                  <c:v>43361</c:v>
                </c:pt>
                <c:pt idx="4882">
                  <c:v>43362</c:v>
                </c:pt>
                <c:pt idx="4883">
                  <c:v>43363</c:v>
                </c:pt>
                <c:pt idx="4884">
                  <c:v>43364</c:v>
                </c:pt>
                <c:pt idx="4885">
                  <c:v>43367</c:v>
                </c:pt>
                <c:pt idx="4886">
                  <c:v>43368</c:v>
                </c:pt>
                <c:pt idx="4887">
                  <c:v>43369</c:v>
                </c:pt>
                <c:pt idx="4888">
                  <c:v>43370</c:v>
                </c:pt>
                <c:pt idx="4889">
                  <c:v>43371</c:v>
                </c:pt>
                <c:pt idx="4890">
                  <c:v>43374</c:v>
                </c:pt>
                <c:pt idx="4891">
                  <c:v>43375</c:v>
                </c:pt>
                <c:pt idx="4892">
                  <c:v>43376</c:v>
                </c:pt>
                <c:pt idx="4893">
                  <c:v>43377</c:v>
                </c:pt>
                <c:pt idx="4894">
                  <c:v>43378</c:v>
                </c:pt>
                <c:pt idx="4895">
                  <c:v>43381</c:v>
                </c:pt>
                <c:pt idx="4896">
                  <c:v>43382</c:v>
                </c:pt>
                <c:pt idx="4897">
                  <c:v>43383</c:v>
                </c:pt>
                <c:pt idx="4898">
                  <c:v>43384</c:v>
                </c:pt>
                <c:pt idx="4899">
                  <c:v>43385</c:v>
                </c:pt>
                <c:pt idx="4900">
                  <c:v>43388</c:v>
                </c:pt>
                <c:pt idx="4901">
                  <c:v>43389</c:v>
                </c:pt>
                <c:pt idx="4902">
                  <c:v>43390</c:v>
                </c:pt>
                <c:pt idx="4903">
                  <c:v>43391</c:v>
                </c:pt>
                <c:pt idx="4904">
                  <c:v>43392</c:v>
                </c:pt>
                <c:pt idx="4905">
                  <c:v>43395</c:v>
                </c:pt>
                <c:pt idx="4906">
                  <c:v>43396</c:v>
                </c:pt>
                <c:pt idx="4907">
                  <c:v>43397</c:v>
                </c:pt>
                <c:pt idx="4908">
                  <c:v>43398</c:v>
                </c:pt>
                <c:pt idx="4909">
                  <c:v>43399</c:v>
                </c:pt>
                <c:pt idx="4910">
                  <c:v>43402</c:v>
                </c:pt>
                <c:pt idx="4911">
                  <c:v>43403</c:v>
                </c:pt>
                <c:pt idx="4912">
                  <c:v>43404</c:v>
                </c:pt>
                <c:pt idx="4913">
                  <c:v>43405</c:v>
                </c:pt>
                <c:pt idx="4914">
                  <c:v>43406</c:v>
                </c:pt>
                <c:pt idx="4915">
                  <c:v>43409</c:v>
                </c:pt>
                <c:pt idx="4916">
                  <c:v>43410</c:v>
                </c:pt>
                <c:pt idx="4917">
                  <c:v>43411</c:v>
                </c:pt>
                <c:pt idx="4918">
                  <c:v>43412</c:v>
                </c:pt>
                <c:pt idx="4919">
                  <c:v>43413</c:v>
                </c:pt>
                <c:pt idx="4920">
                  <c:v>43416</c:v>
                </c:pt>
                <c:pt idx="4921">
                  <c:v>43417</c:v>
                </c:pt>
                <c:pt idx="4922">
                  <c:v>43418</c:v>
                </c:pt>
                <c:pt idx="4923">
                  <c:v>43419</c:v>
                </c:pt>
                <c:pt idx="4924">
                  <c:v>43420</c:v>
                </c:pt>
                <c:pt idx="4925">
                  <c:v>43423</c:v>
                </c:pt>
                <c:pt idx="4926">
                  <c:v>43424</c:v>
                </c:pt>
                <c:pt idx="4927">
                  <c:v>43425</c:v>
                </c:pt>
                <c:pt idx="4928">
                  <c:v>43426</c:v>
                </c:pt>
                <c:pt idx="4929">
                  <c:v>43427</c:v>
                </c:pt>
                <c:pt idx="4930">
                  <c:v>43430</c:v>
                </c:pt>
                <c:pt idx="4931">
                  <c:v>43431</c:v>
                </c:pt>
                <c:pt idx="4932">
                  <c:v>43432</c:v>
                </c:pt>
                <c:pt idx="4933">
                  <c:v>43433</c:v>
                </c:pt>
                <c:pt idx="4934">
                  <c:v>43434</c:v>
                </c:pt>
                <c:pt idx="4935">
                  <c:v>43437</c:v>
                </c:pt>
                <c:pt idx="4936">
                  <c:v>43438</c:v>
                </c:pt>
                <c:pt idx="4937">
                  <c:v>43439</c:v>
                </c:pt>
                <c:pt idx="4938">
                  <c:v>43440</c:v>
                </c:pt>
                <c:pt idx="4939">
                  <c:v>43441</c:v>
                </c:pt>
                <c:pt idx="4940">
                  <c:v>43444</c:v>
                </c:pt>
                <c:pt idx="4941">
                  <c:v>43445</c:v>
                </c:pt>
                <c:pt idx="4942">
                  <c:v>43446</c:v>
                </c:pt>
                <c:pt idx="4943">
                  <c:v>43447</c:v>
                </c:pt>
                <c:pt idx="4944">
                  <c:v>43448</c:v>
                </c:pt>
                <c:pt idx="4945">
                  <c:v>43451</c:v>
                </c:pt>
                <c:pt idx="4946">
                  <c:v>43452</c:v>
                </c:pt>
                <c:pt idx="4947">
                  <c:v>43453</c:v>
                </c:pt>
                <c:pt idx="4948">
                  <c:v>43454</c:v>
                </c:pt>
                <c:pt idx="4949">
                  <c:v>43455</c:v>
                </c:pt>
                <c:pt idx="4950">
                  <c:v>43458</c:v>
                </c:pt>
                <c:pt idx="4951">
                  <c:v>43459</c:v>
                </c:pt>
                <c:pt idx="4952">
                  <c:v>43460</c:v>
                </c:pt>
                <c:pt idx="4953">
                  <c:v>43461</c:v>
                </c:pt>
                <c:pt idx="4954">
                  <c:v>43462</c:v>
                </c:pt>
                <c:pt idx="4955">
                  <c:v>43465</c:v>
                </c:pt>
                <c:pt idx="4956">
                  <c:v>43466</c:v>
                </c:pt>
                <c:pt idx="4957">
                  <c:v>43467</c:v>
                </c:pt>
                <c:pt idx="4958">
                  <c:v>43468</c:v>
                </c:pt>
                <c:pt idx="4959">
                  <c:v>43469</c:v>
                </c:pt>
                <c:pt idx="4960">
                  <c:v>43472</c:v>
                </c:pt>
                <c:pt idx="4961">
                  <c:v>43473</c:v>
                </c:pt>
                <c:pt idx="4962">
                  <c:v>43474</c:v>
                </c:pt>
                <c:pt idx="4963">
                  <c:v>43475</c:v>
                </c:pt>
                <c:pt idx="4964">
                  <c:v>43476</c:v>
                </c:pt>
                <c:pt idx="4965">
                  <c:v>43479</c:v>
                </c:pt>
                <c:pt idx="4966">
                  <c:v>43480</c:v>
                </c:pt>
                <c:pt idx="4967">
                  <c:v>43481</c:v>
                </c:pt>
                <c:pt idx="4968">
                  <c:v>43482</c:v>
                </c:pt>
                <c:pt idx="4969">
                  <c:v>43483</c:v>
                </c:pt>
                <c:pt idx="4970">
                  <c:v>43486</c:v>
                </c:pt>
                <c:pt idx="4971">
                  <c:v>43487</c:v>
                </c:pt>
                <c:pt idx="4972">
                  <c:v>43488</c:v>
                </c:pt>
                <c:pt idx="4973">
                  <c:v>43489</c:v>
                </c:pt>
                <c:pt idx="4974">
                  <c:v>43490</c:v>
                </c:pt>
                <c:pt idx="4975">
                  <c:v>43493</c:v>
                </c:pt>
                <c:pt idx="4976">
                  <c:v>43494</c:v>
                </c:pt>
                <c:pt idx="4977">
                  <c:v>43495</c:v>
                </c:pt>
                <c:pt idx="4978">
                  <c:v>43496</c:v>
                </c:pt>
                <c:pt idx="4979">
                  <c:v>43497</c:v>
                </c:pt>
                <c:pt idx="4980">
                  <c:v>43500</c:v>
                </c:pt>
                <c:pt idx="4981">
                  <c:v>43501</c:v>
                </c:pt>
                <c:pt idx="4982">
                  <c:v>43502</c:v>
                </c:pt>
                <c:pt idx="4983">
                  <c:v>43503</c:v>
                </c:pt>
                <c:pt idx="4984">
                  <c:v>43504</c:v>
                </c:pt>
                <c:pt idx="4985">
                  <c:v>43507</c:v>
                </c:pt>
                <c:pt idx="4986">
                  <c:v>43508</c:v>
                </c:pt>
                <c:pt idx="4987">
                  <c:v>43509</c:v>
                </c:pt>
                <c:pt idx="4988">
                  <c:v>43510</c:v>
                </c:pt>
                <c:pt idx="4989">
                  <c:v>43511</c:v>
                </c:pt>
                <c:pt idx="4990">
                  <c:v>43514</c:v>
                </c:pt>
                <c:pt idx="4991">
                  <c:v>43515</c:v>
                </c:pt>
                <c:pt idx="4992">
                  <c:v>43516</c:v>
                </c:pt>
                <c:pt idx="4993">
                  <c:v>43517</c:v>
                </c:pt>
                <c:pt idx="4994">
                  <c:v>43518</c:v>
                </c:pt>
                <c:pt idx="4995">
                  <c:v>43521</c:v>
                </c:pt>
                <c:pt idx="4996">
                  <c:v>43522</c:v>
                </c:pt>
                <c:pt idx="4997">
                  <c:v>43523</c:v>
                </c:pt>
                <c:pt idx="4998">
                  <c:v>43524</c:v>
                </c:pt>
                <c:pt idx="4999">
                  <c:v>43525</c:v>
                </c:pt>
                <c:pt idx="5000">
                  <c:v>43528</c:v>
                </c:pt>
                <c:pt idx="5001">
                  <c:v>43529</c:v>
                </c:pt>
                <c:pt idx="5002">
                  <c:v>43530</c:v>
                </c:pt>
                <c:pt idx="5003">
                  <c:v>43531</c:v>
                </c:pt>
                <c:pt idx="5004">
                  <c:v>43532</c:v>
                </c:pt>
                <c:pt idx="5005">
                  <c:v>43535</c:v>
                </c:pt>
                <c:pt idx="5006">
                  <c:v>43536</c:v>
                </c:pt>
                <c:pt idx="5007">
                  <c:v>43537</c:v>
                </c:pt>
                <c:pt idx="5008">
                  <c:v>43538</c:v>
                </c:pt>
                <c:pt idx="5009">
                  <c:v>43539</c:v>
                </c:pt>
                <c:pt idx="5010">
                  <c:v>43542</c:v>
                </c:pt>
                <c:pt idx="5011">
                  <c:v>43543</c:v>
                </c:pt>
                <c:pt idx="5012">
                  <c:v>43544</c:v>
                </c:pt>
                <c:pt idx="5013">
                  <c:v>43545</c:v>
                </c:pt>
                <c:pt idx="5014">
                  <c:v>43546</c:v>
                </c:pt>
                <c:pt idx="5015">
                  <c:v>43549</c:v>
                </c:pt>
                <c:pt idx="5016">
                  <c:v>43550</c:v>
                </c:pt>
                <c:pt idx="5017">
                  <c:v>43551</c:v>
                </c:pt>
                <c:pt idx="5018">
                  <c:v>43552</c:v>
                </c:pt>
                <c:pt idx="5019">
                  <c:v>43553</c:v>
                </c:pt>
                <c:pt idx="5020">
                  <c:v>43556</c:v>
                </c:pt>
                <c:pt idx="5021">
                  <c:v>43557</c:v>
                </c:pt>
                <c:pt idx="5022">
                  <c:v>43558</c:v>
                </c:pt>
                <c:pt idx="5023">
                  <c:v>43559</c:v>
                </c:pt>
                <c:pt idx="5024">
                  <c:v>43560</c:v>
                </c:pt>
                <c:pt idx="5025">
                  <c:v>43563</c:v>
                </c:pt>
                <c:pt idx="5026">
                  <c:v>43564</c:v>
                </c:pt>
                <c:pt idx="5027">
                  <c:v>43565</c:v>
                </c:pt>
                <c:pt idx="5028">
                  <c:v>43566</c:v>
                </c:pt>
                <c:pt idx="5029">
                  <c:v>43567</c:v>
                </c:pt>
                <c:pt idx="5030">
                  <c:v>43570</c:v>
                </c:pt>
                <c:pt idx="5031">
                  <c:v>43571</c:v>
                </c:pt>
                <c:pt idx="5032">
                  <c:v>43572</c:v>
                </c:pt>
                <c:pt idx="5033">
                  <c:v>43573</c:v>
                </c:pt>
                <c:pt idx="5034">
                  <c:v>43574</c:v>
                </c:pt>
                <c:pt idx="5035">
                  <c:v>43577</c:v>
                </c:pt>
                <c:pt idx="5036">
                  <c:v>43578</c:v>
                </c:pt>
                <c:pt idx="5037">
                  <c:v>43579</c:v>
                </c:pt>
                <c:pt idx="5038">
                  <c:v>43580</c:v>
                </c:pt>
                <c:pt idx="5039">
                  <c:v>43581</c:v>
                </c:pt>
                <c:pt idx="5040">
                  <c:v>43584</c:v>
                </c:pt>
                <c:pt idx="5041">
                  <c:v>43585</c:v>
                </c:pt>
                <c:pt idx="5042">
                  <c:v>43586</c:v>
                </c:pt>
                <c:pt idx="5043">
                  <c:v>43587</c:v>
                </c:pt>
                <c:pt idx="5044">
                  <c:v>43588</c:v>
                </c:pt>
                <c:pt idx="5045">
                  <c:v>43591</c:v>
                </c:pt>
                <c:pt idx="5046">
                  <c:v>43592</c:v>
                </c:pt>
                <c:pt idx="5047">
                  <c:v>43593</c:v>
                </c:pt>
                <c:pt idx="5048">
                  <c:v>43594</c:v>
                </c:pt>
                <c:pt idx="5049">
                  <c:v>43595</c:v>
                </c:pt>
                <c:pt idx="5050">
                  <c:v>43598</c:v>
                </c:pt>
                <c:pt idx="5051">
                  <c:v>43599</c:v>
                </c:pt>
                <c:pt idx="5052">
                  <c:v>43600</c:v>
                </c:pt>
                <c:pt idx="5053">
                  <c:v>43601</c:v>
                </c:pt>
                <c:pt idx="5054">
                  <c:v>43602</c:v>
                </c:pt>
                <c:pt idx="5055">
                  <c:v>43605</c:v>
                </c:pt>
                <c:pt idx="5056">
                  <c:v>43606</c:v>
                </c:pt>
                <c:pt idx="5057">
                  <c:v>43607</c:v>
                </c:pt>
                <c:pt idx="5058">
                  <c:v>43608</c:v>
                </c:pt>
                <c:pt idx="5059">
                  <c:v>43609</c:v>
                </c:pt>
                <c:pt idx="5060">
                  <c:v>43612</c:v>
                </c:pt>
                <c:pt idx="5061">
                  <c:v>43613</c:v>
                </c:pt>
                <c:pt idx="5062">
                  <c:v>43614</c:v>
                </c:pt>
                <c:pt idx="5063">
                  <c:v>43615</c:v>
                </c:pt>
                <c:pt idx="5064">
                  <c:v>43616</c:v>
                </c:pt>
                <c:pt idx="5065">
                  <c:v>43619</c:v>
                </c:pt>
                <c:pt idx="5066">
                  <c:v>43620</c:v>
                </c:pt>
                <c:pt idx="5067">
                  <c:v>43621</c:v>
                </c:pt>
                <c:pt idx="5068">
                  <c:v>43622</c:v>
                </c:pt>
                <c:pt idx="5069">
                  <c:v>43623</c:v>
                </c:pt>
                <c:pt idx="5070">
                  <c:v>43626</c:v>
                </c:pt>
                <c:pt idx="5071">
                  <c:v>43627</c:v>
                </c:pt>
                <c:pt idx="5072">
                  <c:v>43628</c:v>
                </c:pt>
                <c:pt idx="5073">
                  <c:v>43629</c:v>
                </c:pt>
                <c:pt idx="5074">
                  <c:v>43630</c:v>
                </c:pt>
                <c:pt idx="5075">
                  <c:v>43633</c:v>
                </c:pt>
                <c:pt idx="5076">
                  <c:v>43634</c:v>
                </c:pt>
                <c:pt idx="5077">
                  <c:v>43635</c:v>
                </c:pt>
                <c:pt idx="5078">
                  <c:v>43636</c:v>
                </c:pt>
                <c:pt idx="5079">
                  <c:v>43637</c:v>
                </c:pt>
                <c:pt idx="5080">
                  <c:v>43640</c:v>
                </c:pt>
                <c:pt idx="5081">
                  <c:v>43641</c:v>
                </c:pt>
                <c:pt idx="5082">
                  <c:v>43642</c:v>
                </c:pt>
                <c:pt idx="5083">
                  <c:v>43643</c:v>
                </c:pt>
                <c:pt idx="5084">
                  <c:v>43644</c:v>
                </c:pt>
                <c:pt idx="5085">
                  <c:v>43647</c:v>
                </c:pt>
                <c:pt idx="5086">
                  <c:v>43648</c:v>
                </c:pt>
                <c:pt idx="5087">
                  <c:v>43649</c:v>
                </c:pt>
                <c:pt idx="5088">
                  <c:v>43650</c:v>
                </c:pt>
                <c:pt idx="5089">
                  <c:v>43651</c:v>
                </c:pt>
                <c:pt idx="5090">
                  <c:v>43654</c:v>
                </c:pt>
                <c:pt idx="5091">
                  <c:v>43655</c:v>
                </c:pt>
                <c:pt idx="5092">
                  <c:v>43656</c:v>
                </c:pt>
                <c:pt idx="5093">
                  <c:v>43657</c:v>
                </c:pt>
                <c:pt idx="5094">
                  <c:v>43658</c:v>
                </c:pt>
                <c:pt idx="5095">
                  <c:v>43661</c:v>
                </c:pt>
                <c:pt idx="5096">
                  <c:v>43662</c:v>
                </c:pt>
                <c:pt idx="5097">
                  <c:v>43663</c:v>
                </c:pt>
                <c:pt idx="5098">
                  <c:v>43664</c:v>
                </c:pt>
                <c:pt idx="5099">
                  <c:v>43665</c:v>
                </c:pt>
                <c:pt idx="5100">
                  <c:v>43668</c:v>
                </c:pt>
                <c:pt idx="5101">
                  <c:v>43669</c:v>
                </c:pt>
                <c:pt idx="5102">
                  <c:v>43670</c:v>
                </c:pt>
                <c:pt idx="5103">
                  <c:v>43671</c:v>
                </c:pt>
                <c:pt idx="5104">
                  <c:v>43672</c:v>
                </c:pt>
                <c:pt idx="5105">
                  <c:v>43675</c:v>
                </c:pt>
                <c:pt idx="5106">
                  <c:v>43676</c:v>
                </c:pt>
                <c:pt idx="5107">
                  <c:v>43677</c:v>
                </c:pt>
                <c:pt idx="5108">
                  <c:v>43678</c:v>
                </c:pt>
                <c:pt idx="5109">
                  <c:v>43679</c:v>
                </c:pt>
                <c:pt idx="5110">
                  <c:v>43682</c:v>
                </c:pt>
                <c:pt idx="5111">
                  <c:v>43683</c:v>
                </c:pt>
                <c:pt idx="5112">
                  <c:v>43684</c:v>
                </c:pt>
                <c:pt idx="5113">
                  <c:v>43685</c:v>
                </c:pt>
                <c:pt idx="5114">
                  <c:v>43686</c:v>
                </c:pt>
                <c:pt idx="5115">
                  <c:v>43689</c:v>
                </c:pt>
                <c:pt idx="5116">
                  <c:v>43690</c:v>
                </c:pt>
                <c:pt idx="5117">
                  <c:v>43691</c:v>
                </c:pt>
                <c:pt idx="5118">
                  <c:v>43692</c:v>
                </c:pt>
                <c:pt idx="5119">
                  <c:v>43693</c:v>
                </c:pt>
                <c:pt idx="5120">
                  <c:v>43696</c:v>
                </c:pt>
                <c:pt idx="5121">
                  <c:v>43697</c:v>
                </c:pt>
                <c:pt idx="5122">
                  <c:v>43698</c:v>
                </c:pt>
                <c:pt idx="5123">
                  <c:v>43699</c:v>
                </c:pt>
                <c:pt idx="5124">
                  <c:v>43700</c:v>
                </c:pt>
                <c:pt idx="5125">
                  <c:v>43703</c:v>
                </c:pt>
                <c:pt idx="5126">
                  <c:v>43704</c:v>
                </c:pt>
                <c:pt idx="5127">
                  <c:v>43705</c:v>
                </c:pt>
                <c:pt idx="5128">
                  <c:v>43706</c:v>
                </c:pt>
                <c:pt idx="5129">
                  <c:v>43707</c:v>
                </c:pt>
                <c:pt idx="5130">
                  <c:v>43710</c:v>
                </c:pt>
                <c:pt idx="5131">
                  <c:v>43711</c:v>
                </c:pt>
                <c:pt idx="5132">
                  <c:v>43712</c:v>
                </c:pt>
                <c:pt idx="5133">
                  <c:v>43713</c:v>
                </c:pt>
                <c:pt idx="5134">
                  <c:v>43714</c:v>
                </c:pt>
                <c:pt idx="5135">
                  <c:v>43717</c:v>
                </c:pt>
                <c:pt idx="5136">
                  <c:v>43718</c:v>
                </c:pt>
                <c:pt idx="5137">
                  <c:v>43719</c:v>
                </c:pt>
                <c:pt idx="5138">
                  <c:v>43720</c:v>
                </c:pt>
                <c:pt idx="5139">
                  <c:v>43721</c:v>
                </c:pt>
                <c:pt idx="5140">
                  <c:v>43724</c:v>
                </c:pt>
                <c:pt idx="5141">
                  <c:v>43725</c:v>
                </c:pt>
                <c:pt idx="5142">
                  <c:v>43726</c:v>
                </c:pt>
                <c:pt idx="5143">
                  <c:v>43727</c:v>
                </c:pt>
                <c:pt idx="5144">
                  <c:v>43728</c:v>
                </c:pt>
                <c:pt idx="5145">
                  <c:v>43731</c:v>
                </c:pt>
                <c:pt idx="5146">
                  <c:v>43732</c:v>
                </c:pt>
                <c:pt idx="5147">
                  <c:v>43733</c:v>
                </c:pt>
                <c:pt idx="5148">
                  <c:v>43734</c:v>
                </c:pt>
                <c:pt idx="5149">
                  <c:v>43735</c:v>
                </c:pt>
                <c:pt idx="5150">
                  <c:v>43738</c:v>
                </c:pt>
                <c:pt idx="5151">
                  <c:v>43739</c:v>
                </c:pt>
                <c:pt idx="5152">
                  <c:v>43740</c:v>
                </c:pt>
                <c:pt idx="5153">
                  <c:v>43741</c:v>
                </c:pt>
                <c:pt idx="5154">
                  <c:v>43742</c:v>
                </c:pt>
                <c:pt idx="5155">
                  <c:v>43745</c:v>
                </c:pt>
                <c:pt idx="5156">
                  <c:v>43746</c:v>
                </c:pt>
                <c:pt idx="5157">
                  <c:v>43747</c:v>
                </c:pt>
                <c:pt idx="5158">
                  <c:v>43748</c:v>
                </c:pt>
                <c:pt idx="5159">
                  <c:v>43749</c:v>
                </c:pt>
                <c:pt idx="5160">
                  <c:v>43752</c:v>
                </c:pt>
                <c:pt idx="5161">
                  <c:v>43753</c:v>
                </c:pt>
                <c:pt idx="5162">
                  <c:v>43754</c:v>
                </c:pt>
                <c:pt idx="5163">
                  <c:v>43755</c:v>
                </c:pt>
                <c:pt idx="5164">
                  <c:v>43756</c:v>
                </c:pt>
                <c:pt idx="5165">
                  <c:v>43759</c:v>
                </c:pt>
                <c:pt idx="5166">
                  <c:v>43760</c:v>
                </c:pt>
                <c:pt idx="5167">
                  <c:v>43761</c:v>
                </c:pt>
                <c:pt idx="5168">
                  <c:v>43762</c:v>
                </c:pt>
                <c:pt idx="5169">
                  <c:v>43763</c:v>
                </c:pt>
                <c:pt idx="5170">
                  <c:v>43766</c:v>
                </c:pt>
                <c:pt idx="5171">
                  <c:v>43767</c:v>
                </c:pt>
                <c:pt idx="5172">
                  <c:v>43768</c:v>
                </c:pt>
                <c:pt idx="5173">
                  <c:v>43769</c:v>
                </c:pt>
                <c:pt idx="5174">
                  <c:v>43770</c:v>
                </c:pt>
                <c:pt idx="5175">
                  <c:v>43773</c:v>
                </c:pt>
                <c:pt idx="5176">
                  <c:v>43774</c:v>
                </c:pt>
                <c:pt idx="5177">
                  <c:v>43775</c:v>
                </c:pt>
                <c:pt idx="5178">
                  <c:v>43776</c:v>
                </c:pt>
                <c:pt idx="5179">
                  <c:v>43777</c:v>
                </c:pt>
                <c:pt idx="5180">
                  <c:v>43780</c:v>
                </c:pt>
                <c:pt idx="5181">
                  <c:v>43781</c:v>
                </c:pt>
                <c:pt idx="5182">
                  <c:v>43782</c:v>
                </c:pt>
                <c:pt idx="5183">
                  <c:v>43783</c:v>
                </c:pt>
                <c:pt idx="5184">
                  <c:v>43784</c:v>
                </c:pt>
                <c:pt idx="5185">
                  <c:v>43787</c:v>
                </c:pt>
                <c:pt idx="5186">
                  <c:v>43788</c:v>
                </c:pt>
                <c:pt idx="5187">
                  <c:v>43789</c:v>
                </c:pt>
                <c:pt idx="5188">
                  <c:v>43790</c:v>
                </c:pt>
                <c:pt idx="5189">
                  <c:v>43791</c:v>
                </c:pt>
                <c:pt idx="5190">
                  <c:v>43794</c:v>
                </c:pt>
                <c:pt idx="5191">
                  <c:v>43795</c:v>
                </c:pt>
                <c:pt idx="5192">
                  <c:v>43796</c:v>
                </c:pt>
                <c:pt idx="5193">
                  <c:v>43797</c:v>
                </c:pt>
                <c:pt idx="5194">
                  <c:v>43798</c:v>
                </c:pt>
                <c:pt idx="5195">
                  <c:v>43801</c:v>
                </c:pt>
                <c:pt idx="5196">
                  <c:v>43802</c:v>
                </c:pt>
                <c:pt idx="5197">
                  <c:v>43803</c:v>
                </c:pt>
                <c:pt idx="5198">
                  <c:v>43804</c:v>
                </c:pt>
                <c:pt idx="5199">
                  <c:v>43805</c:v>
                </c:pt>
                <c:pt idx="5200">
                  <c:v>43808</c:v>
                </c:pt>
                <c:pt idx="5201">
                  <c:v>43809</c:v>
                </c:pt>
                <c:pt idx="5202">
                  <c:v>43810</c:v>
                </c:pt>
                <c:pt idx="5203">
                  <c:v>43811</c:v>
                </c:pt>
                <c:pt idx="5204">
                  <c:v>43812</c:v>
                </c:pt>
                <c:pt idx="5205">
                  <c:v>43815</c:v>
                </c:pt>
                <c:pt idx="5206">
                  <c:v>43816</c:v>
                </c:pt>
                <c:pt idx="5207">
                  <c:v>43817</c:v>
                </c:pt>
                <c:pt idx="5208">
                  <c:v>43818</c:v>
                </c:pt>
                <c:pt idx="5209">
                  <c:v>43819</c:v>
                </c:pt>
                <c:pt idx="5210">
                  <c:v>43822</c:v>
                </c:pt>
                <c:pt idx="5211">
                  <c:v>43823</c:v>
                </c:pt>
                <c:pt idx="5212">
                  <c:v>43824</c:v>
                </c:pt>
                <c:pt idx="5213">
                  <c:v>43825</c:v>
                </c:pt>
                <c:pt idx="5214">
                  <c:v>43826</c:v>
                </c:pt>
                <c:pt idx="5215">
                  <c:v>43829</c:v>
                </c:pt>
                <c:pt idx="5216">
                  <c:v>43830</c:v>
                </c:pt>
                <c:pt idx="5217">
                  <c:v>43831</c:v>
                </c:pt>
                <c:pt idx="5218">
                  <c:v>43832</c:v>
                </c:pt>
                <c:pt idx="5219">
                  <c:v>43833</c:v>
                </c:pt>
                <c:pt idx="5220">
                  <c:v>43836</c:v>
                </c:pt>
                <c:pt idx="5221">
                  <c:v>43837</c:v>
                </c:pt>
                <c:pt idx="5222">
                  <c:v>43838</c:v>
                </c:pt>
                <c:pt idx="5223">
                  <c:v>43839</c:v>
                </c:pt>
                <c:pt idx="5224">
                  <c:v>43840</c:v>
                </c:pt>
                <c:pt idx="5225">
                  <c:v>43843</c:v>
                </c:pt>
                <c:pt idx="5226">
                  <c:v>43844</c:v>
                </c:pt>
                <c:pt idx="5227">
                  <c:v>43845</c:v>
                </c:pt>
                <c:pt idx="5228">
                  <c:v>43846</c:v>
                </c:pt>
                <c:pt idx="5229">
                  <c:v>43847</c:v>
                </c:pt>
                <c:pt idx="5230">
                  <c:v>43850</c:v>
                </c:pt>
                <c:pt idx="5231">
                  <c:v>43851</c:v>
                </c:pt>
                <c:pt idx="5232">
                  <c:v>43852</c:v>
                </c:pt>
                <c:pt idx="5233">
                  <c:v>43853</c:v>
                </c:pt>
                <c:pt idx="5234">
                  <c:v>43854</c:v>
                </c:pt>
                <c:pt idx="5235">
                  <c:v>43857</c:v>
                </c:pt>
                <c:pt idx="5236">
                  <c:v>43858</c:v>
                </c:pt>
                <c:pt idx="5237">
                  <c:v>43859</c:v>
                </c:pt>
                <c:pt idx="5238">
                  <c:v>43860</c:v>
                </c:pt>
                <c:pt idx="5239">
                  <c:v>43861</c:v>
                </c:pt>
                <c:pt idx="5240">
                  <c:v>43864</c:v>
                </c:pt>
                <c:pt idx="5241">
                  <c:v>43865</c:v>
                </c:pt>
                <c:pt idx="5242">
                  <c:v>43866</c:v>
                </c:pt>
                <c:pt idx="5243">
                  <c:v>43867</c:v>
                </c:pt>
                <c:pt idx="5244">
                  <c:v>43868</c:v>
                </c:pt>
                <c:pt idx="5245">
                  <c:v>43871</c:v>
                </c:pt>
                <c:pt idx="5246">
                  <c:v>43872</c:v>
                </c:pt>
                <c:pt idx="5247">
                  <c:v>43873</c:v>
                </c:pt>
                <c:pt idx="5248">
                  <c:v>43874</c:v>
                </c:pt>
                <c:pt idx="5249">
                  <c:v>43875</c:v>
                </c:pt>
                <c:pt idx="5250">
                  <c:v>43878</c:v>
                </c:pt>
                <c:pt idx="5251">
                  <c:v>43879</c:v>
                </c:pt>
                <c:pt idx="5252">
                  <c:v>43880</c:v>
                </c:pt>
                <c:pt idx="5253">
                  <c:v>43881</c:v>
                </c:pt>
                <c:pt idx="5254">
                  <c:v>43882</c:v>
                </c:pt>
                <c:pt idx="5255">
                  <c:v>43885</c:v>
                </c:pt>
                <c:pt idx="5256">
                  <c:v>43886</c:v>
                </c:pt>
                <c:pt idx="5257">
                  <c:v>43887</c:v>
                </c:pt>
                <c:pt idx="5258">
                  <c:v>43888</c:v>
                </c:pt>
                <c:pt idx="5259">
                  <c:v>43889</c:v>
                </c:pt>
                <c:pt idx="5260">
                  <c:v>43892</c:v>
                </c:pt>
                <c:pt idx="5261">
                  <c:v>43893</c:v>
                </c:pt>
                <c:pt idx="5262">
                  <c:v>43894</c:v>
                </c:pt>
                <c:pt idx="5263">
                  <c:v>43895</c:v>
                </c:pt>
                <c:pt idx="5264">
                  <c:v>43896</c:v>
                </c:pt>
                <c:pt idx="5265">
                  <c:v>43899</c:v>
                </c:pt>
                <c:pt idx="5266">
                  <c:v>43900</c:v>
                </c:pt>
                <c:pt idx="5267">
                  <c:v>43901</c:v>
                </c:pt>
                <c:pt idx="5268">
                  <c:v>43902</c:v>
                </c:pt>
                <c:pt idx="5269">
                  <c:v>43903</c:v>
                </c:pt>
                <c:pt idx="5270">
                  <c:v>43906</c:v>
                </c:pt>
                <c:pt idx="5271">
                  <c:v>43907</c:v>
                </c:pt>
                <c:pt idx="5272">
                  <c:v>43908</c:v>
                </c:pt>
                <c:pt idx="5273">
                  <c:v>43909</c:v>
                </c:pt>
                <c:pt idx="5274">
                  <c:v>43910</c:v>
                </c:pt>
                <c:pt idx="5275">
                  <c:v>43913</c:v>
                </c:pt>
                <c:pt idx="5276">
                  <c:v>43914</c:v>
                </c:pt>
                <c:pt idx="5277">
                  <c:v>43915</c:v>
                </c:pt>
                <c:pt idx="5278">
                  <c:v>43916</c:v>
                </c:pt>
                <c:pt idx="5279">
                  <c:v>43917</c:v>
                </c:pt>
                <c:pt idx="5280">
                  <c:v>43920</c:v>
                </c:pt>
                <c:pt idx="5281">
                  <c:v>43921</c:v>
                </c:pt>
                <c:pt idx="5282">
                  <c:v>43922</c:v>
                </c:pt>
                <c:pt idx="5283">
                  <c:v>43923</c:v>
                </c:pt>
                <c:pt idx="5284">
                  <c:v>43924</c:v>
                </c:pt>
                <c:pt idx="5285">
                  <c:v>43927</c:v>
                </c:pt>
                <c:pt idx="5286">
                  <c:v>43928</c:v>
                </c:pt>
                <c:pt idx="5287">
                  <c:v>43929</c:v>
                </c:pt>
                <c:pt idx="5288">
                  <c:v>43930</c:v>
                </c:pt>
                <c:pt idx="5289">
                  <c:v>43931</c:v>
                </c:pt>
                <c:pt idx="5290">
                  <c:v>43934</c:v>
                </c:pt>
                <c:pt idx="5291">
                  <c:v>43935</c:v>
                </c:pt>
                <c:pt idx="5292">
                  <c:v>43936</c:v>
                </c:pt>
                <c:pt idx="5293">
                  <c:v>43937</c:v>
                </c:pt>
                <c:pt idx="5294">
                  <c:v>43938</c:v>
                </c:pt>
                <c:pt idx="5295">
                  <c:v>43941</c:v>
                </c:pt>
                <c:pt idx="5296">
                  <c:v>43942</c:v>
                </c:pt>
                <c:pt idx="5297">
                  <c:v>43943</c:v>
                </c:pt>
                <c:pt idx="5298">
                  <c:v>43944</c:v>
                </c:pt>
                <c:pt idx="5299">
                  <c:v>43945</c:v>
                </c:pt>
                <c:pt idx="5300">
                  <c:v>43948</c:v>
                </c:pt>
                <c:pt idx="5301">
                  <c:v>43949</c:v>
                </c:pt>
                <c:pt idx="5302">
                  <c:v>43950</c:v>
                </c:pt>
                <c:pt idx="5303">
                  <c:v>43951</c:v>
                </c:pt>
                <c:pt idx="5304">
                  <c:v>43952</c:v>
                </c:pt>
                <c:pt idx="5305">
                  <c:v>43955</c:v>
                </c:pt>
                <c:pt idx="5306">
                  <c:v>43956</c:v>
                </c:pt>
                <c:pt idx="5307">
                  <c:v>43957</c:v>
                </c:pt>
                <c:pt idx="5308">
                  <c:v>43958</c:v>
                </c:pt>
                <c:pt idx="5309">
                  <c:v>43959</c:v>
                </c:pt>
                <c:pt idx="5310">
                  <c:v>43962</c:v>
                </c:pt>
                <c:pt idx="5311">
                  <c:v>43963</c:v>
                </c:pt>
                <c:pt idx="5312">
                  <c:v>43964</c:v>
                </c:pt>
                <c:pt idx="5313">
                  <c:v>43965</c:v>
                </c:pt>
                <c:pt idx="5314">
                  <c:v>43966</c:v>
                </c:pt>
                <c:pt idx="5315">
                  <c:v>43969</c:v>
                </c:pt>
                <c:pt idx="5316">
                  <c:v>43970</c:v>
                </c:pt>
                <c:pt idx="5317">
                  <c:v>43971</c:v>
                </c:pt>
                <c:pt idx="5318">
                  <c:v>43972</c:v>
                </c:pt>
                <c:pt idx="5319">
                  <c:v>43973</c:v>
                </c:pt>
                <c:pt idx="5320">
                  <c:v>43976</c:v>
                </c:pt>
                <c:pt idx="5321">
                  <c:v>43977</c:v>
                </c:pt>
                <c:pt idx="5322">
                  <c:v>43978</c:v>
                </c:pt>
                <c:pt idx="5323">
                  <c:v>43979</c:v>
                </c:pt>
                <c:pt idx="5324">
                  <c:v>43980</c:v>
                </c:pt>
                <c:pt idx="5325">
                  <c:v>43983</c:v>
                </c:pt>
                <c:pt idx="5326">
                  <c:v>43984</c:v>
                </c:pt>
                <c:pt idx="5327">
                  <c:v>43985</c:v>
                </c:pt>
                <c:pt idx="5328">
                  <c:v>43986</c:v>
                </c:pt>
                <c:pt idx="5329">
                  <c:v>43987</c:v>
                </c:pt>
                <c:pt idx="5330">
                  <c:v>43990</c:v>
                </c:pt>
                <c:pt idx="5331">
                  <c:v>43991</c:v>
                </c:pt>
                <c:pt idx="5332">
                  <c:v>43992</c:v>
                </c:pt>
                <c:pt idx="5333">
                  <c:v>43993</c:v>
                </c:pt>
                <c:pt idx="5334">
                  <c:v>43994</c:v>
                </c:pt>
                <c:pt idx="5335">
                  <c:v>43997</c:v>
                </c:pt>
                <c:pt idx="5336">
                  <c:v>43998</c:v>
                </c:pt>
                <c:pt idx="5337">
                  <c:v>43999</c:v>
                </c:pt>
                <c:pt idx="5338">
                  <c:v>44000</c:v>
                </c:pt>
                <c:pt idx="5339">
                  <c:v>44001</c:v>
                </c:pt>
                <c:pt idx="5340">
                  <c:v>44004</c:v>
                </c:pt>
                <c:pt idx="5341">
                  <c:v>44005</c:v>
                </c:pt>
                <c:pt idx="5342">
                  <c:v>44006</c:v>
                </c:pt>
                <c:pt idx="5343">
                  <c:v>44007</c:v>
                </c:pt>
                <c:pt idx="5344">
                  <c:v>44008</c:v>
                </c:pt>
                <c:pt idx="5345">
                  <c:v>44011</c:v>
                </c:pt>
                <c:pt idx="5346">
                  <c:v>44012</c:v>
                </c:pt>
                <c:pt idx="5347">
                  <c:v>44013</c:v>
                </c:pt>
                <c:pt idx="5348">
                  <c:v>44014</c:v>
                </c:pt>
                <c:pt idx="5349">
                  <c:v>44015</c:v>
                </c:pt>
                <c:pt idx="5350">
                  <c:v>44018</c:v>
                </c:pt>
                <c:pt idx="5351">
                  <c:v>44019</c:v>
                </c:pt>
                <c:pt idx="5352">
                  <c:v>44020</c:v>
                </c:pt>
                <c:pt idx="5353">
                  <c:v>44021</c:v>
                </c:pt>
                <c:pt idx="5354">
                  <c:v>44022</c:v>
                </c:pt>
                <c:pt idx="5355">
                  <c:v>44025</c:v>
                </c:pt>
                <c:pt idx="5356">
                  <c:v>44026</c:v>
                </c:pt>
                <c:pt idx="5357">
                  <c:v>44027</c:v>
                </c:pt>
                <c:pt idx="5358">
                  <c:v>44028</c:v>
                </c:pt>
                <c:pt idx="5359">
                  <c:v>44029</c:v>
                </c:pt>
                <c:pt idx="5360">
                  <c:v>44032</c:v>
                </c:pt>
                <c:pt idx="5361">
                  <c:v>44033</c:v>
                </c:pt>
                <c:pt idx="5362">
                  <c:v>44034</c:v>
                </c:pt>
                <c:pt idx="5363">
                  <c:v>44035</c:v>
                </c:pt>
                <c:pt idx="5364">
                  <c:v>44036</c:v>
                </c:pt>
                <c:pt idx="5365">
                  <c:v>44039</c:v>
                </c:pt>
                <c:pt idx="5366">
                  <c:v>44040</c:v>
                </c:pt>
                <c:pt idx="5367">
                  <c:v>44041</c:v>
                </c:pt>
                <c:pt idx="5368">
                  <c:v>44042</c:v>
                </c:pt>
                <c:pt idx="5369">
                  <c:v>44043</c:v>
                </c:pt>
                <c:pt idx="5370">
                  <c:v>44046</c:v>
                </c:pt>
                <c:pt idx="5371">
                  <c:v>44047</c:v>
                </c:pt>
                <c:pt idx="5372">
                  <c:v>44048</c:v>
                </c:pt>
                <c:pt idx="5373">
                  <c:v>44049</c:v>
                </c:pt>
                <c:pt idx="5374">
                  <c:v>44050</c:v>
                </c:pt>
                <c:pt idx="5375">
                  <c:v>44053</c:v>
                </c:pt>
                <c:pt idx="5376">
                  <c:v>44054</c:v>
                </c:pt>
                <c:pt idx="5377">
                  <c:v>44055</c:v>
                </c:pt>
                <c:pt idx="5378">
                  <c:v>44056</c:v>
                </c:pt>
                <c:pt idx="5379">
                  <c:v>44057</c:v>
                </c:pt>
                <c:pt idx="5380">
                  <c:v>44060</c:v>
                </c:pt>
                <c:pt idx="5381">
                  <c:v>44061</c:v>
                </c:pt>
                <c:pt idx="5382">
                  <c:v>44062</c:v>
                </c:pt>
                <c:pt idx="5383">
                  <c:v>44063</c:v>
                </c:pt>
                <c:pt idx="5384">
                  <c:v>44064</c:v>
                </c:pt>
                <c:pt idx="5385">
                  <c:v>44067</c:v>
                </c:pt>
                <c:pt idx="5386">
                  <c:v>44068</c:v>
                </c:pt>
                <c:pt idx="5387">
                  <c:v>44069</c:v>
                </c:pt>
                <c:pt idx="5388">
                  <c:v>44070</c:v>
                </c:pt>
                <c:pt idx="5389">
                  <c:v>44071</c:v>
                </c:pt>
                <c:pt idx="5390">
                  <c:v>44074</c:v>
                </c:pt>
                <c:pt idx="5391">
                  <c:v>44075</c:v>
                </c:pt>
                <c:pt idx="5392">
                  <c:v>44076</c:v>
                </c:pt>
                <c:pt idx="5393">
                  <c:v>44077</c:v>
                </c:pt>
                <c:pt idx="5394">
                  <c:v>44078</c:v>
                </c:pt>
                <c:pt idx="5395">
                  <c:v>44081</c:v>
                </c:pt>
                <c:pt idx="5396">
                  <c:v>44082</c:v>
                </c:pt>
                <c:pt idx="5397">
                  <c:v>44083</c:v>
                </c:pt>
                <c:pt idx="5398">
                  <c:v>44084</c:v>
                </c:pt>
                <c:pt idx="5399">
                  <c:v>44085</c:v>
                </c:pt>
                <c:pt idx="5400">
                  <c:v>44088</c:v>
                </c:pt>
                <c:pt idx="5401">
                  <c:v>44089</c:v>
                </c:pt>
                <c:pt idx="5402">
                  <c:v>44090</c:v>
                </c:pt>
                <c:pt idx="5403">
                  <c:v>44091</c:v>
                </c:pt>
                <c:pt idx="5404">
                  <c:v>44092</c:v>
                </c:pt>
                <c:pt idx="5405">
                  <c:v>44095</c:v>
                </c:pt>
                <c:pt idx="5406">
                  <c:v>44096</c:v>
                </c:pt>
                <c:pt idx="5407">
                  <c:v>44097</c:v>
                </c:pt>
                <c:pt idx="5408">
                  <c:v>44098</c:v>
                </c:pt>
                <c:pt idx="5409">
                  <c:v>44099</c:v>
                </c:pt>
                <c:pt idx="5410">
                  <c:v>44102</c:v>
                </c:pt>
                <c:pt idx="5411">
                  <c:v>44103</c:v>
                </c:pt>
                <c:pt idx="5412">
                  <c:v>44104</c:v>
                </c:pt>
                <c:pt idx="5413">
                  <c:v>44105</c:v>
                </c:pt>
                <c:pt idx="5414">
                  <c:v>44106</c:v>
                </c:pt>
                <c:pt idx="5415">
                  <c:v>44109</c:v>
                </c:pt>
                <c:pt idx="5416">
                  <c:v>44110</c:v>
                </c:pt>
                <c:pt idx="5417">
                  <c:v>44111</c:v>
                </c:pt>
                <c:pt idx="5418">
                  <c:v>44112</c:v>
                </c:pt>
                <c:pt idx="5419">
                  <c:v>44113</c:v>
                </c:pt>
                <c:pt idx="5420">
                  <c:v>44116</c:v>
                </c:pt>
                <c:pt idx="5421">
                  <c:v>44117</c:v>
                </c:pt>
                <c:pt idx="5422">
                  <c:v>44118</c:v>
                </c:pt>
                <c:pt idx="5423">
                  <c:v>44119</c:v>
                </c:pt>
                <c:pt idx="5424">
                  <c:v>44120</c:v>
                </c:pt>
                <c:pt idx="5425">
                  <c:v>44123</c:v>
                </c:pt>
                <c:pt idx="5426">
                  <c:v>44124</c:v>
                </c:pt>
                <c:pt idx="5427">
                  <c:v>44125</c:v>
                </c:pt>
                <c:pt idx="5428">
                  <c:v>44126</c:v>
                </c:pt>
                <c:pt idx="5429">
                  <c:v>44127</c:v>
                </c:pt>
                <c:pt idx="5430">
                  <c:v>44130</c:v>
                </c:pt>
                <c:pt idx="5431">
                  <c:v>44131</c:v>
                </c:pt>
                <c:pt idx="5432">
                  <c:v>44132</c:v>
                </c:pt>
                <c:pt idx="5433">
                  <c:v>44133</c:v>
                </c:pt>
                <c:pt idx="5434">
                  <c:v>44134</c:v>
                </c:pt>
                <c:pt idx="5435">
                  <c:v>44137</c:v>
                </c:pt>
                <c:pt idx="5436">
                  <c:v>44138</c:v>
                </c:pt>
                <c:pt idx="5437">
                  <c:v>44139</c:v>
                </c:pt>
                <c:pt idx="5438">
                  <c:v>44140</c:v>
                </c:pt>
                <c:pt idx="5439">
                  <c:v>44141</c:v>
                </c:pt>
                <c:pt idx="5440">
                  <c:v>44144</c:v>
                </c:pt>
                <c:pt idx="5441">
                  <c:v>44145</c:v>
                </c:pt>
                <c:pt idx="5442">
                  <c:v>44146</c:v>
                </c:pt>
                <c:pt idx="5443">
                  <c:v>44147</c:v>
                </c:pt>
                <c:pt idx="5444">
                  <c:v>44148</c:v>
                </c:pt>
                <c:pt idx="5445">
                  <c:v>44151</c:v>
                </c:pt>
                <c:pt idx="5446">
                  <c:v>44152</c:v>
                </c:pt>
                <c:pt idx="5447">
                  <c:v>44153</c:v>
                </c:pt>
                <c:pt idx="5448">
                  <c:v>44154</c:v>
                </c:pt>
                <c:pt idx="5449">
                  <c:v>44155</c:v>
                </c:pt>
                <c:pt idx="5450">
                  <c:v>44158</c:v>
                </c:pt>
                <c:pt idx="5451">
                  <c:v>44159</c:v>
                </c:pt>
                <c:pt idx="5452">
                  <c:v>44160</c:v>
                </c:pt>
                <c:pt idx="5453">
                  <c:v>44161</c:v>
                </c:pt>
                <c:pt idx="5454">
                  <c:v>44162</c:v>
                </c:pt>
                <c:pt idx="5455">
                  <c:v>44165</c:v>
                </c:pt>
                <c:pt idx="5456">
                  <c:v>44166</c:v>
                </c:pt>
                <c:pt idx="5457">
                  <c:v>44167</c:v>
                </c:pt>
                <c:pt idx="5458">
                  <c:v>44168</c:v>
                </c:pt>
                <c:pt idx="5459">
                  <c:v>44169</c:v>
                </c:pt>
                <c:pt idx="5460">
                  <c:v>44172</c:v>
                </c:pt>
                <c:pt idx="5461">
                  <c:v>44173</c:v>
                </c:pt>
                <c:pt idx="5462">
                  <c:v>44174</c:v>
                </c:pt>
                <c:pt idx="5463">
                  <c:v>44175</c:v>
                </c:pt>
                <c:pt idx="5464">
                  <c:v>44176</c:v>
                </c:pt>
                <c:pt idx="5465">
                  <c:v>44179</c:v>
                </c:pt>
                <c:pt idx="5466">
                  <c:v>44180</c:v>
                </c:pt>
                <c:pt idx="5467">
                  <c:v>44181</c:v>
                </c:pt>
                <c:pt idx="5468">
                  <c:v>44182</c:v>
                </c:pt>
                <c:pt idx="5469">
                  <c:v>44183</c:v>
                </c:pt>
                <c:pt idx="5470">
                  <c:v>44186</c:v>
                </c:pt>
                <c:pt idx="5471">
                  <c:v>44187</c:v>
                </c:pt>
                <c:pt idx="5472">
                  <c:v>44188</c:v>
                </c:pt>
                <c:pt idx="5473">
                  <c:v>44189</c:v>
                </c:pt>
                <c:pt idx="5474">
                  <c:v>44190</c:v>
                </c:pt>
                <c:pt idx="5475">
                  <c:v>44193</c:v>
                </c:pt>
                <c:pt idx="5476">
                  <c:v>44194</c:v>
                </c:pt>
                <c:pt idx="5477">
                  <c:v>44195</c:v>
                </c:pt>
                <c:pt idx="5478">
                  <c:v>44196</c:v>
                </c:pt>
                <c:pt idx="5479">
                  <c:v>44197</c:v>
                </c:pt>
                <c:pt idx="5480">
                  <c:v>44200</c:v>
                </c:pt>
                <c:pt idx="5481">
                  <c:v>44201</c:v>
                </c:pt>
                <c:pt idx="5482">
                  <c:v>44202</c:v>
                </c:pt>
                <c:pt idx="5483">
                  <c:v>44203</c:v>
                </c:pt>
                <c:pt idx="5484">
                  <c:v>44204</c:v>
                </c:pt>
                <c:pt idx="5485">
                  <c:v>44207</c:v>
                </c:pt>
                <c:pt idx="5486">
                  <c:v>44208</c:v>
                </c:pt>
                <c:pt idx="5487">
                  <c:v>44209</c:v>
                </c:pt>
                <c:pt idx="5488">
                  <c:v>44210</c:v>
                </c:pt>
                <c:pt idx="5489">
                  <c:v>44211</c:v>
                </c:pt>
                <c:pt idx="5490">
                  <c:v>44214</c:v>
                </c:pt>
                <c:pt idx="5491">
                  <c:v>44215</c:v>
                </c:pt>
                <c:pt idx="5492">
                  <c:v>44216</c:v>
                </c:pt>
                <c:pt idx="5493">
                  <c:v>44217</c:v>
                </c:pt>
                <c:pt idx="5494">
                  <c:v>44218</c:v>
                </c:pt>
                <c:pt idx="5495">
                  <c:v>44221</c:v>
                </c:pt>
                <c:pt idx="5496">
                  <c:v>44222</c:v>
                </c:pt>
                <c:pt idx="5497">
                  <c:v>44223</c:v>
                </c:pt>
                <c:pt idx="5498">
                  <c:v>44224</c:v>
                </c:pt>
                <c:pt idx="5499">
                  <c:v>44225</c:v>
                </c:pt>
                <c:pt idx="5500">
                  <c:v>44228</c:v>
                </c:pt>
                <c:pt idx="5501">
                  <c:v>44229</c:v>
                </c:pt>
                <c:pt idx="5502">
                  <c:v>44230</c:v>
                </c:pt>
                <c:pt idx="5503">
                  <c:v>44231</c:v>
                </c:pt>
                <c:pt idx="5504">
                  <c:v>44232</c:v>
                </c:pt>
                <c:pt idx="5505">
                  <c:v>44235</c:v>
                </c:pt>
                <c:pt idx="5506">
                  <c:v>44236</c:v>
                </c:pt>
                <c:pt idx="5507">
                  <c:v>44237</c:v>
                </c:pt>
                <c:pt idx="5508">
                  <c:v>44238</c:v>
                </c:pt>
                <c:pt idx="5509">
                  <c:v>44239</c:v>
                </c:pt>
                <c:pt idx="5510">
                  <c:v>44242</c:v>
                </c:pt>
                <c:pt idx="5511">
                  <c:v>44243</c:v>
                </c:pt>
                <c:pt idx="5512">
                  <c:v>44244</c:v>
                </c:pt>
                <c:pt idx="5513">
                  <c:v>44245</c:v>
                </c:pt>
                <c:pt idx="5514">
                  <c:v>44246</c:v>
                </c:pt>
                <c:pt idx="5515">
                  <c:v>44249</c:v>
                </c:pt>
                <c:pt idx="5516">
                  <c:v>44250</c:v>
                </c:pt>
                <c:pt idx="5517">
                  <c:v>44251</c:v>
                </c:pt>
                <c:pt idx="5518">
                  <c:v>44252</c:v>
                </c:pt>
                <c:pt idx="5519">
                  <c:v>44253</c:v>
                </c:pt>
                <c:pt idx="5520">
                  <c:v>44256</c:v>
                </c:pt>
                <c:pt idx="5521">
                  <c:v>44257</c:v>
                </c:pt>
                <c:pt idx="5522">
                  <c:v>44258</c:v>
                </c:pt>
                <c:pt idx="5523">
                  <c:v>44259</c:v>
                </c:pt>
                <c:pt idx="5524">
                  <c:v>44260</c:v>
                </c:pt>
                <c:pt idx="5525">
                  <c:v>44263</c:v>
                </c:pt>
                <c:pt idx="5526">
                  <c:v>44264</c:v>
                </c:pt>
                <c:pt idx="5527">
                  <c:v>44265</c:v>
                </c:pt>
                <c:pt idx="5528">
                  <c:v>44266</c:v>
                </c:pt>
                <c:pt idx="5529">
                  <c:v>44267</c:v>
                </c:pt>
                <c:pt idx="5530">
                  <c:v>44270</c:v>
                </c:pt>
                <c:pt idx="5531">
                  <c:v>44271</c:v>
                </c:pt>
                <c:pt idx="5532">
                  <c:v>44272</c:v>
                </c:pt>
                <c:pt idx="5533">
                  <c:v>44273</c:v>
                </c:pt>
                <c:pt idx="5534">
                  <c:v>44274</c:v>
                </c:pt>
                <c:pt idx="5535">
                  <c:v>44277</c:v>
                </c:pt>
                <c:pt idx="5536">
                  <c:v>44278</c:v>
                </c:pt>
                <c:pt idx="5537">
                  <c:v>44279</c:v>
                </c:pt>
                <c:pt idx="5538">
                  <c:v>44280</c:v>
                </c:pt>
                <c:pt idx="5539">
                  <c:v>44281</c:v>
                </c:pt>
                <c:pt idx="5540">
                  <c:v>44284</c:v>
                </c:pt>
                <c:pt idx="5541">
                  <c:v>44285</c:v>
                </c:pt>
                <c:pt idx="5542">
                  <c:v>44286</c:v>
                </c:pt>
                <c:pt idx="5543">
                  <c:v>44287</c:v>
                </c:pt>
                <c:pt idx="5544">
                  <c:v>44288</c:v>
                </c:pt>
                <c:pt idx="5545">
                  <c:v>44291</c:v>
                </c:pt>
                <c:pt idx="5546">
                  <c:v>44292</c:v>
                </c:pt>
                <c:pt idx="5547">
                  <c:v>44293</c:v>
                </c:pt>
                <c:pt idx="5548">
                  <c:v>44294</c:v>
                </c:pt>
                <c:pt idx="5549">
                  <c:v>44295</c:v>
                </c:pt>
                <c:pt idx="5550">
                  <c:v>44298</c:v>
                </c:pt>
                <c:pt idx="5551">
                  <c:v>44299</c:v>
                </c:pt>
                <c:pt idx="5552">
                  <c:v>44300</c:v>
                </c:pt>
                <c:pt idx="5553">
                  <c:v>44301</c:v>
                </c:pt>
                <c:pt idx="5554">
                  <c:v>44302</c:v>
                </c:pt>
                <c:pt idx="5555">
                  <c:v>44305</c:v>
                </c:pt>
                <c:pt idx="5556">
                  <c:v>44306</c:v>
                </c:pt>
                <c:pt idx="5557">
                  <c:v>44307</c:v>
                </c:pt>
                <c:pt idx="5558">
                  <c:v>44308</c:v>
                </c:pt>
                <c:pt idx="5559">
                  <c:v>44309</c:v>
                </c:pt>
                <c:pt idx="5560">
                  <c:v>44312</c:v>
                </c:pt>
                <c:pt idx="5561">
                  <c:v>44313</c:v>
                </c:pt>
                <c:pt idx="5562">
                  <c:v>44314</c:v>
                </c:pt>
                <c:pt idx="5563">
                  <c:v>44315</c:v>
                </c:pt>
                <c:pt idx="5564">
                  <c:v>44316</c:v>
                </c:pt>
                <c:pt idx="5565">
                  <c:v>44319</c:v>
                </c:pt>
                <c:pt idx="5566">
                  <c:v>44320</c:v>
                </c:pt>
                <c:pt idx="5567">
                  <c:v>44321</c:v>
                </c:pt>
                <c:pt idx="5568">
                  <c:v>44322</c:v>
                </c:pt>
                <c:pt idx="5569">
                  <c:v>44323</c:v>
                </c:pt>
                <c:pt idx="5570">
                  <c:v>44326</c:v>
                </c:pt>
                <c:pt idx="5571">
                  <c:v>44327</c:v>
                </c:pt>
                <c:pt idx="5572">
                  <c:v>44328</c:v>
                </c:pt>
                <c:pt idx="5573">
                  <c:v>44329</c:v>
                </c:pt>
                <c:pt idx="5574">
                  <c:v>44330</c:v>
                </c:pt>
                <c:pt idx="5575">
                  <c:v>44333</c:v>
                </c:pt>
                <c:pt idx="5576">
                  <c:v>44334</c:v>
                </c:pt>
                <c:pt idx="5577">
                  <c:v>44335</c:v>
                </c:pt>
                <c:pt idx="5578">
                  <c:v>44336</c:v>
                </c:pt>
                <c:pt idx="5579">
                  <c:v>44337</c:v>
                </c:pt>
                <c:pt idx="5580">
                  <c:v>44340</c:v>
                </c:pt>
                <c:pt idx="5581">
                  <c:v>44341</c:v>
                </c:pt>
                <c:pt idx="5582">
                  <c:v>44342</c:v>
                </c:pt>
                <c:pt idx="5583">
                  <c:v>44343</c:v>
                </c:pt>
                <c:pt idx="5584">
                  <c:v>44344</c:v>
                </c:pt>
                <c:pt idx="5585">
                  <c:v>44347</c:v>
                </c:pt>
                <c:pt idx="5586">
                  <c:v>44348</c:v>
                </c:pt>
                <c:pt idx="5587">
                  <c:v>44349</c:v>
                </c:pt>
                <c:pt idx="5588">
                  <c:v>44350</c:v>
                </c:pt>
                <c:pt idx="5589">
                  <c:v>44351</c:v>
                </c:pt>
                <c:pt idx="5590">
                  <c:v>44354</c:v>
                </c:pt>
                <c:pt idx="5591">
                  <c:v>44355</c:v>
                </c:pt>
                <c:pt idx="5592">
                  <c:v>44356</c:v>
                </c:pt>
                <c:pt idx="5593">
                  <c:v>44357</c:v>
                </c:pt>
                <c:pt idx="5594">
                  <c:v>44358</c:v>
                </c:pt>
                <c:pt idx="5595">
                  <c:v>44361</c:v>
                </c:pt>
                <c:pt idx="5596">
                  <c:v>44362</c:v>
                </c:pt>
                <c:pt idx="5597">
                  <c:v>44363</c:v>
                </c:pt>
                <c:pt idx="5598">
                  <c:v>44364</c:v>
                </c:pt>
                <c:pt idx="5599">
                  <c:v>44365</c:v>
                </c:pt>
                <c:pt idx="5600">
                  <c:v>44368</c:v>
                </c:pt>
                <c:pt idx="5601">
                  <c:v>44369</c:v>
                </c:pt>
                <c:pt idx="5602">
                  <c:v>44370</c:v>
                </c:pt>
                <c:pt idx="5603">
                  <c:v>44371</c:v>
                </c:pt>
                <c:pt idx="5604">
                  <c:v>44372</c:v>
                </c:pt>
                <c:pt idx="5605">
                  <c:v>44375</c:v>
                </c:pt>
                <c:pt idx="5606">
                  <c:v>44376</c:v>
                </c:pt>
                <c:pt idx="5607">
                  <c:v>44377</c:v>
                </c:pt>
                <c:pt idx="5608">
                  <c:v>44378</c:v>
                </c:pt>
                <c:pt idx="5609">
                  <c:v>44379</c:v>
                </c:pt>
                <c:pt idx="5610">
                  <c:v>44382</c:v>
                </c:pt>
                <c:pt idx="5611">
                  <c:v>44383</c:v>
                </c:pt>
                <c:pt idx="5612">
                  <c:v>44384</c:v>
                </c:pt>
                <c:pt idx="5613">
                  <c:v>44385</c:v>
                </c:pt>
                <c:pt idx="5614">
                  <c:v>44386</c:v>
                </c:pt>
                <c:pt idx="5615">
                  <c:v>44389</c:v>
                </c:pt>
                <c:pt idx="5616">
                  <c:v>44390</c:v>
                </c:pt>
                <c:pt idx="5617">
                  <c:v>44391</c:v>
                </c:pt>
                <c:pt idx="5618">
                  <c:v>44392</c:v>
                </c:pt>
                <c:pt idx="5619">
                  <c:v>44393</c:v>
                </c:pt>
                <c:pt idx="5620">
                  <c:v>44396</c:v>
                </c:pt>
                <c:pt idx="5621">
                  <c:v>44397</c:v>
                </c:pt>
                <c:pt idx="5622">
                  <c:v>44398</c:v>
                </c:pt>
                <c:pt idx="5623">
                  <c:v>44399</c:v>
                </c:pt>
                <c:pt idx="5624">
                  <c:v>44400</c:v>
                </c:pt>
                <c:pt idx="5625">
                  <c:v>44403</c:v>
                </c:pt>
                <c:pt idx="5626">
                  <c:v>44404</c:v>
                </c:pt>
                <c:pt idx="5627">
                  <c:v>44405</c:v>
                </c:pt>
                <c:pt idx="5628">
                  <c:v>44406</c:v>
                </c:pt>
                <c:pt idx="5629">
                  <c:v>44407</c:v>
                </c:pt>
                <c:pt idx="5630">
                  <c:v>44410</c:v>
                </c:pt>
                <c:pt idx="5631">
                  <c:v>44411</c:v>
                </c:pt>
                <c:pt idx="5632">
                  <c:v>44412</c:v>
                </c:pt>
                <c:pt idx="5633">
                  <c:v>44413</c:v>
                </c:pt>
                <c:pt idx="5634">
                  <c:v>44414</c:v>
                </c:pt>
                <c:pt idx="5635">
                  <c:v>44417</c:v>
                </c:pt>
                <c:pt idx="5636">
                  <c:v>44418</c:v>
                </c:pt>
                <c:pt idx="5637">
                  <c:v>44419</c:v>
                </c:pt>
                <c:pt idx="5638">
                  <c:v>44420</c:v>
                </c:pt>
                <c:pt idx="5639">
                  <c:v>44421</c:v>
                </c:pt>
                <c:pt idx="5640">
                  <c:v>44424</c:v>
                </c:pt>
                <c:pt idx="5641">
                  <c:v>44425</c:v>
                </c:pt>
                <c:pt idx="5642">
                  <c:v>44426</c:v>
                </c:pt>
                <c:pt idx="5643">
                  <c:v>44427</c:v>
                </c:pt>
                <c:pt idx="5644">
                  <c:v>44428</c:v>
                </c:pt>
                <c:pt idx="5645">
                  <c:v>44431</c:v>
                </c:pt>
                <c:pt idx="5646">
                  <c:v>44432</c:v>
                </c:pt>
                <c:pt idx="5647">
                  <c:v>44433</c:v>
                </c:pt>
                <c:pt idx="5648">
                  <c:v>44434</c:v>
                </c:pt>
                <c:pt idx="5649">
                  <c:v>44435</c:v>
                </c:pt>
                <c:pt idx="5650">
                  <c:v>44438</c:v>
                </c:pt>
                <c:pt idx="5651">
                  <c:v>44439</c:v>
                </c:pt>
                <c:pt idx="5652">
                  <c:v>44440</c:v>
                </c:pt>
                <c:pt idx="5653">
                  <c:v>44441</c:v>
                </c:pt>
                <c:pt idx="5654">
                  <c:v>44442</c:v>
                </c:pt>
                <c:pt idx="5655">
                  <c:v>44445</c:v>
                </c:pt>
                <c:pt idx="5656">
                  <c:v>44446</c:v>
                </c:pt>
                <c:pt idx="5657">
                  <c:v>44447</c:v>
                </c:pt>
                <c:pt idx="5658">
                  <c:v>44448</c:v>
                </c:pt>
                <c:pt idx="5659">
                  <c:v>44449</c:v>
                </c:pt>
                <c:pt idx="5660">
                  <c:v>44452</c:v>
                </c:pt>
                <c:pt idx="5661">
                  <c:v>44453</c:v>
                </c:pt>
                <c:pt idx="5662">
                  <c:v>44454</c:v>
                </c:pt>
                <c:pt idx="5663">
                  <c:v>44455</c:v>
                </c:pt>
                <c:pt idx="5664">
                  <c:v>44456</c:v>
                </c:pt>
                <c:pt idx="5665">
                  <c:v>44459</c:v>
                </c:pt>
                <c:pt idx="5666">
                  <c:v>44460</c:v>
                </c:pt>
                <c:pt idx="5667">
                  <c:v>44461</c:v>
                </c:pt>
                <c:pt idx="5668">
                  <c:v>44462</c:v>
                </c:pt>
                <c:pt idx="5669">
                  <c:v>44463</c:v>
                </c:pt>
                <c:pt idx="5670">
                  <c:v>44466</c:v>
                </c:pt>
                <c:pt idx="5671">
                  <c:v>44467</c:v>
                </c:pt>
                <c:pt idx="5672">
                  <c:v>44468</c:v>
                </c:pt>
                <c:pt idx="5673">
                  <c:v>44469</c:v>
                </c:pt>
                <c:pt idx="5674">
                  <c:v>44470</c:v>
                </c:pt>
                <c:pt idx="5675">
                  <c:v>44473</c:v>
                </c:pt>
                <c:pt idx="5676">
                  <c:v>44474</c:v>
                </c:pt>
                <c:pt idx="5677">
                  <c:v>44475</c:v>
                </c:pt>
                <c:pt idx="5678">
                  <c:v>44476</c:v>
                </c:pt>
                <c:pt idx="5679">
                  <c:v>44477</c:v>
                </c:pt>
                <c:pt idx="5680">
                  <c:v>44480</c:v>
                </c:pt>
                <c:pt idx="5681">
                  <c:v>44481</c:v>
                </c:pt>
                <c:pt idx="5682">
                  <c:v>44482</c:v>
                </c:pt>
                <c:pt idx="5683">
                  <c:v>44483</c:v>
                </c:pt>
                <c:pt idx="5684">
                  <c:v>44484</c:v>
                </c:pt>
                <c:pt idx="5685">
                  <c:v>44487</c:v>
                </c:pt>
                <c:pt idx="5686">
                  <c:v>44488</c:v>
                </c:pt>
                <c:pt idx="5687">
                  <c:v>44489</c:v>
                </c:pt>
                <c:pt idx="5688">
                  <c:v>44490</c:v>
                </c:pt>
                <c:pt idx="5689">
                  <c:v>44491</c:v>
                </c:pt>
                <c:pt idx="5690">
                  <c:v>44494</c:v>
                </c:pt>
                <c:pt idx="5691">
                  <c:v>44495</c:v>
                </c:pt>
                <c:pt idx="5692">
                  <c:v>44496</c:v>
                </c:pt>
                <c:pt idx="5693">
                  <c:v>44497</c:v>
                </c:pt>
                <c:pt idx="5694">
                  <c:v>44498</c:v>
                </c:pt>
                <c:pt idx="5695">
                  <c:v>44501</c:v>
                </c:pt>
                <c:pt idx="5696">
                  <c:v>44502</c:v>
                </c:pt>
                <c:pt idx="5697">
                  <c:v>44503</c:v>
                </c:pt>
                <c:pt idx="5698">
                  <c:v>44504</c:v>
                </c:pt>
                <c:pt idx="5699">
                  <c:v>44505</c:v>
                </c:pt>
                <c:pt idx="5700">
                  <c:v>44508</c:v>
                </c:pt>
                <c:pt idx="5701">
                  <c:v>44509</c:v>
                </c:pt>
                <c:pt idx="5702">
                  <c:v>44510</c:v>
                </c:pt>
                <c:pt idx="5703">
                  <c:v>44511</c:v>
                </c:pt>
                <c:pt idx="5704">
                  <c:v>44512</c:v>
                </c:pt>
                <c:pt idx="5705">
                  <c:v>44515</c:v>
                </c:pt>
                <c:pt idx="5706">
                  <c:v>44516</c:v>
                </c:pt>
                <c:pt idx="5707">
                  <c:v>44517</c:v>
                </c:pt>
                <c:pt idx="5708">
                  <c:v>44518</c:v>
                </c:pt>
                <c:pt idx="5709">
                  <c:v>44519</c:v>
                </c:pt>
                <c:pt idx="5710">
                  <c:v>44522</c:v>
                </c:pt>
                <c:pt idx="5711">
                  <c:v>44523</c:v>
                </c:pt>
                <c:pt idx="5712">
                  <c:v>44524</c:v>
                </c:pt>
                <c:pt idx="5713">
                  <c:v>44525</c:v>
                </c:pt>
                <c:pt idx="5714">
                  <c:v>44526</c:v>
                </c:pt>
                <c:pt idx="5715">
                  <c:v>44529</c:v>
                </c:pt>
                <c:pt idx="5716">
                  <c:v>44530</c:v>
                </c:pt>
                <c:pt idx="5717">
                  <c:v>44531</c:v>
                </c:pt>
                <c:pt idx="5718">
                  <c:v>44532</c:v>
                </c:pt>
                <c:pt idx="5719">
                  <c:v>44533</c:v>
                </c:pt>
                <c:pt idx="5720">
                  <c:v>44536</c:v>
                </c:pt>
                <c:pt idx="5721">
                  <c:v>44537</c:v>
                </c:pt>
                <c:pt idx="5722">
                  <c:v>44538</c:v>
                </c:pt>
                <c:pt idx="5723">
                  <c:v>44539</c:v>
                </c:pt>
                <c:pt idx="5724">
                  <c:v>44540</c:v>
                </c:pt>
                <c:pt idx="5725">
                  <c:v>44543</c:v>
                </c:pt>
                <c:pt idx="5726">
                  <c:v>44544</c:v>
                </c:pt>
                <c:pt idx="5727">
                  <c:v>44545</c:v>
                </c:pt>
                <c:pt idx="5728">
                  <c:v>44546</c:v>
                </c:pt>
                <c:pt idx="5729">
                  <c:v>44547</c:v>
                </c:pt>
                <c:pt idx="5730">
                  <c:v>44550</c:v>
                </c:pt>
                <c:pt idx="5731">
                  <c:v>44551</c:v>
                </c:pt>
                <c:pt idx="5732">
                  <c:v>44552</c:v>
                </c:pt>
                <c:pt idx="5733">
                  <c:v>44553</c:v>
                </c:pt>
                <c:pt idx="5734">
                  <c:v>44554</c:v>
                </c:pt>
                <c:pt idx="5735">
                  <c:v>44557</c:v>
                </c:pt>
                <c:pt idx="5736">
                  <c:v>44558</c:v>
                </c:pt>
                <c:pt idx="5737">
                  <c:v>44559</c:v>
                </c:pt>
                <c:pt idx="5738">
                  <c:v>44560</c:v>
                </c:pt>
                <c:pt idx="5739">
                  <c:v>44561</c:v>
                </c:pt>
                <c:pt idx="5740">
                  <c:v>44564</c:v>
                </c:pt>
              </c:numCache>
            </c:numRef>
          </c:cat>
          <c:val>
            <c:numRef>
              <c:f>FX_CIP_2!$B$31:$B$5771</c:f>
              <c:numCache>
                <c:formatCode>General</c:formatCode>
                <c:ptCount val="5741"/>
                <c:pt idx="0">
                  <c:v>9.8340000000000007E-3</c:v>
                </c:pt>
                <c:pt idx="1">
                  <c:v>9.6959999999999998E-3</c:v>
                </c:pt>
                <c:pt idx="2">
                  <c:v>9.6069999999999992E-3</c:v>
                </c:pt>
                <c:pt idx="3">
                  <c:v>9.5029999999999993E-3</c:v>
                </c:pt>
                <c:pt idx="4">
                  <c:v>9.4940000000000007E-3</c:v>
                </c:pt>
                <c:pt idx="5">
                  <c:v>9.5090000000000001E-3</c:v>
                </c:pt>
                <c:pt idx="6">
                  <c:v>9.4319999999999994E-3</c:v>
                </c:pt>
                <c:pt idx="7">
                  <c:v>9.4599999999999997E-3</c:v>
                </c:pt>
                <c:pt idx="8">
                  <c:v>9.4319999999999994E-3</c:v>
                </c:pt>
                <c:pt idx="9">
                  <c:v>9.4450000000000003E-3</c:v>
                </c:pt>
                <c:pt idx="10">
                  <c:v>9.5340000000000008E-3</c:v>
                </c:pt>
                <c:pt idx="11">
                  <c:v>9.4640000000000002E-3</c:v>
                </c:pt>
                <c:pt idx="12">
                  <c:v>9.4999999999999998E-3</c:v>
                </c:pt>
                <c:pt idx="13">
                  <c:v>9.4959999999999992E-3</c:v>
                </c:pt>
                <c:pt idx="14">
                  <c:v>9.5490000000000002E-3</c:v>
                </c:pt>
                <c:pt idx="15">
                  <c:v>9.4649999999999995E-3</c:v>
                </c:pt>
                <c:pt idx="16">
                  <c:v>9.4459999999999995E-3</c:v>
                </c:pt>
                <c:pt idx="17">
                  <c:v>9.4710000000000003E-3</c:v>
                </c:pt>
                <c:pt idx="18">
                  <c:v>9.5250000000000005E-3</c:v>
                </c:pt>
                <c:pt idx="19">
                  <c:v>9.3410000000000003E-3</c:v>
                </c:pt>
                <c:pt idx="20">
                  <c:v>9.3279999999999995E-3</c:v>
                </c:pt>
                <c:pt idx="21">
                  <c:v>9.2820000000000003E-3</c:v>
                </c:pt>
                <c:pt idx="22">
                  <c:v>9.2510000000000005E-3</c:v>
                </c:pt>
                <c:pt idx="23">
                  <c:v>9.3069999999999993E-3</c:v>
                </c:pt>
                <c:pt idx="24">
                  <c:v>9.3299999999999998E-3</c:v>
                </c:pt>
                <c:pt idx="25">
                  <c:v>9.1819999999999992E-3</c:v>
                </c:pt>
                <c:pt idx="26">
                  <c:v>9.1409999999999998E-3</c:v>
                </c:pt>
                <c:pt idx="27">
                  <c:v>9.195E-3</c:v>
                </c:pt>
                <c:pt idx="28">
                  <c:v>9.1649999999999995E-3</c:v>
                </c:pt>
                <c:pt idx="29">
                  <c:v>9.1909999999999995E-3</c:v>
                </c:pt>
                <c:pt idx="30">
                  <c:v>9.1889999999999993E-3</c:v>
                </c:pt>
                <c:pt idx="31">
                  <c:v>9.1680000000000008E-3</c:v>
                </c:pt>
                <c:pt idx="32">
                  <c:v>9.1450000000000004E-3</c:v>
                </c:pt>
                <c:pt idx="33">
                  <c:v>9.0570000000000008E-3</c:v>
                </c:pt>
                <c:pt idx="34">
                  <c:v>9.0209999999999995E-3</c:v>
                </c:pt>
                <c:pt idx="35">
                  <c:v>8.9890000000000005E-3</c:v>
                </c:pt>
                <c:pt idx="36">
                  <c:v>9.0349999999999996E-3</c:v>
                </c:pt>
                <c:pt idx="37">
                  <c:v>8.9890000000000005E-3</c:v>
                </c:pt>
                <c:pt idx="38">
                  <c:v>8.9849999999999999E-3</c:v>
                </c:pt>
                <c:pt idx="39">
                  <c:v>9.0790000000000003E-3</c:v>
                </c:pt>
                <c:pt idx="40">
                  <c:v>9.1160000000000008E-3</c:v>
                </c:pt>
                <c:pt idx="41">
                  <c:v>9.0749999999999997E-3</c:v>
                </c:pt>
                <c:pt idx="42">
                  <c:v>9.3509999999999999E-3</c:v>
                </c:pt>
                <c:pt idx="43">
                  <c:v>9.2759999999999995E-3</c:v>
                </c:pt>
                <c:pt idx="44">
                  <c:v>9.2870000000000001E-3</c:v>
                </c:pt>
                <c:pt idx="45">
                  <c:v>9.3089999999999996E-3</c:v>
                </c:pt>
                <c:pt idx="46">
                  <c:v>9.4179999999999993E-3</c:v>
                </c:pt>
                <c:pt idx="47">
                  <c:v>9.3310000000000008E-3</c:v>
                </c:pt>
                <c:pt idx="48">
                  <c:v>9.3889999999999998E-3</c:v>
                </c:pt>
                <c:pt idx="49">
                  <c:v>9.4140000000000005E-3</c:v>
                </c:pt>
                <c:pt idx="50">
                  <c:v>9.4619999999999999E-3</c:v>
                </c:pt>
                <c:pt idx="51">
                  <c:v>9.5139999999999999E-3</c:v>
                </c:pt>
                <c:pt idx="52">
                  <c:v>9.4680000000000007E-3</c:v>
                </c:pt>
                <c:pt idx="53">
                  <c:v>9.4660000000000005E-3</c:v>
                </c:pt>
                <c:pt idx="54">
                  <c:v>9.3760000000000007E-3</c:v>
                </c:pt>
                <c:pt idx="55">
                  <c:v>9.4020000000000006E-3</c:v>
                </c:pt>
                <c:pt idx="56">
                  <c:v>9.3720000000000001E-3</c:v>
                </c:pt>
                <c:pt idx="57">
                  <c:v>9.3399999999999993E-3</c:v>
                </c:pt>
                <c:pt idx="58">
                  <c:v>9.3209999999999994E-3</c:v>
                </c:pt>
                <c:pt idx="59">
                  <c:v>9.3469999999999994E-3</c:v>
                </c:pt>
                <c:pt idx="60">
                  <c:v>9.3720000000000001E-3</c:v>
                </c:pt>
                <c:pt idx="61">
                  <c:v>9.4500000000000001E-3</c:v>
                </c:pt>
                <c:pt idx="62">
                  <c:v>9.4599999999999997E-3</c:v>
                </c:pt>
                <c:pt idx="63">
                  <c:v>9.4660000000000005E-3</c:v>
                </c:pt>
                <c:pt idx="64">
                  <c:v>9.7129999999999994E-3</c:v>
                </c:pt>
                <c:pt idx="65">
                  <c:v>9.5250000000000005E-3</c:v>
                </c:pt>
                <c:pt idx="66">
                  <c:v>9.5049999999999996E-3</c:v>
                </c:pt>
                <c:pt idx="67">
                  <c:v>9.5399999999999999E-3</c:v>
                </c:pt>
                <c:pt idx="68">
                  <c:v>9.5519999999999997E-3</c:v>
                </c:pt>
                <c:pt idx="69">
                  <c:v>9.4830000000000001E-3</c:v>
                </c:pt>
                <c:pt idx="70">
                  <c:v>9.3930000000000003E-3</c:v>
                </c:pt>
                <c:pt idx="71">
                  <c:v>9.3629999999999998E-3</c:v>
                </c:pt>
                <c:pt idx="72">
                  <c:v>9.4560000000000009E-3</c:v>
                </c:pt>
                <c:pt idx="73">
                  <c:v>9.4529999999999996E-3</c:v>
                </c:pt>
                <c:pt idx="74">
                  <c:v>9.5460000000000007E-3</c:v>
                </c:pt>
                <c:pt idx="75">
                  <c:v>9.5610000000000001E-3</c:v>
                </c:pt>
                <c:pt idx="76">
                  <c:v>9.5549999999999993E-3</c:v>
                </c:pt>
                <c:pt idx="77">
                  <c:v>9.5370000000000003E-3</c:v>
                </c:pt>
                <c:pt idx="78">
                  <c:v>9.4599999999999997E-3</c:v>
                </c:pt>
                <c:pt idx="79">
                  <c:v>9.4520000000000003E-3</c:v>
                </c:pt>
                <c:pt idx="80">
                  <c:v>9.4619999999999999E-3</c:v>
                </c:pt>
                <c:pt idx="81">
                  <c:v>9.4219999999999998E-3</c:v>
                </c:pt>
                <c:pt idx="82">
                  <c:v>9.4219999999999998E-3</c:v>
                </c:pt>
                <c:pt idx="83">
                  <c:v>9.4000000000000004E-3</c:v>
                </c:pt>
                <c:pt idx="84">
                  <c:v>9.2460000000000007E-3</c:v>
                </c:pt>
                <c:pt idx="85">
                  <c:v>9.2060000000000006E-3</c:v>
                </c:pt>
                <c:pt idx="86">
                  <c:v>9.221E-3</c:v>
                </c:pt>
                <c:pt idx="87">
                  <c:v>9.1769999999999994E-3</c:v>
                </c:pt>
                <c:pt idx="88">
                  <c:v>9.2589999999999999E-3</c:v>
                </c:pt>
                <c:pt idx="89">
                  <c:v>9.2099999999999994E-3</c:v>
                </c:pt>
                <c:pt idx="90">
                  <c:v>9.162E-3</c:v>
                </c:pt>
                <c:pt idx="91">
                  <c:v>9.1649999999999995E-3</c:v>
                </c:pt>
                <c:pt idx="92">
                  <c:v>9.1450000000000004E-3</c:v>
                </c:pt>
                <c:pt idx="93">
                  <c:v>9.2270000000000008E-3</c:v>
                </c:pt>
                <c:pt idx="94">
                  <c:v>9.2320000000000006E-3</c:v>
                </c:pt>
                <c:pt idx="95">
                  <c:v>9.1610000000000007E-3</c:v>
                </c:pt>
                <c:pt idx="96">
                  <c:v>9.1129999999999996E-3</c:v>
                </c:pt>
                <c:pt idx="97">
                  <c:v>9.1819999999999992E-3</c:v>
                </c:pt>
                <c:pt idx="98">
                  <c:v>9.221E-3</c:v>
                </c:pt>
                <c:pt idx="99">
                  <c:v>9.3539999999999995E-3</c:v>
                </c:pt>
                <c:pt idx="100">
                  <c:v>9.3299999999999998E-3</c:v>
                </c:pt>
                <c:pt idx="101">
                  <c:v>9.3930000000000003E-3</c:v>
                </c:pt>
                <c:pt idx="102">
                  <c:v>9.2890000000000004E-3</c:v>
                </c:pt>
                <c:pt idx="103">
                  <c:v>9.3130000000000001E-3</c:v>
                </c:pt>
                <c:pt idx="104">
                  <c:v>9.3360000000000005E-3</c:v>
                </c:pt>
                <c:pt idx="105">
                  <c:v>9.3539999999999995E-3</c:v>
                </c:pt>
                <c:pt idx="106">
                  <c:v>9.391E-3</c:v>
                </c:pt>
                <c:pt idx="107">
                  <c:v>9.2910000000000006E-3</c:v>
                </c:pt>
                <c:pt idx="108">
                  <c:v>9.2169999999999995E-3</c:v>
                </c:pt>
                <c:pt idx="109">
                  <c:v>9.2639999999999997E-3</c:v>
                </c:pt>
                <c:pt idx="110">
                  <c:v>9.3100000000000006E-3</c:v>
                </c:pt>
                <c:pt idx="111">
                  <c:v>9.4470000000000005E-3</c:v>
                </c:pt>
                <c:pt idx="112">
                  <c:v>9.4710000000000003E-3</c:v>
                </c:pt>
                <c:pt idx="113">
                  <c:v>9.443E-3</c:v>
                </c:pt>
                <c:pt idx="114">
                  <c:v>9.3589999999999993E-3</c:v>
                </c:pt>
                <c:pt idx="115">
                  <c:v>9.3550000000000005E-3</c:v>
                </c:pt>
                <c:pt idx="116">
                  <c:v>9.3629999999999998E-3</c:v>
                </c:pt>
                <c:pt idx="117">
                  <c:v>9.384E-3</c:v>
                </c:pt>
                <c:pt idx="118">
                  <c:v>9.3980000000000001E-3</c:v>
                </c:pt>
                <c:pt idx="119">
                  <c:v>9.4029999999999999E-3</c:v>
                </c:pt>
                <c:pt idx="120">
                  <c:v>9.4470000000000005E-3</c:v>
                </c:pt>
                <c:pt idx="121">
                  <c:v>9.4879999999999999E-3</c:v>
                </c:pt>
                <c:pt idx="122">
                  <c:v>9.4719999999999995E-3</c:v>
                </c:pt>
                <c:pt idx="123">
                  <c:v>9.5670000000000009E-3</c:v>
                </c:pt>
                <c:pt idx="124">
                  <c:v>9.5589999999999998E-3</c:v>
                </c:pt>
                <c:pt idx="125">
                  <c:v>9.4739999999999998E-3</c:v>
                </c:pt>
                <c:pt idx="126">
                  <c:v>9.4900000000000002E-3</c:v>
                </c:pt>
                <c:pt idx="127">
                  <c:v>9.4889999999999992E-3</c:v>
                </c:pt>
                <c:pt idx="128">
                  <c:v>9.5049999999999996E-3</c:v>
                </c:pt>
                <c:pt idx="129">
                  <c:v>9.4330000000000004E-3</c:v>
                </c:pt>
                <c:pt idx="130">
                  <c:v>9.4540000000000006E-3</c:v>
                </c:pt>
                <c:pt idx="131">
                  <c:v>9.4249999999999994E-3</c:v>
                </c:pt>
                <c:pt idx="132">
                  <c:v>9.3519999999999992E-3</c:v>
                </c:pt>
                <c:pt idx="133">
                  <c:v>9.3170000000000006E-3</c:v>
                </c:pt>
                <c:pt idx="134">
                  <c:v>9.2700000000000005E-3</c:v>
                </c:pt>
                <c:pt idx="135">
                  <c:v>9.3530000000000002E-3</c:v>
                </c:pt>
                <c:pt idx="136">
                  <c:v>9.3399999999999993E-3</c:v>
                </c:pt>
                <c:pt idx="137">
                  <c:v>9.2479999999999993E-3</c:v>
                </c:pt>
                <c:pt idx="138">
                  <c:v>9.2549999999999993E-3</c:v>
                </c:pt>
                <c:pt idx="139">
                  <c:v>9.2759999999999995E-3</c:v>
                </c:pt>
                <c:pt idx="140">
                  <c:v>9.2630000000000004E-3</c:v>
                </c:pt>
                <c:pt idx="141">
                  <c:v>9.2399999999999999E-3</c:v>
                </c:pt>
                <c:pt idx="142">
                  <c:v>9.2460000000000007E-3</c:v>
                </c:pt>
                <c:pt idx="143">
                  <c:v>9.3019999999999995E-3</c:v>
                </c:pt>
                <c:pt idx="144">
                  <c:v>9.1769999999999994E-3</c:v>
                </c:pt>
                <c:pt idx="145">
                  <c:v>9.2110000000000004E-3</c:v>
                </c:pt>
                <c:pt idx="146">
                  <c:v>9.1640000000000003E-3</c:v>
                </c:pt>
                <c:pt idx="147">
                  <c:v>9.1649999999999995E-3</c:v>
                </c:pt>
                <c:pt idx="148">
                  <c:v>9.1579999999999995E-3</c:v>
                </c:pt>
                <c:pt idx="149">
                  <c:v>9.1219999999999999E-3</c:v>
                </c:pt>
                <c:pt idx="150">
                  <c:v>9.1470000000000006E-3</c:v>
                </c:pt>
                <c:pt idx="151">
                  <c:v>9.1549999999999999E-3</c:v>
                </c:pt>
                <c:pt idx="152">
                  <c:v>9.2010000000000008E-3</c:v>
                </c:pt>
                <c:pt idx="153">
                  <c:v>9.2309999999999996E-3</c:v>
                </c:pt>
                <c:pt idx="154">
                  <c:v>9.2099999999999994E-3</c:v>
                </c:pt>
                <c:pt idx="155">
                  <c:v>9.1730000000000006E-3</c:v>
                </c:pt>
                <c:pt idx="156">
                  <c:v>9.2110000000000004E-3</c:v>
                </c:pt>
                <c:pt idx="157">
                  <c:v>9.2659999999999999E-3</c:v>
                </c:pt>
                <c:pt idx="158">
                  <c:v>9.2849999999999999E-3</c:v>
                </c:pt>
                <c:pt idx="159">
                  <c:v>9.2200000000000008E-3</c:v>
                </c:pt>
                <c:pt idx="160">
                  <c:v>9.1380000000000003E-3</c:v>
                </c:pt>
                <c:pt idx="161">
                  <c:v>9.1719999999999996E-3</c:v>
                </c:pt>
                <c:pt idx="162">
                  <c:v>9.2250000000000006E-3</c:v>
                </c:pt>
                <c:pt idx="163">
                  <c:v>9.2130000000000007E-3</c:v>
                </c:pt>
                <c:pt idx="164">
                  <c:v>9.2359999999999994E-3</c:v>
                </c:pt>
                <c:pt idx="165">
                  <c:v>9.2049999999999996E-3</c:v>
                </c:pt>
                <c:pt idx="166">
                  <c:v>9.2339999999999992E-3</c:v>
                </c:pt>
                <c:pt idx="167">
                  <c:v>9.3480000000000004E-3</c:v>
                </c:pt>
                <c:pt idx="168">
                  <c:v>9.3469999999999994E-3</c:v>
                </c:pt>
                <c:pt idx="169">
                  <c:v>9.3629999999999998E-3</c:v>
                </c:pt>
                <c:pt idx="170">
                  <c:v>9.3819999999999997E-3</c:v>
                </c:pt>
                <c:pt idx="171">
                  <c:v>9.4219999999999998E-3</c:v>
                </c:pt>
                <c:pt idx="172">
                  <c:v>9.3799999999999994E-3</c:v>
                </c:pt>
                <c:pt idx="173">
                  <c:v>9.3749999999999997E-3</c:v>
                </c:pt>
                <c:pt idx="174">
                  <c:v>9.4380000000000002E-3</c:v>
                </c:pt>
                <c:pt idx="175">
                  <c:v>9.4149999999999998E-3</c:v>
                </c:pt>
                <c:pt idx="176">
                  <c:v>9.4459999999999995E-3</c:v>
                </c:pt>
                <c:pt idx="177">
                  <c:v>9.4400000000000005E-3</c:v>
                </c:pt>
                <c:pt idx="178">
                  <c:v>9.5110000000000004E-3</c:v>
                </c:pt>
                <c:pt idx="179">
                  <c:v>9.4240000000000001E-3</c:v>
                </c:pt>
                <c:pt idx="180">
                  <c:v>9.4260000000000004E-3</c:v>
                </c:pt>
                <c:pt idx="181">
                  <c:v>9.3530000000000002E-3</c:v>
                </c:pt>
                <c:pt idx="182">
                  <c:v>9.3410000000000003E-3</c:v>
                </c:pt>
                <c:pt idx="183">
                  <c:v>9.3100000000000006E-3</c:v>
                </c:pt>
                <c:pt idx="184">
                  <c:v>9.3229999999999997E-3</c:v>
                </c:pt>
                <c:pt idx="185">
                  <c:v>9.3550000000000005E-3</c:v>
                </c:pt>
                <c:pt idx="186">
                  <c:v>9.3500000000000007E-3</c:v>
                </c:pt>
                <c:pt idx="187">
                  <c:v>9.3810000000000004E-3</c:v>
                </c:pt>
                <c:pt idx="188">
                  <c:v>9.3769999999999999E-3</c:v>
                </c:pt>
                <c:pt idx="189">
                  <c:v>9.2589999999999999E-3</c:v>
                </c:pt>
                <c:pt idx="190">
                  <c:v>9.2890000000000004E-3</c:v>
                </c:pt>
                <c:pt idx="191">
                  <c:v>9.3050000000000008E-3</c:v>
                </c:pt>
                <c:pt idx="192">
                  <c:v>9.3259999999999992E-3</c:v>
                </c:pt>
                <c:pt idx="193">
                  <c:v>9.2890000000000004E-3</c:v>
                </c:pt>
                <c:pt idx="194">
                  <c:v>9.2479999999999993E-3</c:v>
                </c:pt>
                <c:pt idx="195">
                  <c:v>9.1970000000000003E-3</c:v>
                </c:pt>
                <c:pt idx="196">
                  <c:v>9.1839999999999995E-3</c:v>
                </c:pt>
                <c:pt idx="197">
                  <c:v>9.1579999999999995E-3</c:v>
                </c:pt>
                <c:pt idx="198">
                  <c:v>9.1680000000000008E-3</c:v>
                </c:pt>
                <c:pt idx="199">
                  <c:v>9.1970000000000003E-3</c:v>
                </c:pt>
                <c:pt idx="200">
                  <c:v>9.195E-3</c:v>
                </c:pt>
                <c:pt idx="201">
                  <c:v>9.2829999999999996E-3</c:v>
                </c:pt>
                <c:pt idx="202">
                  <c:v>9.2820000000000003E-3</c:v>
                </c:pt>
                <c:pt idx="203">
                  <c:v>9.2809999999999993E-3</c:v>
                </c:pt>
                <c:pt idx="204">
                  <c:v>9.2849999999999999E-3</c:v>
                </c:pt>
                <c:pt idx="205">
                  <c:v>9.2540000000000001E-3</c:v>
                </c:pt>
                <c:pt idx="206">
                  <c:v>9.2669999999999992E-3</c:v>
                </c:pt>
                <c:pt idx="207">
                  <c:v>9.2890000000000004E-3</c:v>
                </c:pt>
                <c:pt idx="208">
                  <c:v>9.2309999999999996E-3</c:v>
                </c:pt>
                <c:pt idx="209">
                  <c:v>9.1889999999999993E-3</c:v>
                </c:pt>
                <c:pt idx="210">
                  <c:v>9.2329999999999999E-3</c:v>
                </c:pt>
                <c:pt idx="211">
                  <c:v>9.2639999999999997E-3</c:v>
                </c:pt>
                <c:pt idx="212">
                  <c:v>9.2409999999999992E-3</c:v>
                </c:pt>
                <c:pt idx="213">
                  <c:v>9.2390000000000007E-3</c:v>
                </c:pt>
                <c:pt idx="214">
                  <c:v>9.214E-3</c:v>
                </c:pt>
                <c:pt idx="215">
                  <c:v>9.1780000000000004E-3</c:v>
                </c:pt>
                <c:pt idx="216">
                  <c:v>9.1920000000000005E-3</c:v>
                </c:pt>
                <c:pt idx="217">
                  <c:v>9.2379999999999997E-3</c:v>
                </c:pt>
                <c:pt idx="218">
                  <c:v>9.2460000000000007E-3</c:v>
                </c:pt>
                <c:pt idx="219">
                  <c:v>9.3500000000000007E-3</c:v>
                </c:pt>
                <c:pt idx="220">
                  <c:v>9.3139999999999994E-3</c:v>
                </c:pt>
                <c:pt idx="221">
                  <c:v>9.3410000000000003E-3</c:v>
                </c:pt>
                <c:pt idx="222">
                  <c:v>9.3259999999999992E-3</c:v>
                </c:pt>
                <c:pt idx="223">
                  <c:v>9.2949999999999994E-3</c:v>
                </c:pt>
                <c:pt idx="224">
                  <c:v>9.2739999999999993E-3</c:v>
                </c:pt>
                <c:pt idx="225">
                  <c:v>9.299E-3</c:v>
                </c:pt>
                <c:pt idx="226">
                  <c:v>9.2460000000000007E-3</c:v>
                </c:pt>
                <c:pt idx="227">
                  <c:v>9.195E-3</c:v>
                </c:pt>
                <c:pt idx="228">
                  <c:v>9.188E-3</c:v>
                </c:pt>
                <c:pt idx="229">
                  <c:v>9.1929999999999998E-3</c:v>
                </c:pt>
                <c:pt idx="230">
                  <c:v>9.1170000000000001E-3</c:v>
                </c:pt>
                <c:pt idx="231">
                  <c:v>9.0980000000000002E-3</c:v>
                </c:pt>
                <c:pt idx="232">
                  <c:v>9.0779999999999993E-3</c:v>
                </c:pt>
                <c:pt idx="233">
                  <c:v>9.0620000000000006E-3</c:v>
                </c:pt>
                <c:pt idx="234">
                  <c:v>8.9899999999999997E-3</c:v>
                </c:pt>
                <c:pt idx="235">
                  <c:v>9.044E-3</c:v>
                </c:pt>
                <c:pt idx="236">
                  <c:v>9.077E-3</c:v>
                </c:pt>
                <c:pt idx="237">
                  <c:v>8.9829999999999997E-3</c:v>
                </c:pt>
                <c:pt idx="238">
                  <c:v>9.0600000000000003E-3</c:v>
                </c:pt>
                <c:pt idx="239">
                  <c:v>8.9940000000000003E-3</c:v>
                </c:pt>
                <c:pt idx="240">
                  <c:v>9.0039999999999999E-3</c:v>
                </c:pt>
                <c:pt idx="241">
                  <c:v>9.0299999999999998E-3</c:v>
                </c:pt>
                <c:pt idx="242">
                  <c:v>9.0779999999999993E-3</c:v>
                </c:pt>
                <c:pt idx="243">
                  <c:v>9.0460000000000002E-3</c:v>
                </c:pt>
                <c:pt idx="244">
                  <c:v>9.0170000000000007E-3</c:v>
                </c:pt>
                <c:pt idx="245">
                  <c:v>9.0320000000000001E-3</c:v>
                </c:pt>
                <c:pt idx="246">
                  <c:v>8.9630000000000005E-3</c:v>
                </c:pt>
                <c:pt idx="247">
                  <c:v>8.8999999999999999E-3</c:v>
                </c:pt>
                <c:pt idx="248">
                  <c:v>8.9180000000000006E-3</c:v>
                </c:pt>
                <c:pt idx="249">
                  <c:v>8.8950000000000001E-3</c:v>
                </c:pt>
                <c:pt idx="250">
                  <c:v>8.9189999999999998E-3</c:v>
                </c:pt>
                <c:pt idx="251">
                  <c:v>8.8769999999999995E-3</c:v>
                </c:pt>
                <c:pt idx="252">
                  <c:v>8.8579999999999996E-3</c:v>
                </c:pt>
                <c:pt idx="253">
                  <c:v>8.9200000000000008E-3</c:v>
                </c:pt>
                <c:pt idx="254">
                  <c:v>8.8649999999999996E-3</c:v>
                </c:pt>
                <c:pt idx="255">
                  <c:v>8.848E-3</c:v>
                </c:pt>
                <c:pt idx="256">
                  <c:v>8.7930000000000005E-3</c:v>
                </c:pt>
                <c:pt idx="257">
                  <c:v>8.7519999999999994E-3</c:v>
                </c:pt>
                <c:pt idx="258">
                  <c:v>8.7270000000000004E-3</c:v>
                </c:pt>
                <c:pt idx="259">
                  <c:v>8.7430000000000008E-3</c:v>
                </c:pt>
                <c:pt idx="260">
                  <c:v>8.7279999999999996E-3</c:v>
                </c:pt>
                <c:pt idx="261">
                  <c:v>8.7410000000000005E-3</c:v>
                </c:pt>
                <c:pt idx="262">
                  <c:v>8.7840000000000001E-3</c:v>
                </c:pt>
                <c:pt idx="263">
                  <c:v>8.6140000000000001E-3</c:v>
                </c:pt>
                <c:pt idx="264">
                  <c:v>8.5869999999999991E-3</c:v>
                </c:pt>
                <c:pt idx="265">
                  <c:v>8.6130000000000009E-3</c:v>
                </c:pt>
                <c:pt idx="266">
                  <c:v>8.5419999999999992E-3</c:v>
                </c:pt>
                <c:pt idx="267">
                  <c:v>8.5869999999999991E-3</c:v>
                </c:pt>
                <c:pt idx="268">
                  <c:v>8.4810000000000007E-3</c:v>
                </c:pt>
                <c:pt idx="269">
                  <c:v>8.4410000000000006E-3</c:v>
                </c:pt>
                <c:pt idx="270">
                  <c:v>8.3960000000000007E-3</c:v>
                </c:pt>
                <c:pt idx="271">
                  <c:v>8.4950000000000008E-3</c:v>
                </c:pt>
                <c:pt idx="272">
                  <c:v>8.3909999999999992E-3</c:v>
                </c:pt>
                <c:pt idx="273">
                  <c:v>8.482E-3</c:v>
                </c:pt>
                <c:pt idx="274">
                  <c:v>8.5380000000000005E-3</c:v>
                </c:pt>
                <c:pt idx="275">
                  <c:v>8.5869999999999991E-3</c:v>
                </c:pt>
                <c:pt idx="276">
                  <c:v>8.5760000000000003E-3</c:v>
                </c:pt>
                <c:pt idx="277">
                  <c:v>8.482E-3</c:v>
                </c:pt>
                <c:pt idx="278">
                  <c:v>8.5749999999999993E-3</c:v>
                </c:pt>
                <c:pt idx="279">
                  <c:v>8.5240000000000003E-3</c:v>
                </c:pt>
                <c:pt idx="280">
                  <c:v>8.5660000000000007E-3</c:v>
                </c:pt>
                <c:pt idx="281">
                  <c:v>8.6470000000000002E-3</c:v>
                </c:pt>
                <c:pt idx="282">
                  <c:v>8.5699999999999995E-3</c:v>
                </c:pt>
                <c:pt idx="283">
                  <c:v>8.6639999999999998E-3</c:v>
                </c:pt>
                <c:pt idx="284">
                  <c:v>8.6479999999999994E-3</c:v>
                </c:pt>
                <c:pt idx="285">
                  <c:v>8.7180000000000001E-3</c:v>
                </c:pt>
                <c:pt idx="286">
                  <c:v>8.7150000000000005E-3</c:v>
                </c:pt>
                <c:pt idx="287">
                  <c:v>8.6090000000000003E-3</c:v>
                </c:pt>
                <c:pt idx="288">
                  <c:v>8.5679999999999992E-3</c:v>
                </c:pt>
                <c:pt idx="289">
                  <c:v>8.5109999999999995E-3</c:v>
                </c:pt>
                <c:pt idx="290">
                  <c:v>8.5240000000000003E-3</c:v>
                </c:pt>
                <c:pt idx="291">
                  <c:v>8.5760000000000003E-3</c:v>
                </c:pt>
                <c:pt idx="292">
                  <c:v>8.6070000000000001E-3</c:v>
                </c:pt>
                <c:pt idx="293">
                  <c:v>8.6490000000000004E-3</c:v>
                </c:pt>
                <c:pt idx="294">
                  <c:v>8.6420000000000004E-3</c:v>
                </c:pt>
                <c:pt idx="295">
                  <c:v>8.6149999999999994E-3</c:v>
                </c:pt>
                <c:pt idx="296">
                  <c:v>8.6479999999999994E-3</c:v>
                </c:pt>
                <c:pt idx="297">
                  <c:v>8.5929999999999999E-3</c:v>
                </c:pt>
                <c:pt idx="298">
                  <c:v>8.5459999999999998E-3</c:v>
                </c:pt>
                <c:pt idx="299">
                  <c:v>8.6390000000000008E-3</c:v>
                </c:pt>
                <c:pt idx="300">
                  <c:v>8.5850000000000006E-3</c:v>
                </c:pt>
                <c:pt idx="301">
                  <c:v>8.5939999999999992E-3</c:v>
                </c:pt>
                <c:pt idx="302">
                  <c:v>8.5190000000000005E-3</c:v>
                </c:pt>
                <c:pt idx="303">
                  <c:v>8.5109999999999995E-3</c:v>
                </c:pt>
                <c:pt idx="304">
                  <c:v>8.3999999999999995E-3</c:v>
                </c:pt>
                <c:pt idx="305">
                  <c:v>8.4089999999999998E-3</c:v>
                </c:pt>
                <c:pt idx="306">
                  <c:v>8.4250000000000002E-3</c:v>
                </c:pt>
                <c:pt idx="307">
                  <c:v>8.3669999999999994E-3</c:v>
                </c:pt>
                <c:pt idx="308">
                  <c:v>8.3459999999999993E-3</c:v>
                </c:pt>
                <c:pt idx="309">
                  <c:v>8.3649999999999992E-3</c:v>
                </c:pt>
                <c:pt idx="310">
                  <c:v>8.3009999999999994E-3</c:v>
                </c:pt>
                <c:pt idx="311">
                  <c:v>8.3610000000000004E-3</c:v>
                </c:pt>
                <c:pt idx="312">
                  <c:v>8.2769999999999996E-3</c:v>
                </c:pt>
                <c:pt idx="313">
                  <c:v>8.1969999999999994E-3</c:v>
                </c:pt>
                <c:pt idx="314">
                  <c:v>8.1349999999999999E-3</c:v>
                </c:pt>
                <c:pt idx="315">
                  <c:v>8.1429999999999992E-3</c:v>
                </c:pt>
                <c:pt idx="316">
                  <c:v>8.1829999999999993E-3</c:v>
                </c:pt>
                <c:pt idx="317">
                  <c:v>8.1290000000000008E-3</c:v>
                </c:pt>
                <c:pt idx="318">
                  <c:v>8.0800000000000004E-3</c:v>
                </c:pt>
                <c:pt idx="319">
                  <c:v>8.1410000000000007E-3</c:v>
                </c:pt>
                <c:pt idx="320">
                  <c:v>8.1530000000000005E-3</c:v>
                </c:pt>
                <c:pt idx="321">
                  <c:v>8.1860000000000006E-3</c:v>
                </c:pt>
                <c:pt idx="322">
                  <c:v>8.1790000000000005E-3</c:v>
                </c:pt>
                <c:pt idx="323">
                  <c:v>8.0850000000000002E-3</c:v>
                </c:pt>
                <c:pt idx="324">
                  <c:v>7.9220000000000002E-3</c:v>
                </c:pt>
                <c:pt idx="325">
                  <c:v>7.8960000000000002E-3</c:v>
                </c:pt>
                <c:pt idx="326">
                  <c:v>7.9660000000000009E-3</c:v>
                </c:pt>
                <c:pt idx="327">
                  <c:v>7.9699999999999997E-3</c:v>
                </c:pt>
                <c:pt idx="328">
                  <c:v>8.0479999999999996E-3</c:v>
                </c:pt>
                <c:pt idx="329">
                  <c:v>8.0820000000000006E-3</c:v>
                </c:pt>
                <c:pt idx="330">
                  <c:v>7.9819999999999995E-3</c:v>
                </c:pt>
                <c:pt idx="331">
                  <c:v>8.0370000000000007E-3</c:v>
                </c:pt>
                <c:pt idx="332">
                  <c:v>8.0169999999999998E-3</c:v>
                </c:pt>
                <c:pt idx="333">
                  <c:v>8.097E-3</c:v>
                </c:pt>
                <c:pt idx="334">
                  <c:v>8.097E-3</c:v>
                </c:pt>
                <c:pt idx="335">
                  <c:v>8.0260000000000001E-3</c:v>
                </c:pt>
                <c:pt idx="336">
                  <c:v>8.1049999999999994E-3</c:v>
                </c:pt>
                <c:pt idx="337">
                  <c:v>8.1969999999999994E-3</c:v>
                </c:pt>
                <c:pt idx="338">
                  <c:v>8.2480000000000001E-3</c:v>
                </c:pt>
                <c:pt idx="339">
                  <c:v>8.175E-3</c:v>
                </c:pt>
                <c:pt idx="340">
                  <c:v>8.2520000000000007E-3</c:v>
                </c:pt>
                <c:pt idx="341">
                  <c:v>8.1770000000000002E-3</c:v>
                </c:pt>
                <c:pt idx="342">
                  <c:v>8.1910000000000004E-3</c:v>
                </c:pt>
                <c:pt idx="343">
                  <c:v>8.1189999999999995E-3</c:v>
                </c:pt>
                <c:pt idx="344">
                  <c:v>8.0630000000000007E-3</c:v>
                </c:pt>
                <c:pt idx="345">
                  <c:v>8.1049999999999994E-3</c:v>
                </c:pt>
                <c:pt idx="346">
                  <c:v>8.1890000000000001E-3</c:v>
                </c:pt>
                <c:pt idx="347">
                  <c:v>8.2279999999999992E-3</c:v>
                </c:pt>
                <c:pt idx="348">
                  <c:v>8.2419999999999993E-3</c:v>
                </c:pt>
                <c:pt idx="349">
                  <c:v>8.2450000000000006E-3</c:v>
                </c:pt>
                <c:pt idx="350">
                  <c:v>8.2730000000000008E-3</c:v>
                </c:pt>
                <c:pt idx="351">
                  <c:v>8.2450000000000006E-3</c:v>
                </c:pt>
                <c:pt idx="352">
                  <c:v>8.1759999999999992E-3</c:v>
                </c:pt>
                <c:pt idx="353">
                  <c:v>8.1620000000000009E-3</c:v>
                </c:pt>
                <c:pt idx="354">
                  <c:v>8.1720000000000004E-3</c:v>
                </c:pt>
                <c:pt idx="355">
                  <c:v>8.1169999999999992E-3</c:v>
                </c:pt>
                <c:pt idx="356">
                  <c:v>8.1169999999999992E-3</c:v>
                </c:pt>
                <c:pt idx="357">
                  <c:v>8.1150000000000007E-3</c:v>
                </c:pt>
                <c:pt idx="358">
                  <c:v>8.1569999999999993E-3</c:v>
                </c:pt>
                <c:pt idx="359">
                  <c:v>8.097E-3</c:v>
                </c:pt>
                <c:pt idx="360">
                  <c:v>8.1519999999999995E-3</c:v>
                </c:pt>
                <c:pt idx="361">
                  <c:v>8.149E-3</c:v>
                </c:pt>
                <c:pt idx="362">
                  <c:v>8.319E-3</c:v>
                </c:pt>
                <c:pt idx="363">
                  <c:v>8.3350000000000004E-3</c:v>
                </c:pt>
                <c:pt idx="364">
                  <c:v>8.293E-3</c:v>
                </c:pt>
                <c:pt idx="365">
                  <c:v>8.2470000000000009E-3</c:v>
                </c:pt>
                <c:pt idx="366">
                  <c:v>8.3289999999999996E-3</c:v>
                </c:pt>
                <c:pt idx="367">
                  <c:v>8.3029999999999996E-3</c:v>
                </c:pt>
                <c:pt idx="368">
                  <c:v>8.3870000000000004E-3</c:v>
                </c:pt>
                <c:pt idx="369">
                  <c:v>8.3890000000000006E-3</c:v>
                </c:pt>
                <c:pt idx="370">
                  <c:v>8.3890000000000006E-3</c:v>
                </c:pt>
                <c:pt idx="371">
                  <c:v>8.3210000000000003E-3</c:v>
                </c:pt>
                <c:pt idx="372">
                  <c:v>8.3330000000000001E-3</c:v>
                </c:pt>
                <c:pt idx="373">
                  <c:v>8.3099999999999997E-3</c:v>
                </c:pt>
                <c:pt idx="374">
                  <c:v>8.2749999999999994E-3</c:v>
                </c:pt>
                <c:pt idx="375">
                  <c:v>8.208E-3</c:v>
                </c:pt>
                <c:pt idx="376">
                  <c:v>8.2249999999999997E-3</c:v>
                </c:pt>
                <c:pt idx="377">
                  <c:v>8.1949999999999992E-3</c:v>
                </c:pt>
                <c:pt idx="378">
                  <c:v>8.2439999999999996E-3</c:v>
                </c:pt>
                <c:pt idx="379">
                  <c:v>8.1390000000000004E-3</c:v>
                </c:pt>
                <c:pt idx="380">
                  <c:v>8.1019999999999998E-3</c:v>
                </c:pt>
                <c:pt idx="381">
                  <c:v>8.1429999999999992E-3</c:v>
                </c:pt>
                <c:pt idx="382">
                  <c:v>8.0730000000000003E-3</c:v>
                </c:pt>
                <c:pt idx="383">
                  <c:v>8.0280000000000004E-3</c:v>
                </c:pt>
                <c:pt idx="384">
                  <c:v>8.0350000000000005E-3</c:v>
                </c:pt>
                <c:pt idx="385">
                  <c:v>8.071E-3</c:v>
                </c:pt>
                <c:pt idx="386">
                  <c:v>8.0789999999999994E-3</c:v>
                </c:pt>
                <c:pt idx="387">
                  <c:v>8.0499999999999999E-3</c:v>
                </c:pt>
                <c:pt idx="388">
                  <c:v>8.0099999999999998E-3</c:v>
                </c:pt>
                <c:pt idx="389">
                  <c:v>8.0319999999999992E-3</c:v>
                </c:pt>
                <c:pt idx="390">
                  <c:v>8.0660000000000003E-3</c:v>
                </c:pt>
                <c:pt idx="391">
                  <c:v>8.0420000000000005E-3</c:v>
                </c:pt>
                <c:pt idx="392">
                  <c:v>8.0370000000000007E-3</c:v>
                </c:pt>
                <c:pt idx="393">
                  <c:v>7.9640000000000006E-3</c:v>
                </c:pt>
                <c:pt idx="394">
                  <c:v>7.9480000000000002E-3</c:v>
                </c:pt>
                <c:pt idx="395">
                  <c:v>7.9830000000000005E-3</c:v>
                </c:pt>
                <c:pt idx="396">
                  <c:v>7.9830000000000005E-3</c:v>
                </c:pt>
                <c:pt idx="397">
                  <c:v>8.0470000000000003E-3</c:v>
                </c:pt>
                <c:pt idx="398">
                  <c:v>8.0689999999999998E-3</c:v>
                </c:pt>
                <c:pt idx="399">
                  <c:v>8.0090000000000005E-3</c:v>
                </c:pt>
                <c:pt idx="400">
                  <c:v>7.9679999999999994E-3</c:v>
                </c:pt>
                <c:pt idx="401">
                  <c:v>8.0129999999999993E-3</c:v>
                </c:pt>
                <c:pt idx="402">
                  <c:v>8.0590000000000002E-3</c:v>
                </c:pt>
                <c:pt idx="403">
                  <c:v>8.1049999999999994E-3</c:v>
                </c:pt>
                <c:pt idx="404">
                  <c:v>8.1390000000000004E-3</c:v>
                </c:pt>
                <c:pt idx="405">
                  <c:v>8.0400000000000003E-3</c:v>
                </c:pt>
                <c:pt idx="406">
                  <c:v>8.0520000000000001E-3</c:v>
                </c:pt>
                <c:pt idx="407">
                  <c:v>8.0929999999999995E-3</c:v>
                </c:pt>
                <c:pt idx="408">
                  <c:v>8.0829999999999999E-3</c:v>
                </c:pt>
                <c:pt idx="409">
                  <c:v>8.0999999999999996E-3</c:v>
                </c:pt>
                <c:pt idx="410">
                  <c:v>7.9889999999999996E-3</c:v>
                </c:pt>
                <c:pt idx="411">
                  <c:v>7.9989999999999992E-3</c:v>
                </c:pt>
                <c:pt idx="412">
                  <c:v>8.0389999999999993E-3</c:v>
                </c:pt>
                <c:pt idx="413">
                  <c:v>8.0829999999999999E-3</c:v>
                </c:pt>
                <c:pt idx="414">
                  <c:v>8.0909999999999992E-3</c:v>
                </c:pt>
                <c:pt idx="415">
                  <c:v>8.0780000000000001E-3</c:v>
                </c:pt>
                <c:pt idx="416">
                  <c:v>8.0929999999999995E-3</c:v>
                </c:pt>
                <c:pt idx="417">
                  <c:v>8.0929999999999995E-3</c:v>
                </c:pt>
                <c:pt idx="418">
                  <c:v>8.1989999999999997E-3</c:v>
                </c:pt>
                <c:pt idx="419">
                  <c:v>8.2000000000000007E-3</c:v>
                </c:pt>
                <c:pt idx="420">
                  <c:v>8.1709999999999994E-3</c:v>
                </c:pt>
                <c:pt idx="421">
                  <c:v>8.208E-3</c:v>
                </c:pt>
                <c:pt idx="422">
                  <c:v>8.3409999999999995E-3</c:v>
                </c:pt>
                <c:pt idx="423">
                  <c:v>8.3160000000000005E-3</c:v>
                </c:pt>
                <c:pt idx="424">
                  <c:v>8.3199999999999993E-3</c:v>
                </c:pt>
                <c:pt idx="425">
                  <c:v>8.2819999999999994E-3</c:v>
                </c:pt>
                <c:pt idx="426">
                  <c:v>8.3490000000000005E-3</c:v>
                </c:pt>
                <c:pt idx="427">
                  <c:v>8.3040000000000006E-3</c:v>
                </c:pt>
                <c:pt idx="428">
                  <c:v>8.3409999999999995E-3</c:v>
                </c:pt>
                <c:pt idx="429">
                  <c:v>8.3350000000000004E-3</c:v>
                </c:pt>
                <c:pt idx="430">
                  <c:v>8.3409999999999995E-3</c:v>
                </c:pt>
                <c:pt idx="431">
                  <c:v>8.3320000000000009E-3</c:v>
                </c:pt>
                <c:pt idx="432">
                  <c:v>8.3219999999999995E-3</c:v>
                </c:pt>
                <c:pt idx="433">
                  <c:v>8.3730000000000002E-3</c:v>
                </c:pt>
                <c:pt idx="434">
                  <c:v>8.4209999999999997E-3</c:v>
                </c:pt>
                <c:pt idx="435">
                  <c:v>8.4239999999999992E-3</c:v>
                </c:pt>
                <c:pt idx="436">
                  <c:v>8.3750000000000005E-3</c:v>
                </c:pt>
                <c:pt idx="437">
                  <c:v>8.2819999999999994E-3</c:v>
                </c:pt>
                <c:pt idx="438">
                  <c:v>8.2690000000000003E-3</c:v>
                </c:pt>
                <c:pt idx="439">
                  <c:v>8.3330000000000001E-3</c:v>
                </c:pt>
                <c:pt idx="440">
                  <c:v>8.2579999999999997E-3</c:v>
                </c:pt>
                <c:pt idx="441">
                  <c:v>8.3630000000000006E-3</c:v>
                </c:pt>
                <c:pt idx="442">
                  <c:v>8.3610000000000004E-3</c:v>
                </c:pt>
                <c:pt idx="443">
                  <c:v>8.4169999999999991E-3</c:v>
                </c:pt>
                <c:pt idx="444">
                  <c:v>8.5240000000000003E-3</c:v>
                </c:pt>
                <c:pt idx="445">
                  <c:v>8.4849999999999995E-3</c:v>
                </c:pt>
                <c:pt idx="446">
                  <c:v>8.5280000000000009E-3</c:v>
                </c:pt>
                <c:pt idx="447">
                  <c:v>8.5109999999999995E-3</c:v>
                </c:pt>
                <c:pt idx="448">
                  <c:v>8.5889999999999994E-3</c:v>
                </c:pt>
                <c:pt idx="449">
                  <c:v>8.5769999999999996E-3</c:v>
                </c:pt>
                <c:pt idx="450">
                  <c:v>8.5070000000000007E-3</c:v>
                </c:pt>
                <c:pt idx="451">
                  <c:v>8.5100000000000002E-3</c:v>
                </c:pt>
                <c:pt idx="452">
                  <c:v>8.4829999999999992E-3</c:v>
                </c:pt>
                <c:pt idx="453">
                  <c:v>8.3569999999999998E-3</c:v>
                </c:pt>
                <c:pt idx="454">
                  <c:v>8.3700000000000007E-3</c:v>
                </c:pt>
                <c:pt idx="455">
                  <c:v>8.3129999999999992E-3</c:v>
                </c:pt>
                <c:pt idx="456">
                  <c:v>8.2909999999999998E-3</c:v>
                </c:pt>
                <c:pt idx="457">
                  <c:v>8.293E-3</c:v>
                </c:pt>
                <c:pt idx="458">
                  <c:v>8.3009999999999994E-3</c:v>
                </c:pt>
                <c:pt idx="459">
                  <c:v>8.3009999999999994E-3</c:v>
                </c:pt>
                <c:pt idx="460">
                  <c:v>8.3529999999999993E-3</c:v>
                </c:pt>
                <c:pt idx="461">
                  <c:v>8.319E-3</c:v>
                </c:pt>
                <c:pt idx="462">
                  <c:v>8.3149999999999995E-3</c:v>
                </c:pt>
                <c:pt idx="463">
                  <c:v>8.2369999999999995E-3</c:v>
                </c:pt>
                <c:pt idx="464">
                  <c:v>8.2489999999999994E-3</c:v>
                </c:pt>
                <c:pt idx="465">
                  <c:v>8.2780000000000006E-3</c:v>
                </c:pt>
                <c:pt idx="466">
                  <c:v>8.2459999999999999E-3</c:v>
                </c:pt>
                <c:pt idx="467">
                  <c:v>8.2489999999999994E-3</c:v>
                </c:pt>
                <c:pt idx="468">
                  <c:v>8.2550000000000002E-3</c:v>
                </c:pt>
                <c:pt idx="469">
                  <c:v>8.2529999999999999E-3</c:v>
                </c:pt>
                <c:pt idx="470">
                  <c:v>8.1709999999999994E-3</c:v>
                </c:pt>
                <c:pt idx="471">
                  <c:v>8.1630000000000001E-3</c:v>
                </c:pt>
                <c:pt idx="472">
                  <c:v>8.1429999999999992E-3</c:v>
                </c:pt>
                <c:pt idx="473">
                  <c:v>8.1379999999999994E-3</c:v>
                </c:pt>
                <c:pt idx="474">
                  <c:v>8.1530000000000005E-3</c:v>
                </c:pt>
                <c:pt idx="475">
                  <c:v>8.2039999999999995E-3</c:v>
                </c:pt>
                <c:pt idx="476">
                  <c:v>8.1890000000000001E-3</c:v>
                </c:pt>
                <c:pt idx="477">
                  <c:v>8.1700000000000002E-3</c:v>
                </c:pt>
                <c:pt idx="478">
                  <c:v>8.1989999999999997E-3</c:v>
                </c:pt>
                <c:pt idx="479">
                  <c:v>8.2220000000000001E-3</c:v>
                </c:pt>
                <c:pt idx="480">
                  <c:v>8.2260000000000007E-3</c:v>
                </c:pt>
                <c:pt idx="481">
                  <c:v>8.2529999999999999E-3</c:v>
                </c:pt>
                <c:pt idx="482">
                  <c:v>8.2539999999999992E-3</c:v>
                </c:pt>
                <c:pt idx="483">
                  <c:v>8.3250000000000008E-3</c:v>
                </c:pt>
                <c:pt idx="484">
                  <c:v>8.3180000000000007E-3</c:v>
                </c:pt>
                <c:pt idx="485">
                  <c:v>8.2939999999999993E-3</c:v>
                </c:pt>
                <c:pt idx="486">
                  <c:v>8.2360000000000003E-3</c:v>
                </c:pt>
                <c:pt idx="487">
                  <c:v>8.2279999999999992E-3</c:v>
                </c:pt>
                <c:pt idx="488">
                  <c:v>8.1670000000000006E-3</c:v>
                </c:pt>
                <c:pt idx="489">
                  <c:v>8.1390000000000004E-3</c:v>
                </c:pt>
                <c:pt idx="490">
                  <c:v>8.1250000000000003E-3</c:v>
                </c:pt>
                <c:pt idx="491">
                  <c:v>8.1589999999999996E-3</c:v>
                </c:pt>
                <c:pt idx="492">
                  <c:v>8.1200000000000005E-3</c:v>
                </c:pt>
                <c:pt idx="493">
                  <c:v>8.0680000000000005E-3</c:v>
                </c:pt>
                <c:pt idx="494">
                  <c:v>8.0459999999999993E-3</c:v>
                </c:pt>
                <c:pt idx="495">
                  <c:v>8.0610000000000005E-3</c:v>
                </c:pt>
                <c:pt idx="496">
                  <c:v>8.0660000000000003E-3</c:v>
                </c:pt>
                <c:pt idx="497">
                  <c:v>8.1200000000000005E-3</c:v>
                </c:pt>
                <c:pt idx="498">
                  <c:v>8.0680000000000005E-3</c:v>
                </c:pt>
                <c:pt idx="499">
                  <c:v>8.0999999999999996E-3</c:v>
                </c:pt>
                <c:pt idx="500">
                  <c:v>8.0459999999999993E-3</c:v>
                </c:pt>
                <c:pt idx="501">
                  <c:v>8.0549999999999997E-3</c:v>
                </c:pt>
                <c:pt idx="502">
                  <c:v>8.0540000000000004E-3</c:v>
                </c:pt>
                <c:pt idx="503">
                  <c:v>8.0289999999999997E-3</c:v>
                </c:pt>
                <c:pt idx="504">
                  <c:v>7.9690000000000004E-3</c:v>
                </c:pt>
                <c:pt idx="505">
                  <c:v>7.9399999999999991E-3</c:v>
                </c:pt>
                <c:pt idx="506">
                  <c:v>7.9469999999999992E-3</c:v>
                </c:pt>
                <c:pt idx="507">
                  <c:v>7.9419999999999994E-3</c:v>
                </c:pt>
                <c:pt idx="508">
                  <c:v>7.9290000000000003E-3</c:v>
                </c:pt>
                <c:pt idx="509">
                  <c:v>7.8510000000000003E-3</c:v>
                </c:pt>
                <c:pt idx="510">
                  <c:v>7.835E-3</c:v>
                </c:pt>
                <c:pt idx="511">
                  <c:v>7.7970000000000001E-3</c:v>
                </c:pt>
                <c:pt idx="512">
                  <c:v>7.79E-3</c:v>
                </c:pt>
                <c:pt idx="513">
                  <c:v>7.7400000000000004E-3</c:v>
                </c:pt>
                <c:pt idx="514">
                  <c:v>7.7219999999999997E-3</c:v>
                </c:pt>
                <c:pt idx="515">
                  <c:v>7.7010000000000004E-3</c:v>
                </c:pt>
                <c:pt idx="516">
                  <c:v>7.6420000000000004E-3</c:v>
                </c:pt>
                <c:pt idx="517">
                  <c:v>7.6169999999999996E-3</c:v>
                </c:pt>
                <c:pt idx="518">
                  <c:v>7.587E-3</c:v>
                </c:pt>
                <c:pt idx="519">
                  <c:v>7.6309999999999998E-3</c:v>
                </c:pt>
                <c:pt idx="520">
                  <c:v>7.5950000000000002E-3</c:v>
                </c:pt>
                <c:pt idx="521">
                  <c:v>7.5799999999999999E-3</c:v>
                </c:pt>
                <c:pt idx="522">
                  <c:v>7.5680000000000001E-3</c:v>
                </c:pt>
                <c:pt idx="523">
                  <c:v>7.5929999999999999E-3</c:v>
                </c:pt>
                <c:pt idx="524">
                  <c:v>7.6319999999999999E-3</c:v>
                </c:pt>
                <c:pt idx="525">
                  <c:v>7.6189999999999999E-3</c:v>
                </c:pt>
                <c:pt idx="526">
                  <c:v>7.5230000000000002E-3</c:v>
                </c:pt>
                <c:pt idx="527">
                  <c:v>7.522E-3</c:v>
                </c:pt>
                <c:pt idx="528">
                  <c:v>7.5680000000000001E-3</c:v>
                </c:pt>
                <c:pt idx="529">
                  <c:v>7.5669999999999999E-3</c:v>
                </c:pt>
                <c:pt idx="530">
                  <c:v>7.5969999999999996E-3</c:v>
                </c:pt>
                <c:pt idx="531">
                  <c:v>7.6210000000000002E-3</c:v>
                </c:pt>
                <c:pt idx="532">
                  <c:v>7.5649999999999997E-3</c:v>
                </c:pt>
                <c:pt idx="533">
                  <c:v>7.5500000000000003E-3</c:v>
                </c:pt>
                <c:pt idx="534">
                  <c:v>7.5399999999999998E-3</c:v>
                </c:pt>
                <c:pt idx="535">
                  <c:v>7.522E-3</c:v>
                </c:pt>
                <c:pt idx="536">
                  <c:v>7.4819999999999999E-3</c:v>
                </c:pt>
                <c:pt idx="537">
                  <c:v>7.4330000000000004E-3</c:v>
                </c:pt>
                <c:pt idx="538">
                  <c:v>7.4159999999999998E-3</c:v>
                </c:pt>
                <c:pt idx="539">
                  <c:v>7.4320000000000002E-3</c:v>
                </c:pt>
                <c:pt idx="540">
                  <c:v>7.4869999999999997E-3</c:v>
                </c:pt>
                <c:pt idx="541">
                  <c:v>7.4939999999999998E-3</c:v>
                </c:pt>
                <c:pt idx="542">
                  <c:v>7.5259999999999997E-3</c:v>
                </c:pt>
                <c:pt idx="543">
                  <c:v>7.4149999999999997E-3</c:v>
                </c:pt>
                <c:pt idx="544">
                  <c:v>7.5129999999999997E-3</c:v>
                </c:pt>
                <c:pt idx="545">
                  <c:v>7.574E-3</c:v>
                </c:pt>
                <c:pt idx="546">
                  <c:v>7.4739999999999997E-3</c:v>
                </c:pt>
                <c:pt idx="547">
                  <c:v>7.4830000000000001E-3</c:v>
                </c:pt>
                <c:pt idx="548">
                  <c:v>7.4650000000000003E-3</c:v>
                </c:pt>
                <c:pt idx="549">
                  <c:v>7.4260000000000003E-3</c:v>
                </c:pt>
                <c:pt idx="550">
                  <c:v>7.4980000000000003E-3</c:v>
                </c:pt>
                <c:pt idx="551">
                  <c:v>7.535E-3</c:v>
                </c:pt>
                <c:pt idx="552">
                  <c:v>7.5189999999999996E-3</c:v>
                </c:pt>
                <c:pt idx="553">
                  <c:v>7.5729999999999999E-3</c:v>
                </c:pt>
                <c:pt idx="554">
                  <c:v>7.5420000000000001E-3</c:v>
                </c:pt>
                <c:pt idx="555">
                  <c:v>7.5380000000000004E-3</c:v>
                </c:pt>
                <c:pt idx="556">
                  <c:v>7.4949999999999999E-3</c:v>
                </c:pt>
                <c:pt idx="557">
                  <c:v>7.476E-3</c:v>
                </c:pt>
                <c:pt idx="558">
                  <c:v>7.4520000000000003E-3</c:v>
                </c:pt>
                <c:pt idx="559">
                  <c:v>7.4570000000000001E-3</c:v>
                </c:pt>
                <c:pt idx="560">
                  <c:v>7.4720000000000003E-3</c:v>
                </c:pt>
                <c:pt idx="561">
                  <c:v>7.4339999999999996E-3</c:v>
                </c:pt>
                <c:pt idx="562">
                  <c:v>7.45E-3</c:v>
                </c:pt>
                <c:pt idx="563">
                  <c:v>7.4929999999999997E-3</c:v>
                </c:pt>
                <c:pt idx="564">
                  <c:v>7.5009999999999999E-3</c:v>
                </c:pt>
                <c:pt idx="565">
                  <c:v>7.5789999999999998E-3</c:v>
                </c:pt>
                <c:pt idx="566">
                  <c:v>7.5630000000000003E-3</c:v>
                </c:pt>
                <c:pt idx="567">
                  <c:v>7.6490000000000004E-3</c:v>
                </c:pt>
                <c:pt idx="568">
                  <c:v>7.8359999999999992E-3</c:v>
                </c:pt>
                <c:pt idx="569">
                  <c:v>7.7749999999999998E-3</c:v>
                </c:pt>
                <c:pt idx="570">
                  <c:v>7.8110000000000002E-3</c:v>
                </c:pt>
                <c:pt idx="571">
                  <c:v>7.7499999999999999E-3</c:v>
                </c:pt>
                <c:pt idx="572">
                  <c:v>7.7299999999999999E-3</c:v>
                </c:pt>
                <c:pt idx="573">
                  <c:v>7.737E-3</c:v>
                </c:pt>
                <c:pt idx="574">
                  <c:v>7.7510000000000001E-3</c:v>
                </c:pt>
                <c:pt idx="575">
                  <c:v>7.6239999999999997E-3</c:v>
                </c:pt>
                <c:pt idx="576">
                  <c:v>7.5640000000000004E-3</c:v>
                </c:pt>
                <c:pt idx="577">
                  <c:v>7.613E-3</c:v>
                </c:pt>
                <c:pt idx="578">
                  <c:v>7.5690000000000002E-3</c:v>
                </c:pt>
                <c:pt idx="579">
                  <c:v>7.5240000000000003E-3</c:v>
                </c:pt>
                <c:pt idx="580">
                  <c:v>7.502E-3</c:v>
                </c:pt>
                <c:pt idx="581">
                  <c:v>7.5139999999999998E-3</c:v>
                </c:pt>
                <c:pt idx="582">
                  <c:v>7.5339999999999999E-3</c:v>
                </c:pt>
                <c:pt idx="583">
                  <c:v>7.5329999999999998E-3</c:v>
                </c:pt>
                <c:pt idx="584">
                  <c:v>7.5360000000000002E-3</c:v>
                </c:pt>
                <c:pt idx="585">
                  <c:v>7.5009999999999999E-3</c:v>
                </c:pt>
                <c:pt idx="586">
                  <c:v>7.5110000000000003E-3</c:v>
                </c:pt>
                <c:pt idx="587">
                  <c:v>7.535E-3</c:v>
                </c:pt>
                <c:pt idx="588">
                  <c:v>7.5570000000000003E-3</c:v>
                </c:pt>
                <c:pt idx="589">
                  <c:v>7.6020000000000003E-3</c:v>
                </c:pt>
                <c:pt idx="590">
                  <c:v>7.6030000000000004E-3</c:v>
                </c:pt>
                <c:pt idx="591">
                  <c:v>7.6540000000000002E-3</c:v>
                </c:pt>
                <c:pt idx="592">
                  <c:v>7.6490000000000004E-3</c:v>
                </c:pt>
                <c:pt idx="593">
                  <c:v>7.6030000000000004E-3</c:v>
                </c:pt>
                <c:pt idx="594">
                  <c:v>7.5799999999999999E-3</c:v>
                </c:pt>
                <c:pt idx="595">
                  <c:v>7.5719999999999997E-3</c:v>
                </c:pt>
                <c:pt idx="596">
                  <c:v>7.6239999999999997E-3</c:v>
                </c:pt>
                <c:pt idx="597">
                  <c:v>7.6509999999999998E-3</c:v>
                </c:pt>
                <c:pt idx="598">
                  <c:v>7.6940000000000003E-3</c:v>
                </c:pt>
                <c:pt idx="599">
                  <c:v>7.6740000000000003E-3</c:v>
                </c:pt>
                <c:pt idx="600">
                  <c:v>7.6860000000000001E-3</c:v>
                </c:pt>
                <c:pt idx="601">
                  <c:v>7.6790000000000001E-3</c:v>
                </c:pt>
                <c:pt idx="602">
                  <c:v>7.7149999999999996E-3</c:v>
                </c:pt>
                <c:pt idx="603">
                  <c:v>7.7710000000000001E-3</c:v>
                </c:pt>
                <c:pt idx="604">
                  <c:v>7.8239999999999994E-3</c:v>
                </c:pt>
                <c:pt idx="605">
                  <c:v>7.8050000000000003E-3</c:v>
                </c:pt>
                <c:pt idx="606">
                  <c:v>7.7799999999999996E-3</c:v>
                </c:pt>
                <c:pt idx="607">
                  <c:v>7.8589999999999997E-3</c:v>
                </c:pt>
                <c:pt idx="608">
                  <c:v>7.8239999999999994E-3</c:v>
                </c:pt>
                <c:pt idx="609">
                  <c:v>7.8799999999999999E-3</c:v>
                </c:pt>
                <c:pt idx="610">
                  <c:v>7.8650000000000005E-3</c:v>
                </c:pt>
                <c:pt idx="611">
                  <c:v>7.803E-3</c:v>
                </c:pt>
                <c:pt idx="612">
                  <c:v>7.7629999999999999E-3</c:v>
                </c:pt>
                <c:pt idx="613">
                  <c:v>7.7869999999999997E-3</c:v>
                </c:pt>
                <c:pt idx="614">
                  <c:v>7.8390000000000005E-3</c:v>
                </c:pt>
                <c:pt idx="615">
                  <c:v>7.8270000000000006E-3</c:v>
                </c:pt>
                <c:pt idx="616">
                  <c:v>7.7809999999999997E-3</c:v>
                </c:pt>
                <c:pt idx="617">
                  <c:v>7.8340000000000007E-3</c:v>
                </c:pt>
                <c:pt idx="618">
                  <c:v>7.8110000000000002E-3</c:v>
                </c:pt>
                <c:pt idx="619">
                  <c:v>7.9410000000000001E-3</c:v>
                </c:pt>
                <c:pt idx="620">
                  <c:v>7.9749999999999995E-3</c:v>
                </c:pt>
                <c:pt idx="621">
                  <c:v>8.0450000000000001E-3</c:v>
                </c:pt>
                <c:pt idx="622">
                  <c:v>8.0420000000000005E-3</c:v>
                </c:pt>
                <c:pt idx="623">
                  <c:v>7.9979999999999999E-3</c:v>
                </c:pt>
                <c:pt idx="624">
                  <c:v>8.0190000000000001E-3</c:v>
                </c:pt>
                <c:pt idx="625">
                  <c:v>8.0160000000000006E-3</c:v>
                </c:pt>
                <c:pt idx="626">
                  <c:v>8.0330000000000002E-3</c:v>
                </c:pt>
                <c:pt idx="627">
                  <c:v>8.0420000000000005E-3</c:v>
                </c:pt>
                <c:pt idx="628">
                  <c:v>8.1019999999999998E-3</c:v>
                </c:pt>
                <c:pt idx="629">
                  <c:v>8.0610000000000005E-3</c:v>
                </c:pt>
                <c:pt idx="630">
                  <c:v>8.0890000000000007E-3</c:v>
                </c:pt>
                <c:pt idx="631">
                  <c:v>8.0529999999999994E-3</c:v>
                </c:pt>
                <c:pt idx="632">
                  <c:v>8.0560000000000007E-3</c:v>
                </c:pt>
                <c:pt idx="633">
                  <c:v>8.0569999999999999E-3</c:v>
                </c:pt>
                <c:pt idx="634">
                  <c:v>8.0440000000000008E-3</c:v>
                </c:pt>
                <c:pt idx="635">
                  <c:v>8.0169999999999998E-3</c:v>
                </c:pt>
                <c:pt idx="636">
                  <c:v>7.9819999999999995E-3</c:v>
                </c:pt>
                <c:pt idx="637">
                  <c:v>7.9629999999999996E-3</c:v>
                </c:pt>
                <c:pt idx="638">
                  <c:v>8.0009999999999994E-3</c:v>
                </c:pt>
                <c:pt idx="639">
                  <c:v>8.0560000000000007E-3</c:v>
                </c:pt>
                <c:pt idx="640">
                  <c:v>8.0479999999999996E-3</c:v>
                </c:pt>
                <c:pt idx="641">
                  <c:v>8.0479999999999996E-3</c:v>
                </c:pt>
                <c:pt idx="642">
                  <c:v>8.0739999999999996E-3</c:v>
                </c:pt>
                <c:pt idx="643">
                  <c:v>8.0999999999999996E-3</c:v>
                </c:pt>
                <c:pt idx="644">
                  <c:v>8.2579999999999997E-3</c:v>
                </c:pt>
                <c:pt idx="645">
                  <c:v>8.2240000000000004E-3</c:v>
                </c:pt>
                <c:pt idx="646">
                  <c:v>8.2539999999999992E-3</c:v>
                </c:pt>
                <c:pt idx="647">
                  <c:v>8.3389999999999992E-3</c:v>
                </c:pt>
                <c:pt idx="648">
                  <c:v>8.3649999999999992E-3</c:v>
                </c:pt>
                <c:pt idx="649">
                  <c:v>8.3669999999999994E-3</c:v>
                </c:pt>
                <c:pt idx="650">
                  <c:v>8.3490000000000005E-3</c:v>
                </c:pt>
                <c:pt idx="651">
                  <c:v>8.3330000000000001E-3</c:v>
                </c:pt>
                <c:pt idx="652">
                  <c:v>8.3400000000000002E-3</c:v>
                </c:pt>
                <c:pt idx="653">
                  <c:v>8.3219999999999995E-3</c:v>
                </c:pt>
                <c:pt idx="654">
                  <c:v>8.3059999999999991E-3</c:v>
                </c:pt>
                <c:pt idx="655">
                  <c:v>8.4340000000000005E-3</c:v>
                </c:pt>
                <c:pt idx="656">
                  <c:v>8.4700000000000001E-3</c:v>
                </c:pt>
                <c:pt idx="657">
                  <c:v>8.4919999999999995E-3</c:v>
                </c:pt>
                <c:pt idx="658">
                  <c:v>8.5450000000000005E-3</c:v>
                </c:pt>
                <c:pt idx="659">
                  <c:v>8.5579999999999996E-3</c:v>
                </c:pt>
                <c:pt idx="660">
                  <c:v>8.6040000000000005E-3</c:v>
                </c:pt>
                <c:pt idx="661">
                  <c:v>8.6230000000000005E-3</c:v>
                </c:pt>
                <c:pt idx="662">
                  <c:v>8.5959999999999995E-3</c:v>
                </c:pt>
                <c:pt idx="663">
                  <c:v>8.5810000000000001E-3</c:v>
                </c:pt>
                <c:pt idx="664">
                  <c:v>8.6280000000000003E-3</c:v>
                </c:pt>
                <c:pt idx="665">
                  <c:v>8.5929999999999999E-3</c:v>
                </c:pt>
                <c:pt idx="666">
                  <c:v>8.5199999999999998E-3</c:v>
                </c:pt>
                <c:pt idx="667">
                  <c:v>8.5699999999999995E-3</c:v>
                </c:pt>
                <c:pt idx="668">
                  <c:v>8.574E-3</c:v>
                </c:pt>
                <c:pt idx="669">
                  <c:v>8.4200000000000004E-3</c:v>
                </c:pt>
                <c:pt idx="670">
                  <c:v>8.3580000000000008E-3</c:v>
                </c:pt>
                <c:pt idx="671">
                  <c:v>8.3180000000000007E-3</c:v>
                </c:pt>
                <c:pt idx="672">
                  <c:v>8.3490000000000005E-3</c:v>
                </c:pt>
                <c:pt idx="673">
                  <c:v>8.3890000000000006E-3</c:v>
                </c:pt>
                <c:pt idx="674">
                  <c:v>8.4200000000000004E-3</c:v>
                </c:pt>
                <c:pt idx="675">
                  <c:v>8.3610000000000004E-3</c:v>
                </c:pt>
                <c:pt idx="676">
                  <c:v>8.267E-3</c:v>
                </c:pt>
                <c:pt idx="677">
                  <c:v>8.3149999999999995E-3</c:v>
                </c:pt>
                <c:pt idx="678">
                  <c:v>8.2579999999999997E-3</c:v>
                </c:pt>
                <c:pt idx="679">
                  <c:v>8.3020000000000004E-3</c:v>
                </c:pt>
                <c:pt idx="680">
                  <c:v>8.4030000000000007E-3</c:v>
                </c:pt>
                <c:pt idx="681">
                  <c:v>8.4580000000000002E-3</c:v>
                </c:pt>
                <c:pt idx="682">
                  <c:v>8.5330000000000007E-3</c:v>
                </c:pt>
                <c:pt idx="683">
                  <c:v>8.5220000000000001E-3</c:v>
                </c:pt>
                <c:pt idx="684">
                  <c:v>8.5059999999999997E-3</c:v>
                </c:pt>
                <c:pt idx="685">
                  <c:v>8.4430000000000009E-3</c:v>
                </c:pt>
                <c:pt idx="686">
                  <c:v>8.43E-3</c:v>
                </c:pt>
                <c:pt idx="687">
                  <c:v>8.4419999999999999E-3</c:v>
                </c:pt>
                <c:pt idx="688">
                  <c:v>8.3479999999999995E-3</c:v>
                </c:pt>
                <c:pt idx="689">
                  <c:v>8.3619999999999996E-3</c:v>
                </c:pt>
                <c:pt idx="690">
                  <c:v>8.3540000000000003E-3</c:v>
                </c:pt>
                <c:pt idx="691">
                  <c:v>8.4639999999999993E-3</c:v>
                </c:pt>
                <c:pt idx="692">
                  <c:v>8.4069999999999995E-3</c:v>
                </c:pt>
                <c:pt idx="693">
                  <c:v>8.4609999999999998E-3</c:v>
                </c:pt>
                <c:pt idx="694">
                  <c:v>8.4440000000000001E-3</c:v>
                </c:pt>
                <c:pt idx="695">
                  <c:v>8.4749999999999999E-3</c:v>
                </c:pt>
                <c:pt idx="696">
                  <c:v>8.5360000000000002E-3</c:v>
                </c:pt>
                <c:pt idx="697">
                  <c:v>8.4840000000000002E-3</c:v>
                </c:pt>
                <c:pt idx="698">
                  <c:v>8.4489999999999999E-3</c:v>
                </c:pt>
                <c:pt idx="699">
                  <c:v>8.4449999999999994E-3</c:v>
                </c:pt>
                <c:pt idx="700">
                  <c:v>8.4130000000000003E-3</c:v>
                </c:pt>
                <c:pt idx="701">
                  <c:v>8.4030000000000007E-3</c:v>
                </c:pt>
                <c:pt idx="702">
                  <c:v>8.3149999999999995E-3</c:v>
                </c:pt>
                <c:pt idx="703">
                  <c:v>8.3280000000000003E-3</c:v>
                </c:pt>
                <c:pt idx="704">
                  <c:v>8.2220000000000001E-3</c:v>
                </c:pt>
                <c:pt idx="705">
                  <c:v>8.1770000000000002E-3</c:v>
                </c:pt>
                <c:pt idx="706">
                  <c:v>8.1910000000000004E-3</c:v>
                </c:pt>
                <c:pt idx="707">
                  <c:v>8.234E-3</c:v>
                </c:pt>
                <c:pt idx="708">
                  <c:v>8.2330000000000007E-3</c:v>
                </c:pt>
                <c:pt idx="709">
                  <c:v>8.1099999999999992E-3</c:v>
                </c:pt>
                <c:pt idx="710">
                  <c:v>8.0719999999999993E-3</c:v>
                </c:pt>
                <c:pt idx="711">
                  <c:v>8.1060000000000004E-3</c:v>
                </c:pt>
                <c:pt idx="712">
                  <c:v>8.1499999999999993E-3</c:v>
                </c:pt>
                <c:pt idx="713">
                  <c:v>8.1890000000000001E-3</c:v>
                </c:pt>
                <c:pt idx="714">
                  <c:v>8.1609999999999999E-3</c:v>
                </c:pt>
                <c:pt idx="715">
                  <c:v>8.208E-3</c:v>
                </c:pt>
                <c:pt idx="716">
                  <c:v>8.1569999999999993E-3</c:v>
                </c:pt>
                <c:pt idx="717">
                  <c:v>8.1460000000000005E-3</c:v>
                </c:pt>
                <c:pt idx="718">
                  <c:v>8.1700000000000002E-3</c:v>
                </c:pt>
                <c:pt idx="719">
                  <c:v>8.1169999999999992E-3</c:v>
                </c:pt>
                <c:pt idx="720">
                  <c:v>8.0450000000000001E-3</c:v>
                </c:pt>
                <c:pt idx="721">
                  <c:v>8.0590000000000002E-3</c:v>
                </c:pt>
                <c:pt idx="722">
                  <c:v>8.1290000000000008E-3</c:v>
                </c:pt>
                <c:pt idx="723">
                  <c:v>8.0909999999999992E-3</c:v>
                </c:pt>
                <c:pt idx="724">
                  <c:v>8.0630000000000007E-3</c:v>
                </c:pt>
                <c:pt idx="725">
                  <c:v>8.0420000000000005E-3</c:v>
                </c:pt>
                <c:pt idx="726">
                  <c:v>8.0239999999999999E-3</c:v>
                </c:pt>
                <c:pt idx="727">
                  <c:v>8.0309999999999999E-3</c:v>
                </c:pt>
                <c:pt idx="728">
                  <c:v>7.9939999999999994E-3</c:v>
                </c:pt>
                <c:pt idx="729">
                  <c:v>7.9710000000000007E-3</c:v>
                </c:pt>
                <c:pt idx="730">
                  <c:v>8.0090000000000005E-3</c:v>
                </c:pt>
                <c:pt idx="731">
                  <c:v>7.9909999999999998E-3</c:v>
                </c:pt>
                <c:pt idx="732">
                  <c:v>8.0309999999999999E-3</c:v>
                </c:pt>
                <c:pt idx="733">
                  <c:v>8.0230000000000006E-3</c:v>
                </c:pt>
                <c:pt idx="734">
                  <c:v>8.0529999999999994E-3</c:v>
                </c:pt>
                <c:pt idx="735">
                  <c:v>8.0999999999999996E-3</c:v>
                </c:pt>
                <c:pt idx="736">
                  <c:v>8.1349999999999999E-3</c:v>
                </c:pt>
                <c:pt idx="737">
                  <c:v>8.1370000000000001E-3</c:v>
                </c:pt>
                <c:pt idx="738">
                  <c:v>8.1670000000000006E-3</c:v>
                </c:pt>
                <c:pt idx="739">
                  <c:v>8.1869999999999998E-3</c:v>
                </c:pt>
                <c:pt idx="740">
                  <c:v>8.1829999999999993E-3</c:v>
                </c:pt>
                <c:pt idx="741">
                  <c:v>8.1890000000000001E-3</c:v>
                </c:pt>
                <c:pt idx="742">
                  <c:v>8.2199999999999999E-3</c:v>
                </c:pt>
                <c:pt idx="743">
                  <c:v>8.2539999999999992E-3</c:v>
                </c:pt>
                <c:pt idx="744">
                  <c:v>8.3490000000000005E-3</c:v>
                </c:pt>
                <c:pt idx="745">
                  <c:v>8.3540000000000003E-3</c:v>
                </c:pt>
                <c:pt idx="746">
                  <c:v>8.3580000000000008E-3</c:v>
                </c:pt>
                <c:pt idx="747">
                  <c:v>8.3280000000000003E-3</c:v>
                </c:pt>
                <c:pt idx="748">
                  <c:v>8.293E-3</c:v>
                </c:pt>
                <c:pt idx="749">
                  <c:v>8.3020000000000004E-3</c:v>
                </c:pt>
                <c:pt idx="750">
                  <c:v>8.2690000000000003E-3</c:v>
                </c:pt>
                <c:pt idx="751">
                  <c:v>8.1849999999999996E-3</c:v>
                </c:pt>
                <c:pt idx="752">
                  <c:v>8.1480000000000007E-3</c:v>
                </c:pt>
                <c:pt idx="753">
                  <c:v>8.1530000000000005E-3</c:v>
                </c:pt>
                <c:pt idx="754">
                  <c:v>8.1329999999999996E-3</c:v>
                </c:pt>
                <c:pt idx="755">
                  <c:v>8.1930000000000006E-3</c:v>
                </c:pt>
                <c:pt idx="756">
                  <c:v>8.2290000000000002E-3</c:v>
                </c:pt>
                <c:pt idx="757">
                  <c:v>8.1729999999999997E-3</c:v>
                </c:pt>
                <c:pt idx="758">
                  <c:v>8.1849999999999996E-3</c:v>
                </c:pt>
                <c:pt idx="759">
                  <c:v>8.1650000000000004E-3</c:v>
                </c:pt>
                <c:pt idx="760">
                  <c:v>8.0409999999999995E-3</c:v>
                </c:pt>
                <c:pt idx="761">
                  <c:v>8.0520000000000001E-3</c:v>
                </c:pt>
                <c:pt idx="762">
                  <c:v>8.0350000000000005E-3</c:v>
                </c:pt>
                <c:pt idx="763">
                  <c:v>8.0190000000000001E-3</c:v>
                </c:pt>
                <c:pt idx="764">
                  <c:v>8.0960000000000008E-3</c:v>
                </c:pt>
                <c:pt idx="765">
                  <c:v>8.1060000000000004E-3</c:v>
                </c:pt>
                <c:pt idx="766">
                  <c:v>8.0700000000000008E-3</c:v>
                </c:pt>
                <c:pt idx="767">
                  <c:v>8.0829999999999999E-3</c:v>
                </c:pt>
                <c:pt idx="768">
                  <c:v>8.1650000000000004E-3</c:v>
                </c:pt>
                <c:pt idx="769">
                  <c:v>8.3040000000000006E-3</c:v>
                </c:pt>
                <c:pt idx="770">
                  <c:v>8.2419999999999993E-3</c:v>
                </c:pt>
                <c:pt idx="771">
                  <c:v>8.2220000000000001E-3</c:v>
                </c:pt>
                <c:pt idx="772">
                  <c:v>8.286E-3</c:v>
                </c:pt>
                <c:pt idx="773">
                  <c:v>8.2970000000000006E-3</c:v>
                </c:pt>
                <c:pt idx="774">
                  <c:v>8.3079999999999994E-3</c:v>
                </c:pt>
                <c:pt idx="775">
                  <c:v>8.3059999999999991E-3</c:v>
                </c:pt>
                <c:pt idx="776">
                  <c:v>8.3149999999999995E-3</c:v>
                </c:pt>
                <c:pt idx="777">
                  <c:v>8.3099999999999997E-3</c:v>
                </c:pt>
                <c:pt idx="778">
                  <c:v>8.3309999999999999E-3</c:v>
                </c:pt>
                <c:pt idx="779">
                  <c:v>8.3429999999999997E-3</c:v>
                </c:pt>
                <c:pt idx="780">
                  <c:v>8.4390000000000003E-3</c:v>
                </c:pt>
                <c:pt idx="781">
                  <c:v>8.4250000000000002E-3</c:v>
                </c:pt>
                <c:pt idx="782">
                  <c:v>8.4239999999999992E-3</c:v>
                </c:pt>
                <c:pt idx="783">
                  <c:v>8.319E-3</c:v>
                </c:pt>
                <c:pt idx="784">
                  <c:v>8.3560000000000006E-3</c:v>
                </c:pt>
                <c:pt idx="785">
                  <c:v>8.378E-3</c:v>
                </c:pt>
                <c:pt idx="786">
                  <c:v>8.3180000000000007E-3</c:v>
                </c:pt>
                <c:pt idx="787">
                  <c:v>8.3960000000000007E-3</c:v>
                </c:pt>
                <c:pt idx="788">
                  <c:v>8.3770000000000008E-3</c:v>
                </c:pt>
                <c:pt idx="789">
                  <c:v>8.3820000000000006E-3</c:v>
                </c:pt>
                <c:pt idx="790">
                  <c:v>8.3859999999999994E-3</c:v>
                </c:pt>
                <c:pt idx="791">
                  <c:v>8.4749999999999999E-3</c:v>
                </c:pt>
                <c:pt idx="792">
                  <c:v>8.4670000000000006E-3</c:v>
                </c:pt>
                <c:pt idx="793">
                  <c:v>8.4880000000000008E-3</c:v>
                </c:pt>
                <c:pt idx="794">
                  <c:v>8.4899999999999993E-3</c:v>
                </c:pt>
                <c:pt idx="795">
                  <c:v>8.4740000000000006E-3</c:v>
                </c:pt>
                <c:pt idx="796">
                  <c:v>8.463E-3</c:v>
                </c:pt>
                <c:pt idx="797">
                  <c:v>8.4499999999999992E-3</c:v>
                </c:pt>
                <c:pt idx="798">
                  <c:v>8.4659999999999996E-3</c:v>
                </c:pt>
                <c:pt idx="799">
                  <c:v>8.4880000000000008E-3</c:v>
                </c:pt>
                <c:pt idx="800">
                  <c:v>8.4349999999999998E-3</c:v>
                </c:pt>
                <c:pt idx="801">
                  <c:v>8.4259999999999995E-3</c:v>
                </c:pt>
                <c:pt idx="802">
                  <c:v>8.43E-3</c:v>
                </c:pt>
                <c:pt idx="803">
                  <c:v>8.4010000000000005E-3</c:v>
                </c:pt>
                <c:pt idx="804">
                  <c:v>8.3400000000000002E-3</c:v>
                </c:pt>
                <c:pt idx="805">
                  <c:v>8.3129999999999992E-3</c:v>
                </c:pt>
                <c:pt idx="806">
                  <c:v>8.3440000000000007E-3</c:v>
                </c:pt>
                <c:pt idx="807">
                  <c:v>8.3239999999999998E-3</c:v>
                </c:pt>
                <c:pt idx="808">
                  <c:v>8.3409999999999995E-3</c:v>
                </c:pt>
                <c:pt idx="809">
                  <c:v>8.3180000000000007E-3</c:v>
                </c:pt>
                <c:pt idx="810">
                  <c:v>8.2500000000000004E-3</c:v>
                </c:pt>
                <c:pt idx="811">
                  <c:v>8.2679999999999993E-3</c:v>
                </c:pt>
                <c:pt idx="812">
                  <c:v>8.2430000000000003E-3</c:v>
                </c:pt>
                <c:pt idx="813">
                  <c:v>8.3099999999999997E-3</c:v>
                </c:pt>
                <c:pt idx="814">
                  <c:v>8.3129999999999992E-3</c:v>
                </c:pt>
                <c:pt idx="815">
                  <c:v>8.319E-3</c:v>
                </c:pt>
                <c:pt idx="816">
                  <c:v>8.4010000000000005E-3</c:v>
                </c:pt>
                <c:pt idx="817">
                  <c:v>8.4259999999999995E-3</c:v>
                </c:pt>
                <c:pt idx="818">
                  <c:v>8.4530000000000004E-3</c:v>
                </c:pt>
                <c:pt idx="819">
                  <c:v>8.4309999999999993E-3</c:v>
                </c:pt>
                <c:pt idx="820">
                  <c:v>8.4639999999999993E-3</c:v>
                </c:pt>
                <c:pt idx="821">
                  <c:v>8.5140000000000007E-3</c:v>
                </c:pt>
                <c:pt idx="822">
                  <c:v>8.5400000000000007E-3</c:v>
                </c:pt>
                <c:pt idx="823">
                  <c:v>8.4950000000000008E-3</c:v>
                </c:pt>
                <c:pt idx="824">
                  <c:v>8.4679999999999998E-3</c:v>
                </c:pt>
                <c:pt idx="825">
                  <c:v>8.5000000000000006E-3</c:v>
                </c:pt>
                <c:pt idx="826">
                  <c:v>8.5369999999999994E-3</c:v>
                </c:pt>
                <c:pt idx="827">
                  <c:v>8.5260000000000006E-3</c:v>
                </c:pt>
                <c:pt idx="828">
                  <c:v>8.5249999999999996E-3</c:v>
                </c:pt>
                <c:pt idx="829">
                  <c:v>8.5430000000000002E-3</c:v>
                </c:pt>
                <c:pt idx="830">
                  <c:v>8.5579999999999996E-3</c:v>
                </c:pt>
                <c:pt idx="831">
                  <c:v>8.5380000000000005E-3</c:v>
                </c:pt>
                <c:pt idx="832">
                  <c:v>8.5109999999999995E-3</c:v>
                </c:pt>
                <c:pt idx="833">
                  <c:v>8.4270000000000005E-3</c:v>
                </c:pt>
                <c:pt idx="834">
                  <c:v>8.4530000000000004E-3</c:v>
                </c:pt>
                <c:pt idx="835">
                  <c:v>8.4169999999999991E-3</c:v>
                </c:pt>
                <c:pt idx="836">
                  <c:v>8.4320000000000003E-3</c:v>
                </c:pt>
                <c:pt idx="837">
                  <c:v>8.3289999999999996E-3</c:v>
                </c:pt>
                <c:pt idx="838">
                  <c:v>8.3129999999999992E-3</c:v>
                </c:pt>
                <c:pt idx="839">
                  <c:v>8.2330000000000007E-3</c:v>
                </c:pt>
                <c:pt idx="840">
                  <c:v>8.286E-3</c:v>
                </c:pt>
                <c:pt idx="841">
                  <c:v>8.3400000000000002E-3</c:v>
                </c:pt>
                <c:pt idx="842">
                  <c:v>8.3350000000000004E-3</c:v>
                </c:pt>
                <c:pt idx="843">
                  <c:v>8.3350000000000004E-3</c:v>
                </c:pt>
                <c:pt idx="844">
                  <c:v>8.3529999999999993E-3</c:v>
                </c:pt>
                <c:pt idx="845">
                  <c:v>8.4740000000000006E-3</c:v>
                </c:pt>
                <c:pt idx="846">
                  <c:v>8.4899999999999993E-3</c:v>
                </c:pt>
                <c:pt idx="847">
                  <c:v>8.3929999999999994E-3</c:v>
                </c:pt>
                <c:pt idx="848">
                  <c:v>8.4220000000000007E-3</c:v>
                </c:pt>
                <c:pt idx="849">
                  <c:v>8.3370000000000007E-3</c:v>
                </c:pt>
                <c:pt idx="850">
                  <c:v>8.3409999999999995E-3</c:v>
                </c:pt>
                <c:pt idx="851">
                  <c:v>8.3540000000000003E-3</c:v>
                </c:pt>
                <c:pt idx="852">
                  <c:v>8.3280000000000003E-3</c:v>
                </c:pt>
                <c:pt idx="853">
                  <c:v>8.3649999999999992E-3</c:v>
                </c:pt>
                <c:pt idx="854">
                  <c:v>8.2970000000000006E-3</c:v>
                </c:pt>
                <c:pt idx="855">
                  <c:v>8.3129999999999992E-3</c:v>
                </c:pt>
                <c:pt idx="856">
                  <c:v>8.3119999999999999E-3</c:v>
                </c:pt>
                <c:pt idx="857">
                  <c:v>8.3639999999999999E-3</c:v>
                </c:pt>
                <c:pt idx="858">
                  <c:v>8.3580000000000008E-3</c:v>
                </c:pt>
                <c:pt idx="859">
                  <c:v>8.3470000000000003E-3</c:v>
                </c:pt>
                <c:pt idx="860">
                  <c:v>8.2970000000000006E-3</c:v>
                </c:pt>
                <c:pt idx="861">
                  <c:v>8.3420000000000005E-3</c:v>
                </c:pt>
                <c:pt idx="862">
                  <c:v>8.3009999999999994E-3</c:v>
                </c:pt>
                <c:pt idx="863">
                  <c:v>8.3499999999999998E-3</c:v>
                </c:pt>
                <c:pt idx="864">
                  <c:v>8.3219999999999995E-3</c:v>
                </c:pt>
                <c:pt idx="865">
                  <c:v>8.3000000000000001E-3</c:v>
                </c:pt>
                <c:pt idx="866">
                  <c:v>8.3429999999999997E-3</c:v>
                </c:pt>
                <c:pt idx="867">
                  <c:v>8.4159999999999999E-3</c:v>
                </c:pt>
                <c:pt idx="868">
                  <c:v>8.4419999999999999E-3</c:v>
                </c:pt>
                <c:pt idx="869">
                  <c:v>8.4010000000000005E-3</c:v>
                </c:pt>
                <c:pt idx="870">
                  <c:v>8.4419999999999999E-3</c:v>
                </c:pt>
                <c:pt idx="871">
                  <c:v>8.5039999999999994E-3</c:v>
                </c:pt>
                <c:pt idx="872">
                  <c:v>8.5900000000000004E-3</c:v>
                </c:pt>
                <c:pt idx="873">
                  <c:v>8.541E-3</c:v>
                </c:pt>
                <c:pt idx="874">
                  <c:v>8.5220000000000001E-3</c:v>
                </c:pt>
                <c:pt idx="875">
                  <c:v>8.5470000000000008E-3</c:v>
                </c:pt>
                <c:pt idx="876">
                  <c:v>8.5640000000000004E-3</c:v>
                </c:pt>
                <c:pt idx="877">
                  <c:v>8.6049999999999998E-3</c:v>
                </c:pt>
                <c:pt idx="878">
                  <c:v>8.5889999999999994E-3</c:v>
                </c:pt>
                <c:pt idx="879">
                  <c:v>8.6199999999999992E-3</c:v>
                </c:pt>
                <c:pt idx="880">
                  <c:v>8.541E-3</c:v>
                </c:pt>
                <c:pt idx="881">
                  <c:v>8.5730000000000008E-3</c:v>
                </c:pt>
                <c:pt idx="882">
                  <c:v>8.5030000000000001E-3</c:v>
                </c:pt>
                <c:pt idx="883">
                  <c:v>8.5290000000000001E-3</c:v>
                </c:pt>
                <c:pt idx="884">
                  <c:v>8.5509999999999996E-3</c:v>
                </c:pt>
                <c:pt idx="885">
                  <c:v>8.5570000000000004E-3</c:v>
                </c:pt>
                <c:pt idx="886">
                  <c:v>8.5269999999999999E-3</c:v>
                </c:pt>
                <c:pt idx="887">
                  <c:v>8.4349999999999998E-3</c:v>
                </c:pt>
                <c:pt idx="888">
                  <c:v>8.4620000000000008E-3</c:v>
                </c:pt>
                <c:pt idx="889">
                  <c:v>8.3820000000000006E-3</c:v>
                </c:pt>
                <c:pt idx="890">
                  <c:v>8.4279999999999997E-3</c:v>
                </c:pt>
                <c:pt idx="891">
                  <c:v>8.3929999999999994E-3</c:v>
                </c:pt>
                <c:pt idx="892">
                  <c:v>8.4150000000000006E-3</c:v>
                </c:pt>
                <c:pt idx="893">
                  <c:v>8.4950000000000008E-3</c:v>
                </c:pt>
                <c:pt idx="894">
                  <c:v>8.43E-3</c:v>
                </c:pt>
                <c:pt idx="895">
                  <c:v>8.4620000000000008E-3</c:v>
                </c:pt>
                <c:pt idx="896">
                  <c:v>8.4980000000000003E-3</c:v>
                </c:pt>
                <c:pt idx="897">
                  <c:v>8.4969999999999993E-3</c:v>
                </c:pt>
                <c:pt idx="898">
                  <c:v>8.5019999999999991E-3</c:v>
                </c:pt>
                <c:pt idx="899">
                  <c:v>8.5190000000000005E-3</c:v>
                </c:pt>
                <c:pt idx="900">
                  <c:v>8.5009999999999999E-3</c:v>
                </c:pt>
                <c:pt idx="901">
                  <c:v>8.4679999999999998E-3</c:v>
                </c:pt>
                <c:pt idx="902">
                  <c:v>8.4790000000000004E-3</c:v>
                </c:pt>
                <c:pt idx="903">
                  <c:v>8.4419999999999999E-3</c:v>
                </c:pt>
                <c:pt idx="904">
                  <c:v>8.4510000000000002E-3</c:v>
                </c:pt>
                <c:pt idx="905">
                  <c:v>8.4950000000000008E-3</c:v>
                </c:pt>
                <c:pt idx="906">
                  <c:v>8.4799999999999997E-3</c:v>
                </c:pt>
                <c:pt idx="907">
                  <c:v>8.4799999999999997E-3</c:v>
                </c:pt>
                <c:pt idx="908">
                  <c:v>8.3850000000000001E-3</c:v>
                </c:pt>
                <c:pt idx="909">
                  <c:v>8.3660000000000002E-3</c:v>
                </c:pt>
                <c:pt idx="910">
                  <c:v>8.3560000000000006E-3</c:v>
                </c:pt>
                <c:pt idx="911">
                  <c:v>8.3859999999999994E-3</c:v>
                </c:pt>
                <c:pt idx="912">
                  <c:v>8.4639999999999993E-3</c:v>
                </c:pt>
                <c:pt idx="913">
                  <c:v>8.4620000000000008E-3</c:v>
                </c:pt>
                <c:pt idx="914">
                  <c:v>8.4510000000000002E-3</c:v>
                </c:pt>
                <c:pt idx="915">
                  <c:v>8.4679999999999998E-3</c:v>
                </c:pt>
                <c:pt idx="916">
                  <c:v>8.4569999999999992E-3</c:v>
                </c:pt>
                <c:pt idx="917">
                  <c:v>8.4880000000000008E-3</c:v>
                </c:pt>
                <c:pt idx="918">
                  <c:v>8.4980000000000003E-3</c:v>
                </c:pt>
                <c:pt idx="919">
                  <c:v>8.4810000000000007E-3</c:v>
                </c:pt>
                <c:pt idx="920">
                  <c:v>8.4950000000000008E-3</c:v>
                </c:pt>
                <c:pt idx="921">
                  <c:v>8.4849999999999995E-3</c:v>
                </c:pt>
                <c:pt idx="922">
                  <c:v>8.4729999999999996E-3</c:v>
                </c:pt>
                <c:pt idx="923">
                  <c:v>8.4159999999999999E-3</c:v>
                </c:pt>
                <c:pt idx="924">
                  <c:v>8.4449999999999994E-3</c:v>
                </c:pt>
                <c:pt idx="925">
                  <c:v>8.4349999999999998E-3</c:v>
                </c:pt>
                <c:pt idx="926">
                  <c:v>8.4019999999999997E-3</c:v>
                </c:pt>
                <c:pt idx="927">
                  <c:v>8.4229999999999999E-3</c:v>
                </c:pt>
                <c:pt idx="928">
                  <c:v>8.4069999999999995E-3</c:v>
                </c:pt>
                <c:pt idx="929">
                  <c:v>8.4200000000000004E-3</c:v>
                </c:pt>
                <c:pt idx="930">
                  <c:v>8.3750000000000005E-3</c:v>
                </c:pt>
                <c:pt idx="931">
                  <c:v>8.3459999999999993E-3</c:v>
                </c:pt>
                <c:pt idx="932">
                  <c:v>8.3140000000000002E-3</c:v>
                </c:pt>
                <c:pt idx="933">
                  <c:v>8.2950000000000003E-3</c:v>
                </c:pt>
                <c:pt idx="934">
                  <c:v>8.3239999999999998E-3</c:v>
                </c:pt>
                <c:pt idx="935">
                  <c:v>8.3119999999999999E-3</c:v>
                </c:pt>
                <c:pt idx="936">
                  <c:v>8.3400000000000002E-3</c:v>
                </c:pt>
                <c:pt idx="937">
                  <c:v>8.319E-3</c:v>
                </c:pt>
                <c:pt idx="938">
                  <c:v>8.3960000000000007E-3</c:v>
                </c:pt>
                <c:pt idx="939">
                  <c:v>8.4010000000000005E-3</c:v>
                </c:pt>
                <c:pt idx="940">
                  <c:v>8.4390000000000003E-3</c:v>
                </c:pt>
                <c:pt idx="941">
                  <c:v>8.4320000000000003E-3</c:v>
                </c:pt>
                <c:pt idx="942">
                  <c:v>8.3890000000000006E-3</c:v>
                </c:pt>
                <c:pt idx="943">
                  <c:v>8.4049999999999993E-3</c:v>
                </c:pt>
                <c:pt idx="944">
                  <c:v>8.3940000000000004E-3</c:v>
                </c:pt>
                <c:pt idx="945">
                  <c:v>8.3750000000000005E-3</c:v>
                </c:pt>
                <c:pt idx="946">
                  <c:v>8.4340000000000005E-3</c:v>
                </c:pt>
                <c:pt idx="947">
                  <c:v>8.4700000000000001E-3</c:v>
                </c:pt>
                <c:pt idx="948">
                  <c:v>8.4869999999999998E-3</c:v>
                </c:pt>
                <c:pt idx="949">
                  <c:v>8.5109999999999995E-3</c:v>
                </c:pt>
                <c:pt idx="950">
                  <c:v>8.5299999999999994E-3</c:v>
                </c:pt>
                <c:pt idx="951">
                  <c:v>8.5249999999999996E-3</c:v>
                </c:pt>
                <c:pt idx="952">
                  <c:v>8.5120000000000005E-3</c:v>
                </c:pt>
                <c:pt idx="953">
                  <c:v>8.5240000000000003E-3</c:v>
                </c:pt>
                <c:pt idx="954">
                  <c:v>8.5550000000000001E-3</c:v>
                </c:pt>
                <c:pt idx="955">
                  <c:v>8.5839999999999996E-3</c:v>
                </c:pt>
                <c:pt idx="956">
                  <c:v>8.5880000000000001E-3</c:v>
                </c:pt>
                <c:pt idx="957">
                  <c:v>8.6269999999999993E-3</c:v>
                </c:pt>
                <c:pt idx="958">
                  <c:v>8.5579999999999996E-3</c:v>
                </c:pt>
                <c:pt idx="959">
                  <c:v>8.5620000000000002E-3</c:v>
                </c:pt>
                <c:pt idx="960">
                  <c:v>8.5760000000000003E-3</c:v>
                </c:pt>
                <c:pt idx="961">
                  <c:v>8.5609999999999992E-3</c:v>
                </c:pt>
                <c:pt idx="962">
                  <c:v>8.5419999999999992E-3</c:v>
                </c:pt>
                <c:pt idx="963">
                  <c:v>8.541E-3</c:v>
                </c:pt>
                <c:pt idx="964">
                  <c:v>8.5269999999999999E-3</c:v>
                </c:pt>
                <c:pt idx="965">
                  <c:v>8.5170000000000003E-3</c:v>
                </c:pt>
                <c:pt idx="966">
                  <c:v>8.6070000000000001E-3</c:v>
                </c:pt>
                <c:pt idx="967">
                  <c:v>8.6130000000000009E-3</c:v>
                </c:pt>
                <c:pt idx="968">
                  <c:v>8.6779999999999999E-3</c:v>
                </c:pt>
                <c:pt idx="969">
                  <c:v>8.7790000000000003E-3</c:v>
                </c:pt>
                <c:pt idx="970">
                  <c:v>8.9230000000000004E-3</c:v>
                </c:pt>
                <c:pt idx="971">
                  <c:v>8.907E-3</c:v>
                </c:pt>
                <c:pt idx="972">
                  <c:v>8.9370000000000005E-3</c:v>
                </c:pt>
                <c:pt idx="973">
                  <c:v>8.9210000000000001E-3</c:v>
                </c:pt>
                <c:pt idx="974">
                  <c:v>8.9529999999999992E-3</c:v>
                </c:pt>
                <c:pt idx="975">
                  <c:v>9.0240000000000008E-3</c:v>
                </c:pt>
                <c:pt idx="976">
                  <c:v>8.9859999999999992E-3</c:v>
                </c:pt>
                <c:pt idx="977">
                  <c:v>8.9899999999999997E-3</c:v>
                </c:pt>
                <c:pt idx="978">
                  <c:v>9.0200000000000002E-3</c:v>
                </c:pt>
                <c:pt idx="979">
                  <c:v>9.0240000000000008E-3</c:v>
                </c:pt>
                <c:pt idx="980">
                  <c:v>9.0150000000000004E-3</c:v>
                </c:pt>
                <c:pt idx="981">
                  <c:v>9.0980000000000002E-3</c:v>
                </c:pt>
                <c:pt idx="982">
                  <c:v>9.1310000000000002E-3</c:v>
                </c:pt>
                <c:pt idx="983">
                  <c:v>9.1660000000000005E-3</c:v>
                </c:pt>
                <c:pt idx="984">
                  <c:v>9.2110000000000004E-3</c:v>
                </c:pt>
                <c:pt idx="985">
                  <c:v>9.1760000000000001E-3</c:v>
                </c:pt>
                <c:pt idx="986">
                  <c:v>9.1920000000000005E-3</c:v>
                </c:pt>
                <c:pt idx="987">
                  <c:v>9.1319999999999995E-3</c:v>
                </c:pt>
                <c:pt idx="988">
                  <c:v>9.11E-3</c:v>
                </c:pt>
                <c:pt idx="989">
                  <c:v>9.1489999999999991E-3</c:v>
                </c:pt>
                <c:pt idx="990">
                  <c:v>9.0760000000000007E-3</c:v>
                </c:pt>
                <c:pt idx="991">
                  <c:v>9.1269999999999997E-3</c:v>
                </c:pt>
                <c:pt idx="992">
                  <c:v>9.1780000000000004E-3</c:v>
                </c:pt>
                <c:pt idx="993">
                  <c:v>9.1389999999999996E-3</c:v>
                </c:pt>
                <c:pt idx="994">
                  <c:v>9.1549999999999999E-3</c:v>
                </c:pt>
                <c:pt idx="995">
                  <c:v>9.2230000000000003E-3</c:v>
                </c:pt>
                <c:pt idx="996">
                  <c:v>9.2460000000000007E-3</c:v>
                </c:pt>
                <c:pt idx="997">
                  <c:v>9.2399999999999999E-3</c:v>
                </c:pt>
                <c:pt idx="998">
                  <c:v>9.2079999999999992E-3</c:v>
                </c:pt>
                <c:pt idx="999">
                  <c:v>9.0910000000000001E-3</c:v>
                </c:pt>
                <c:pt idx="1000">
                  <c:v>9.025E-3</c:v>
                </c:pt>
                <c:pt idx="1001">
                  <c:v>9.1280000000000007E-3</c:v>
                </c:pt>
                <c:pt idx="1002">
                  <c:v>9.1020000000000007E-3</c:v>
                </c:pt>
                <c:pt idx="1003">
                  <c:v>9.077E-3</c:v>
                </c:pt>
                <c:pt idx="1004">
                  <c:v>9.1470000000000006E-3</c:v>
                </c:pt>
                <c:pt idx="1005">
                  <c:v>9.1970000000000003E-3</c:v>
                </c:pt>
                <c:pt idx="1006">
                  <c:v>9.1940000000000008E-3</c:v>
                </c:pt>
                <c:pt idx="1007">
                  <c:v>9.2010000000000008E-3</c:v>
                </c:pt>
                <c:pt idx="1008">
                  <c:v>9.2569999999999996E-3</c:v>
                </c:pt>
                <c:pt idx="1009">
                  <c:v>9.2339999999999992E-3</c:v>
                </c:pt>
                <c:pt idx="1010">
                  <c:v>9.1730000000000006E-3</c:v>
                </c:pt>
                <c:pt idx="1011">
                  <c:v>9.2540000000000001E-3</c:v>
                </c:pt>
                <c:pt idx="1012">
                  <c:v>9.1649999999999995E-3</c:v>
                </c:pt>
                <c:pt idx="1013">
                  <c:v>9.1739999999999999E-3</c:v>
                </c:pt>
                <c:pt idx="1014">
                  <c:v>9.195E-3</c:v>
                </c:pt>
                <c:pt idx="1015">
                  <c:v>9.1420000000000008E-3</c:v>
                </c:pt>
                <c:pt idx="1016">
                  <c:v>9.1409999999999998E-3</c:v>
                </c:pt>
                <c:pt idx="1017">
                  <c:v>9.1699999999999993E-3</c:v>
                </c:pt>
                <c:pt idx="1018">
                  <c:v>9.1509999999999994E-3</c:v>
                </c:pt>
                <c:pt idx="1019">
                  <c:v>9.1219999999999999E-3</c:v>
                </c:pt>
                <c:pt idx="1020">
                  <c:v>9.1599999999999997E-3</c:v>
                </c:pt>
                <c:pt idx="1021">
                  <c:v>9.1970000000000003E-3</c:v>
                </c:pt>
                <c:pt idx="1022">
                  <c:v>9.2339999999999992E-3</c:v>
                </c:pt>
                <c:pt idx="1023">
                  <c:v>9.2359999999999994E-3</c:v>
                </c:pt>
                <c:pt idx="1024">
                  <c:v>9.2919999999999999E-3</c:v>
                </c:pt>
                <c:pt idx="1025">
                  <c:v>9.3100000000000006E-3</c:v>
                </c:pt>
                <c:pt idx="1026">
                  <c:v>9.3380000000000008E-3</c:v>
                </c:pt>
                <c:pt idx="1027">
                  <c:v>9.2270000000000008E-3</c:v>
                </c:pt>
                <c:pt idx="1028">
                  <c:v>9.2610000000000001E-3</c:v>
                </c:pt>
                <c:pt idx="1029">
                  <c:v>9.2870000000000001E-3</c:v>
                </c:pt>
                <c:pt idx="1030">
                  <c:v>9.2820000000000003E-3</c:v>
                </c:pt>
                <c:pt idx="1031">
                  <c:v>9.3010000000000002E-3</c:v>
                </c:pt>
                <c:pt idx="1032">
                  <c:v>9.3130000000000001E-3</c:v>
                </c:pt>
                <c:pt idx="1033">
                  <c:v>9.2890000000000004E-3</c:v>
                </c:pt>
                <c:pt idx="1034">
                  <c:v>9.2840000000000006E-3</c:v>
                </c:pt>
                <c:pt idx="1035">
                  <c:v>9.3030000000000005E-3</c:v>
                </c:pt>
                <c:pt idx="1036">
                  <c:v>9.3080000000000003E-3</c:v>
                </c:pt>
                <c:pt idx="1037">
                  <c:v>9.3229999999999997E-3</c:v>
                </c:pt>
                <c:pt idx="1038">
                  <c:v>9.325E-3</c:v>
                </c:pt>
                <c:pt idx="1039">
                  <c:v>9.3069999999999993E-3</c:v>
                </c:pt>
                <c:pt idx="1040">
                  <c:v>9.3410000000000003E-3</c:v>
                </c:pt>
                <c:pt idx="1041">
                  <c:v>9.3489999999999997E-3</c:v>
                </c:pt>
                <c:pt idx="1042">
                  <c:v>9.3109999999999998E-3</c:v>
                </c:pt>
                <c:pt idx="1043">
                  <c:v>9.3200000000000002E-3</c:v>
                </c:pt>
                <c:pt idx="1044">
                  <c:v>9.3539999999999995E-3</c:v>
                </c:pt>
                <c:pt idx="1045">
                  <c:v>9.4129999999999995E-3</c:v>
                </c:pt>
                <c:pt idx="1046">
                  <c:v>9.4140000000000005E-3</c:v>
                </c:pt>
                <c:pt idx="1047">
                  <c:v>9.4179999999999993E-3</c:v>
                </c:pt>
                <c:pt idx="1048">
                  <c:v>9.4190000000000003E-3</c:v>
                </c:pt>
                <c:pt idx="1049">
                  <c:v>9.3830000000000007E-3</c:v>
                </c:pt>
                <c:pt idx="1050">
                  <c:v>9.3810000000000004E-3</c:v>
                </c:pt>
                <c:pt idx="1051">
                  <c:v>9.4129999999999995E-3</c:v>
                </c:pt>
                <c:pt idx="1052">
                  <c:v>9.4129999999999995E-3</c:v>
                </c:pt>
                <c:pt idx="1053">
                  <c:v>9.41E-3</c:v>
                </c:pt>
                <c:pt idx="1054">
                  <c:v>9.3679999999999996E-3</c:v>
                </c:pt>
                <c:pt idx="1055">
                  <c:v>9.3259999999999992E-3</c:v>
                </c:pt>
                <c:pt idx="1056">
                  <c:v>9.3460000000000001E-3</c:v>
                </c:pt>
                <c:pt idx="1057">
                  <c:v>9.3620000000000005E-3</c:v>
                </c:pt>
                <c:pt idx="1058">
                  <c:v>9.4219999999999998E-3</c:v>
                </c:pt>
                <c:pt idx="1059">
                  <c:v>9.3679999999999996E-3</c:v>
                </c:pt>
                <c:pt idx="1060">
                  <c:v>9.4029999999999999E-3</c:v>
                </c:pt>
                <c:pt idx="1061">
                  <c:v>9.4669999999999997E-3</c:v>
                </c:pt>
                <c:pt idx="1062">
                  <c:v>9.4219999999999998E-3</c:v>
                </c:pt>
                <c:pt idx="1063">
                  <c:v>9.4420000000000007E-3</c:v>
                </c:pt>
                <c:pt idx="1064">
                  <c:v>9.4590000000000004E-3</c:v>
                </c:pt>
                <c:pt idx="1065">
                  <c:v>9.4769999999999993E-3</c:v>
                </c:pt>
                <c:pt idx="1066">
                  <c:v>9.4809999999999998E-3</c:v>
                </c:pt>
                <c:pt idx="1067">
                  <c:v>9.4830000000000001E-3</c:v>
                </c:pt>
                <c:pt idx="1068">
                  <c:v>9.4660000000000005E-3</c:v>
                </c:pt>
                <c:pt idx="1069">
                  <c:v>9.4830000000000001E-3</c:v>
                </c:pt>
                <c:pt idx="1070">
                  <c:v>9.4500000000000001E-3</c:v>
                </c:pt>
                <c:pt idx="1071">
                  <c:v>9.4710000000000003E-3</c:v>
                </c:pt>
                <c:pt idx="1072">
                  <c:v>9.4929999999999997E-3</c:v>
                </c:pt>
                <c:pt idx="1073">
                  <c:v>9.4970000000000002E-3</c:v>
                </c:pt>
                <c:pt idx="1074">
                  <c:v>9.5060000000000006E-3</c:v>
                </c:pt>
                <c:pt idx="1075">
                  <c:v>9.4830000000000001E-3</c:v>
                </c:pt>
                <c:pt idx="1076">
                  <c:v>9.469E-3</c:v>
                </c:pt>
                <c:pt idx="1077">
                  <c:v>9.4039999999999992E-3</c:v>
                </c:pt>
                <c:pt idx="1078">
                  <c:v>9.3539999999999995E-3</c:v>
                </c:pt>
                <c:pt idx="1079">
                  <c:v>9.1789999999999997E-3</c:v>
                </c:pt>
                <c:pt idx="1080">
                  <c:v>9.2339999999999992E-3</c:v>
                </c:pt>
                <c:pt idx="1081">
                  <c:v>9.2420000000000002E-3</c:v>
                </c:pt>
                <c:pt idx="1082">
                  <c:v>9.1769999999999994E-3</c:v>
                </c:pt>
                <c:pt idx="1083">
                  <c:v>9.1339999999999998E-3</c:v>
                </c:pt>
                <c:pt idx="1084">
                  <c:v>9.1529999999999997E-3</c:v>
                </c:pt>
                <c:pt idx="1085">
                  <c:v>9.1819999999999992E-3</c:v>
                </c:pt>
                <c:pt idx="1086">
                  <c:v>9.0790000000000003E-3</c:v>
                </c:pt>
                <c:pt idx="1087">
                  <c:v>9.0819999999999998E-3</c:v>
                </c:pt>
                <c:pt idx="1088">
                  <c:v>8.9890000000000005E-3</c:v>
                </c:pt>
                <c:pt idx="1089">
                  <c:v>8.9289999999999994E-3</c:v>
                </c:pt>
                <c:pt idx="1090">
                  <c:v>8.9859999999999992E-3</c:v>
                </c:pt>
                <c:pt idx="1091">
                  <c:v>8.9720000000000008E-3</c:v>
                </c:pt>
                <c:pt idx="1092">
                  <c:v>9.018E-3</c:v>
                </c:pt>
                <c:pt idx="1093">
                  <c:v>9.0229999999999998E-3</c:v>
                </c:pt>
                <c:pt idx="1094">
                  <c:v>9.0379999999999992E-3</c:v>
                </c:pt>
                <c:pt idx="1095">
                  <c:v>9.0650000000000001E-3</c:v>
                </c:pt>
                <c:pt idx="1096">
                  <c:v>9.1990000000000006E-3</c:v>
                </c:pt>
                <c:pt idx="1097">
                  <c:v>9.2370000000000004E-3</c:v>
                </c:pt>
                <c:pt idx="1098">
                  <c:v>9.3640000000000008E-3</c:v>
                </c:pt>
                <c:pt idx="1099">
                  <c:v>9.3760000000000007E-3</c:v>
                </c:pt>
                <c:pt idx="1100">
                  <c:v>9.3670000000000003E-3</c:v>
                </c:pt>
                <c:pt idx="1101">
                  <c:v>9.3670000000000003E-3</c:v>
                </c:pt>
                <c:pt idx="1102">
                  <c:v>9.3980000000000001E-3</c:v>
                </c:pt>
                <c:pt idx="1103">
                  <c:v>9.4219999999999998E-3</c:v>
                </c:pt>
                <c:pt idx="1104">
                  <c:v>9.4179999999999993E-3</c:v>
                </c:pt>
                <c:pt idx="1105">
                  <c:v>9.4820000000000008E-3</c:v>
                </c:pt>
                <c:pt idx="1106">
                  <c:v>9.4479999999999998E-3</c:v>
                </c:pt>
                <c:pt idx="1107">
                  <c:v>9.5960000000000004E-3</c:v>
                </c:pt>
                <c:pt idx="1108">
                  <c:v>9.639E-3</c:v>
                </c:pt>
                <c:pt idx="1109">
                  <c:v>9.5589999999999998E-3</c:v>
                </c:pt>
                <c:pt idx="1110">
                  <c:v>9.5160000000000002E-3</c:v>
                </c:pt>
                <c:pt idx="1111">
                  <c:v>9.4549999999999999E-3</c:v>
                </c:pt>
                <c:pt idx="1112">
                  <c:v>9.5040000000000003E-3</c:v>
                </c:pt>
                <c:pt idx="1113">
                  <c:v>9.3970000000000008E-3</c:v>
                </c:pt>
                <c:pt idx="1114">
                  <c:v>9.3980000000000001E-3</c:v>
                </c:pt>
                <c:pt idx="1115">
                  <c:v>9.4920000000000004E-3</c:v>
                </c:pt>
                <c:pt idx="1116">
                  <c:v>9.3620000000000005E-3</c:v>
                </c:pt>
                <c:pt idx="1117">
                  <c:v>9.2020000000000001E-3</c:v>
                </c:pt>
                <c:pt idx="1118">
                  <c:v>9.2409999999999992E-3</c:v>
                </c:pt>
                <c:pt idx="1119">
                  <c:v>9.2759999999999995E-3</c:v>
                </c:pt>
                <c:pt idx="1120">
                  <c:v>9.2259999999999998E-3</c:v>
                </c:pt>
                <c:pt idx="1121">
                  <c:v>9.1780000000000004E-3</c:v>
                </c:pt>
                <c:pt idx="1122">
                  <c:v>9.1450000000000004E-3</c:v>
                </c:pt>
                <c:pt idx="1123">
                  <c:v>9.1420000000000008E-3</c:v>
                </c:pt>
                <c:pt idx="1124">
                  <c:v>9.1610000000000007E-3</c:v>
                </c:pt>
                <c:pt idx="1125">
                  <c:v>9.2060000000000006E-3</c:v>
                </c:pt>
                <c:pt idx="1126">
                  <c:v>9.1310000000000002E-3</c:v>
                </c:pt>
                <c:pt idx="1127">
                  <c:v>9.0889999999999999E-3</c:v>
                </c:pt>
                <c:pt idx="1128">
                  <c:v>9.0969999999999992E-3</c:v>
                </c:pt>
                <c:pt idx="1129">
                  <c:v>9.0600000000000003E-3</c:v>
                </c:pt>
                <c:pt idx="1130">
                  <c:v>9.0779999999999993E-3</c:v>
                </c:pt>
                <c:pt idx="1131">
                  <c:v>9.1280000000000007E-3</c:v>
                </c:pt>
                <c:pt idx="1132">
                  <c:v>9.1889999999999993E-3</c:v>
                </c:pt>
                <c:pt idx="1133">
                  <c:v>9.1120000000000003E-3</c:v>
                </c:pt>
                <c:pt idx="1134">
                  <c:v>8.9040000000000005E-3</c:v>
                </c:pt>
                <c:pt idx="1135">
                  <c:v>8.7930000000000005E-3</c:v>
                </c:pt>
                <c:pt idx="1136">
                  <c:v>8.8540000000000008E-3</c:v>
                </c:pt>
                <c:pt idx="1137">
                  <c:v>8.8520000000000005E-3</c:v>
                </c:pt>
                <c:pt idx="1138">
                  <c:v>8.7270000000000004E-3</c:v>
                </c:pt>
                <c:pt idx="1139">
                  <c:v>8.763E-3</c:v>
                </c:pt>
                <c:pt idx="1140">
                  <c:v>8.7390000000000002E-3</c:v>
                </c:pt>
                <c:pt idx="1141">
                  <c:v>8.7650000000000002E-3</c:v>
                </c:pt>
                <c:pt idx="1142">
                  <c:v>8.8610000000000008E-3</c:v>
                </c:pt>
                <c:pt idx="1143">
                  <c:v>8.8710000000000004E-3</c:v>
                </c:pt>
                <c:pt idx="1144">
                  <c:v>8.9020000000000002E-3</c:v>
                </c:pt>
                <c:pt idx="1145">
                  <c:v>8.8400000000000006E-3</c:v>
                </c:pt>
                <c:pt idx="1146">
                  <c:v>8.9440000000000006E-3</c:v>
                </c:pt>
                <c:pt idx="1147">
                  <c:v>8.94E-3</c:v>
                </c:pt>
                <c:pt idx="1148">
                  <c:v>9.0030000000000006E-3</c:v>
                </c:pt>
                <c:pt idx="1149">
                  <c:v>9.0930000000000004E-3</c:v>
                </c:pt>
                <c:pt idx="1150">
                  <c:v>9.1310000000000002E-3</c:v>
                </c:pt>
                <c:pt idx="1151">
                  <c:v>9.0559999999999998E-3</c:v>
                </c:pt>
                <c:pt idx="1152">
                  <c:v>9.103E-3</c:v>
                </c:pt>
                <c:pt idx="1153">
                  <c:v>8.9960000000000005E-3</c:v>
                </c:pt>
                <c:pt idx="1154">
                  <c:v>8.9879999999999995E-3</c:v>
                </c:pt>
                <c:pt idx="1155">
                  <c:v>9.1219999999999999E-3</c:v>
                </c:pt>
                <c:pt idx="1156">
                  <c:v>9.1299999999999992E-3</c:v>
                </c:pt>
                <c:pt idx="1157">
                  <c:v>9.0589999999999993E-3</c:v>
                </c:pt>
                <c:pt idx="1158">
                  <c:v>9.1520000000000004E-3</c:v>
                </c:pt>
                <c:pt idx="1159">
                  <c:v>9.0799999999999995E-3</c:v>
                </c:pt>
                <c:pt idx="1160">
                  <c:v>9.0100000000000006E-3</c:v>
                </c:pt>
                <c:pt idx="1161">
                  <c:v>9.1400000000000006E-3</c:v>
                </c:pt>
                <c:pt idx="1162">
                  <c:v>9.0830000000000008E-3</c:v>
                </c:pt>
                <c:pt idx="1163">
                  <c:v>9.1260000000000004E-3</c:v>
                </c:pt>
                <c:pt idx="1164">
                  <c:v>9.1979999999999996E-3</c:v>
                </c:pt>
                <c:pt idx="1165">
                  <c:v>9.2010000000000008E-3</c:v>
                </c:pt>
                <c:pt idx="1166">
                  <c:v>9.1579999999999995E-3</c:v>
                </c:pt>
                <c:pt idx="1167">
                  <c:v>9.2409999999999992E-3</c:v>
                </c:pt>
                <c:pt idx="1168">
                  <c:v>9.3290000000000005E-3</c:v>
                </c:pt>
                <c:pt idx="1169">
                  <c:v>9.2940000000000002E-3</c:v>
                </c:pt>
                <c:pt idx="1170">
                  <c:v>9.2599999999999991E-3</c:v>
                </c:pt>
                <c:pt idx="1171">
                  <c:v>9.2429999999999995E-3</c:v>
                </c:pt>
                <c:pt idx="1172">
                  <c:v>9.1850000000000005E-3</c:v>
                </c:pt>
                <c:pt idx="1173">
                  <c:v>9.2189999999999998E-3</c:v>
                </c:pt>
                <c:pt idx="1174">
                  <c:v>9.2370000000000004E-3</c:v>
                </c:pt>
                <c:pt idx="1175">
                  <c:v>9.1730000000000006E-3</c:v>
                </c:pt>
                <c:pt idx="1176">
                  <c:v>9.1400000000000006E-3</c:v>
                </c:pt>
                <c:pt idx="1177">
                  <c:v>9.2149999999999992E-3</c:v>
                </c:pt>
                <c:pt idx="1178">
                  <c:v>9.1870000000000007E-3</c:v>
                </c:pt>
                <c:pt idx="1179">
                  <c:v>9.2440000000000005E-3</c:v>
                </c:pt>
                <c:pt idx="1180">
                  <c:v>9.2329999999999999E-3</c:v>
                </c:pt>
                <c:pt idx="1181">
                  <c:v>9.2230000000000003E-3</c:v>
                </c:pt>
                <c:pt idx="1182">
                  <c:v>9.162E-3</c:v>
                </c:pt>
                <c:pt idx="1183">
                  <c:v>9.1109999999999993E-3</c:v>
                </c:pt>
                <c:pt idx="1184">
                  <c:v>9.1970000000000003E-3</c:v>
                </c:pt>
                <c:pt idx="1185">
                  <c:v>9.2359999999999994E-3</c:v>
                </c:pt>
                <c:pt idx="1186">
                  <c:v>9.2169999999999995E-3</c:v>
                </c:pt>
                <c:pt idx="1187">
                  <c:v>9.1020000000000007E-3</c:v>
                </c:pt>
                <c:pt idx="1188">
                  <c:v>9.1109999999999993E-3</c:v>
                </c:pt>
                <c:pt idx="1189">
                  <c:v>9.0790000000000003E-3</c:v>
                </c:pt>
                <c:pt idx="1190">
                  <c:v>9.1020000000000007E-3</c:v>
                </c:pt>
                <c:pt idx="1191">
                  <c:v>9.0189999999999992E-3</c:v>
                </c:pt>
                <c:pt idx="1192">
                  <c:v>8.9490000000000004E-3</c:v>
                </c:pt>
                <c:pt idx="1193">
                  <c:v>8.9200000000000008E-3</c:v>
                </c:pt>
                <c:pt idx="1194">
                  <c:v>8.9800000000000001E-3</c:v>
                </c:pt>
                <c:pt idx="1195">
                  <c:v>9.0209999999999995E-3</c:v>
                </c:pt>
                <c:pt idx="1196">
                  <c:v>9.0379999999999992E-3</c:v>
                </c:pt>
                <c:pt idx="1197">
                  <c:v>9.0089999999999996E-3</c:v>
                </c:pt>
                <c:pt idx="1198">
                  <c:v>8.9490000000000004E-3</c:v>
                </c:pt>
                <c:pt idx="1199">
                  <c:v>9.0489999999999998E-3</c:v>
                </c:pt>
                <c:pt idx="1200">
                  <c:v>9.0379999999999992E-3</c:v>
                </c:pt>
                <c:pt idx="1201">
                  <c:v>8.9910000000000007E-3</c:v>
                </c:pt>
                <c:pt idx="1202">
                  <c:v>9.0290000000000006E-3</c:v>
                </c:pt>
                <c:pt idx="1203">
                  <c:v>9.0189999999999992E-3</c:v>
                </c:pt>
                <c:pt idx="1204">
                  <c:v>9.0329999999999994E-3</c:v>
                </c:pt>
                <c:pt idx="1205">
                  <c:v>9.0589999999999993E-3</c:v>
                </c:pt>
                <c:pt idx="1206">
                  <c:v>9.0950000000000007E-3</c:v>
                </c:pt>
                <c:pt idx="1207">
                  <c:v>9.1380000000000003E-3</c:v>
                </c:pt>
                <c:pt idx="1208">
                  <c:v>9.1439999999999994E-3</c:v>
                </c:pt>
                <c:pt idx="1209">
                  <c:v>9.1649999999999995E-3</c:v>
                </c:pt>
                <c:pt idx="1210">
                  <c:v>9.1120000000000003E-3</c:v>
                </c:pt>
                <c:pt idx="1211">
                  <c:v>9.1170000000000001E-3</c:v>
                </c:pt>
                <c:pt idx="1212">
                  <c:v>9.0830000000000008E-3</c:v>
                </c:pt>
                <c:pt idx="1213">
                  <c:v>9.1219999999999999E-3</c:v>
                </c:pt>
                <c:pt idx="1214">
                  <c:v>9.1190000000000004E-3</c:v>
                </c:pt>
                <c:pt idx="1215">
                  <c:v>9.0980000000000002E-3</c:v>
                </c:pt>
                <c:pt idx="1216">
                  <c:v>9.1599999999999997E-3</c:v>
                </c:pt>
                <c:pt idx="1217">
                  <c:v>9.1439999999999994E-3</c:v>
                </c:pt>
                <c:pt idx="1218">
                  <c:v>9.1319999999999995E-3</c:v>
                </c:pt>
                <c:pt idx="1219">
                  <c:v>9.0570000000000008E-3</c:v>
                </c:pt>
                <c:pt idx="1220">
                  <c:v>9.0790000000000003E-3</c:v>
                </c:pt>
                <c:pt idx="1221">
                  <c:v>9.1430000000000001E-3</c:v>
                </c:pt>
                <c:pt idx="1222">
                  <c:v>9.1570000000000002E-3</c:v>
                </c:pt>
                <c:pt idx="1223">
                  <c:v>9.1420000000000008E-3</c:v>
                </c:pt>
                <c:pt idx="1224">
                  <c:v>9.1260000000000004E-3</c:v>
                </c:pt>
                <c:pt idx="1225">
                  <c:v>9.0869999999999996E-3</c:v>
                </c:pt>
                <c:pt idx="1226">
                  <c:v>9.129E-3</c:v>
                </c:pt>
                <c:pt idx="1227">
                  <c:v>9.0889999999999999E-3</c:v>
                </c:pt>
                <c:pt idx="1228">
                  <c:v>9.1229999999999992E-3</c:v>
                </c:pt>
                <c:pt idx="1229">
                  <c:v>9.1160000000000008E-3</c:v>
                </c:pt>
                <c:pt idx="1230">
                  <c:v>9.0980000000000002E-3</c:v>
                </c:pt>
                <c:pt idx="1231">
                  <c:v>9.1090000000000008E-3</c:v>
                </c:pt>
                <c:pt idx="1232">
                  <c:v>9.0419999999999997E-3</c:v>
                </c:pt>
                <c:pt idx="1233">
                  <c:v>9.0299999999999998E-3</c:v>
                </c:pt>
                <c:pt idx="1234">
                  <c:v>9.0460000000000002E-3</c:v>
                </c:pt>
                <c:pt idx="1235">
                  <c:v>8.9949999999999995E-3</c:v>
                </c:pt>
                <c:pt idx="1236">
                  <c:v>8.9840000000000007E-3</c:v>
                </c:pt>
                <c:pt idx="1237">
                  <c:v>9.0069999999999994E-3</c:v>
                </c:pt>
                <c:pt idx="1238">
                  <c:v>9.0840000000000001E-3</c:v>
                </c:pt>
                <c:pt idx="1239">
                  <c:v>9.051E-3</c:v>
                </c:pt>
                <c:pt idx="1240">
                  <c:v>9.0209999999999995E-3</c:v>
                </c:pt>
                <c:pt idx="1241">
                  <c:v>9.0039999999999999E-3</c:v>
                </c:pt>
                <c:pt idx="1242">
                  <c:v>8.9809999999999994E-3</c:v>
                </c:pt>
                <c:pt idx="1243">
                  <c:v>8.9999999999999993E-3</c:v>
                </c:pt>
                <c:pt idx="1244">
                  <c:v>9.1319999999999995E-3</c:v>
                </c:pt>
                <c:pt idx="1245">
                  <c:v>9.1430000000000001E-3</c:v>
                </c:pt>
                <c:pt idx="1246">
                  <c:v>9.1179999999999994E-3</c:v>
                </c:pt>
                <c:pt idx="1247">
                  <c:v>9.1179999999999994E-3</c:v>
                </c:pt>
                <c:pt idx="1248">
                  <c:v>9.1199999999999996E-3</c:v>
                </c:pt>
                <c:pt idx="1249">
                  <c:v>9.1430000000000001E-3</c:v>
                </c:pt>
                <c:pt idx="1250">
                  <c:v>9.1450000000000004E-3</c:v>
                </c:pt>
                <c:pt idx="1251">
                  <c:v>9.2289999999999994E-3</c:v>
                </c:pt>
                <c:pt idx="1252">
                  <c:v>9.2339999999999992E-3</c:v>
                </c:pt>
                <c:pt idx="1253">
                  <c:v>9.3100000000000006E-3</c:v>
                </c:pt>
                <c:pt idx="1254">
                  <c:v>9.3010000000000002E-3</c:v>
                </c:pt>
                <c:pt idx="1255">
                  <c:v>9.3810000000000004E-3</c:v>
                </c:pt>
                <c:pt idx="1256">
                  <c:v>9.3740000000000004E-3</c:v>
                </c:pt>
                <c:pt idx="1257">
                  <c:v>9.3760000000000007E-3</c:v>
                </c:pt>
                <c:pt idx="1259">
                  <c:v>9.4590000000000004E-3</c:v>
                </c:pt>
                <c:pt idx="1260">
                  <c:v>9.3939999999999996E-3</c:v>
                </c:pt>
                <c:pt idx="1261">
                  <c:v>9.4280000000000006E-3</c:v>
                </c:pt>
                <c:pt idx="1262">
                  <c:v>9.4230000000000008E-3</c:v>
                </c:pt>
                <c:pt idx="1263">
                  <c:v>9.4269999999999996E-3</c:v>
                </c:pt>
                <c:pt idx="1264">
                  <c:v>9.4800000000000006E-3</c:v>
                </c:pt>
                <c:pt idx="1265">
                  <c:v>9.4680000000000007E-3</c:v>
                </c:pt>
                <c:pt idx="1266">
                  <c:v>9.4560000000000009E-3</c:v>
                </c:pt>
                <c:pt idx="1267">
                  <c:v>9.3480000000000004E-3</c:v>
                </c:pt>
                <c:pt idx="1268">
                  <c:v>9.3740000000000004E-3</c:v>
                </c:pt>
                <c:pt idx="1269">
                  <c:v>9.4649999999999995E-3</c:v>
                </c:pt>
                <c:pt idx="1270">
                  <c:v>9.4870000000000006E-3</c:v>
                </c:pt>
                <c:pt idx="1271">
                  <c:v>9.4859999999999996E-3</c:v>
                </c:pt>
                <c:pt idx="1272">
                  <c:v>9.6109999999999998E-3</c:v>
                </c:pt>
                <c:pt idx="1273">
                  <c:v>9.5879999999999993E-3</c:v>
                </c:pt>
                <c:pt idx="1274">
                  <c:v>9.7009999999999996E-3</c:v>
                </c:pt>
                <c:pt idx="1275">
                  <c:v>9.6939999999999995E-3</c:v>
                </c:pt>
                <c:pt idx="1276">
                  <c:v>9.6780000000000008E-3</c:v>
                </c:pt>
                <c:pt idx="1277">
                  <c:v>9.724E-3</c:v>
                </c:pt>
                <c:pt idx="1278">
                  <c:v>9.7540000000000005E-3</c:v>
                </c:pt>
                <c:pt idx="1279">
                  <c:v>9.7529999999999995E-3</c:v>
                </c:pt>
                <c:pt idx="1280">
                  <c:v>9.7059999999999994E-3</c:v>
                </c:pt>
                <c:pt idx="1281">
                  <c:v>9.7179999999999992E-3</c:v>
                </c:pt>
                <c:pt idx="1282">
                  <c:v>9.7549999999999998E-3</c:v>
                </c:pt>
                <c:pt idx="1283">
                  <c:v>9.6989999999999993E-3</c:v>
                </c:pt>
                <c:pt idx="1284">
                  <c:v>9.7949999999999999E-3</c:v>
                </c:pt>
                <c:pt idx="1285">
                  <c:v>9.6959999999999998E-3</c:v>
                </c:pt>
                <c:pt idx="1286">
                  <c:v>9.7219999999999997E-3</c:v>
                </c:pt>
                <c:pt idx="1287">
                  <c:v>9.613E-3</c:v>
                </c:pt>
                <c:pt idx="1288">
                  <c:v>9.5530000000000007E-3</c:v>
                </c:pt>
                <c:pt idx="1289">
                  <c:v>9.5219999999999992E-3</c:v>
                </c:pt>
                <c:pt idx="1290">
                  <c:v>9.5519999999999997E-3</c:v>
                </c:pt>
                <c:pt idx="1291">
                  <c:v>9.5060000000000006E-3</c:v>
                </c:pt>
                <c:pt idx="1292">
                  <c:v>9.5919999999999998E-3</c:v>
                </c:pt>
                <c:pt idx="1293">
                  <c:v>9.5619999999999993E-3</c:v>
                </c:pt>
                <c:pt idx="1294">
                  <c:v>9.6019999999999994E-3</c:v>
                </c:pt>
                <c:pt idx="1295">
                  <c:v>9.6019999999999994E-3</c:v>
                </c:pt>
                <c:pt idx="1296">
                  <c:v>9.5879999999999993E-3</c:v>
                </c:pt>
                <c:pt idx="1297">
                  <c:v>9.6010000000000002E-3</c:v>
                </c:pt>
                <c:pt idx="1298">
                  <c:v>9.6570000000000007E-3</c:v>
                </c:pt>
                <c:pt idx="1299">
                  <c:v>9.6480000000000003E-3</c:v>
                </c:pt>
                <c:pt idx="1300">
                  <c:v>9.7190000000000002E-3</c:v>
                </c:pt>
                <c:pt idx="1301">
                  <c:v>9.691E-3</c:v>
                </c:pt>
                <c:pt idx="1302">
                  <c:v>9.6209999999999993E-3</c:v>
                </c:pt>
                <c:pt idx="1303">
                  <c:v>9.7169999999999999E-3</c:v>
                </c:pt>
                <c:pt idx="1304">
                  <c:v>9.7549999999999998E-3</c:v>
                </c:pt>
                <c:pt idx="1305">
                  <c:v>9.7330000000000003E-3</c:v>
                </c:pt>
                <c:pt idx="1306">
                  <c:v>9.5840000000000005E-3</c:v>
                </c:pt>
                <c:pt idx="1307">
                  <c:v>9.6220000000000003E-3</c:v>
                </c:pt>
                <c:pt idx="1308">
                  <c:v>9.5340000000000008E-3</c:v>
                </c:pt>
                <c:pt idx="1309">
                  <c:v>9.5340000000000008E-3</c:v>
                </c:pt>
                <c:pt idx="1310">
                  <c:v>9.5999999999999992E-3</c:v>
                </c:pt>
                <c:pt idx="1311">
                  <c:v>9.6690000000000005E-3</c:v>
                </c:pt>
                <c:pt idx="1312">
                  <c:v>9.7619999999999998E-3</c:v>
                </c:pt>
                <c:pt idx="1313">
                  <c:v>9.7599999999999996E-3</c:v>
                </c:pt>
                <c:pt idx="1314">
                  <c:v>9.8060000000000005E-3</c:v>
                </c:pt>
                <c:pt idx="1315">
                  <c:v>9.7789999999999995E-3</c:v>
                </c:pt>
                <c:pt idx="1316">
                  <c:v>9.7789999999999995E-3</c:v>
                </c:pt>
                <c:pt idx="1317">
                  <c:v>9.7169999999999999E-3</c:v>
                </c:pt>
                <c:pt idx="1318">
                  <c:v>9.6740000000000003E-3</c:v>
                </c:pt>
                <c:pt idx="1319">
                  <c:v>9.7459999999999995E-3</c:v>
                </c:pt>
                <c:pt idx="1320">
                  <c:v>9.7479999999999997E-3</c:v>
                </c:pt>
                <c:pt idx="1321">
                  <c:v>9.6139999999999993E-3</c:v>
                </c:pt>
                <c:pt idx="1322">
                  <c:v>9.7020000000000006E-3</c:v>
                </c:pt>
                <c:pt idx="1323">
                  <c:v>9.7230000000000007E-3</c:v>
                </c:pt>
                <c:pt idx="1324">
                  <c:v>9.7339999999999996E-3</c:v>
                </c:pt>
                <c:pt idx="1325">
                  <c:v>9.6530000000000001E-3</c:v>
                </c:pt>
                <c:pt idx="1326">
                  <c:v>9.6489999999999996E-3</c:v>
                </c:pt>
                <c:pt idx="1327">
                  <c:v>9.6469999999999993E-3</c:v>
                </c:pt>
                <c:pt idx="1328">
                  <c:v>9.5729999999999999E-3</c:v>
                </c:pt>
                <c:pt idx="1329">
                  <c:v>9.6120000000000008E-3</c:v>
                </c:pt>
                <c:pt idx="1330">
                  <c:v>9.5399999999999999E-3</c:v>
                </c:pt>
                <c:pt idx="1331">
                  <c:v>9.4599999999999997E-3</c:v>
                </c:pt>
                <c:pt idx="1332">
                  <c:v>9.4710000000000003E-3</c:v>
                </c:pt>
                <c:pt idx="1333">
                  <c:v>9.4500000000000001E-3</c:v>
                </c:pt>
                <c:pt idx="1334">
                  <c:v>9.4560000000000009E-3</c:v>
                </c:pt>
                <c:pt idx="1335">
                  <c:v>9.5149999999999992E-3</c:v>
                </c:pt>
                <c:pt idx="1336">
                  <c:v>9.5650000000000006E-3</c:v>
                </c:pt>
                <c:pt idx="1337">
                  <c:v>9.4800000000000006E-3</c:v>
                </c:pt>
                <c:pt idx="1338">
                  <c:v>9.4800000000000006E-3</c:v>
                </c:pt>
                <c:pt idx="1339">
                  <c:v>9.4669999999999997E-3</c:v>
                </c:pt>
                <c:pt idx="1340">
                  <c:v>9.4839999999999994E-3</c:v>
                </c:pt>
                <c:pt idx="1341">
                  <c:v>9.5940000000000001E-3</c:v>
                </c:pt>
                <c:pt idx="1342">
                  <c:v>9.5189999999999997E-3</c:v>
                </c:pt>
                <c:pt idx="1343">
                  <c:v>9.4789999999999996E-3</c:v>
                </c:pt>
                <c:pt idx="1344">
                  <c:v>9.502E-3</c:v>
                </c:pt>
                <c:pt idx="1345">
                  <c:v>9.5670000000000009E-3</c:v>
                </c:pt>
                <c:pt idx="1346">
                  <c:v>9.5739999999999992E-3</c:v>
                </c:pt>
                <c:pt idx="1347">
                  <c:v>9.5449999999999997E-3</c:v>
                </c:pt>
                <c:pt idx="1348">
                  <c:v>9.4979999999999995E-3</c:v>
                </c:pt>
                <c:pt idx="1349">
                  <c:v>9.5429999999999994E-3</c:v>
                </c:pt>
                <c:pt idx="1350">
                  <c:v>9.5160000000000002E-3</c:v>
                </c:pt>
                <c:pt idx="1351">
                  <c:v>9.5630000000000003E-3</c:v>
                </c:pt>
                <c:pt idx="1352">
                  <c:v>9.6139999999999993E-3</c:v>
                </c:pt>
                <c:pt idx="1353">
                  <c:v>9.6220000000000003E-3</c:v>
                </c:pt>
                <c:pt idx="1354">
                  <c:v>9.6080000000000002E-3</c:v>
                </c:pt>
                <c:pt idx="1355">
                  <c:v>9.5300000000000003E-3</c:v>
                </c:pt>
                <c:pt idx="1356">
                  <c:v>9.5659999999999999E-3</c:v>
                </c:pt>
                <c:pt idx="1357">
                  <c:v>9.5980000000000006E-3</c:v>
                </c:pt>
                <c:pt idx="1358">
                  <c:v>9.5670000000000009E-3</c:v>
                </c:pt>
                <c:pt idx="1359">
                  <c:v>9.5499999999999995E-3</c:v>
                </c:pt>
                <c:pt idx="1360">
                  <c:v>9.5049999999999996E-3</c:v>
                </c:pt>
                <c:pt idx="1361">
                  <c:v>9.4699999999999993E-3</c:v>
                </c:pt>
                <c:pt idx="1362">
                  <c:v>9.4420000000000007E-3</c:v>
                </c:pt>
                <c:pt idx="1363">
                  <c:v>9.3970000000000008E-3</c:v>
                </c:pt>
                <c:pt idx="1364">
                  <c:v>9.4020000000000006E-3</c:v>
                </c:pt>
                <c:pt idx="1365">
                  <c:v>9.325E-3</c:v>
                </c:pt>
                <c:pt idx="1366">
                  <c:v>9.3170000000000006E-3</c:v>
                </c:pt>
                <c:pt idx="1367">
                  <c:v>9.2999999999999992E-3</c:v>
                </c:pt>
                <c:pt idx="1368">
                  <c:v>9.3340000000000003E-3</c:v>
                </c:pt>
                <c:pt idx="1369">
                  <c:v>9.2890000000000004E-3</c:v>
                </c:pt>
                <c:pt idx="1370">
                  <c:v>9.2350000000000002E-3</c:v>
                </c:pt>
                <c:pt idx="1371">
                  <c:v>9.2359999999999994E-3</c:v>
                </c:pt>
                <c:pt idx="1372">
                  <c:v>9.2010000000000008E-3</c:v>
                </c:pt>
                <c:pt idx="1373">
                  <c:v>9.2090000000000002E-3</c:v>
                </c:pt>
                <c:pt idx="1374">
                  <c:v>9.2460000000000007E-3</c:v>
                </c:pt>
                <c:pt idx="1375">
                  <c:v>9.2820000000000003E-3</c:v>
                </c:pt>
                <c:pt idx="1376">
                  <c:v>9.2759999999999995E-3</c:v>
                </c:pt>
                <c:pt idx="1377">
                  <c:v>9.3179999999999999E-3</c:v>
                </c:pt>
                <c:pt idx="1378">
                  <c:v>9.2339999999999992E-3</c:v>
                </c:pt>
                <c:pt idx="1379">
                  <c:v>9.2840000000000006E-3</c:v>
                </c:pt>
                <c:pt idx="1380">
                  <c:v>9.3080000000000003E-3</c:v>
                </c:pt>
                <c:pt idx="1381">
                  <c:v>9.358E-3</c:v>
                </c:pt>
                <c:pt idx="1382">
                  <c:v>9.3589999999999993E-3</c:v>
                </c:pt>
                <c:pt idx="1383">
                  <c:v>9.3659999999999993E-3</c:v>
                </c:pt>
                <c:pt idx="1384">
                  <c:v>9.4380000000000002E-3</c:v>
                </c:pt>
                <c:pt idx="1385">
                  <c:v>9.4599999999999997E-3</c:v>
                </c:pt>
                <c:pt idx="1386">
                  <c:v>9.4230000000000008E-3</c:v>
                </c:pt>
                <c:pt idx="1387">
                  <c:v>9.4400000000000005E-3</c:v>
                </c:pt>
                <c:pt idx="1388">
                  <c:v>9.4299999999999991E-3</c:v>
                </c:pt>
                <c:pt idx="1389">
                  <c:v>9.5560000000000003E-3</c:v>
                </c:pt>
                <c:pt idx="1390">
                  <c:v>9.5149999999999992E-3</c:v>
                </c:pt>
                <c:pt idx="1391">
                  <c:v>9.5359999999999993E-3</c:v>
                </c:pt>
                <c:pt idx="1392">
                  <c:v>9.5680000000000001E-3</c:v>
                </c:pt>
                <c:pt idx="1393">
                  <c:v>9.5680000000000001E-3</c:v>
                </c:pt>
                <c:pt idx="1394">
                  <c:v>9.5169999999999994E-3</c:v>
                </c:pt>
                <c:pt idx="1395">
                  <c:v>9.4599999999999997E-3</c:v>
                </c:pt>
                <c:pt idx="1396">
                  <c:v>9.4820000000000008E-3</c:v>
                </c:pt>
                <c:pt idx="1397">
                  <c:v>9.4560000000000009E-3</c:v>
                </c:pt>
                <c:pt idx="1398">
                  <c:v>9.3620000000000005E-3</c:v>
                </c:pt>
                <c:pt idx="1399">
                  <c:v>9.3189999999999992E-3</c:v>
                </c:pt>
                <c:pt idx="1400">
                  <c:v>9.3589999999999993E-3</c:v>
                </c:pt>
                <c:pt idx="1401">
                  <c:v>9.3080000000000003E-3</c:v>
                </c:pt>
                <c:pt idx="1402">
                  <c:v>9.3449999999999991E-3</c:v>
                </c:pt>
                <c:pt idx="1403">
                  <c:v>9.2940000000000002E-3</c:v>
                </c:pt>
                <c:pt idx="1404">
                  <c:v>9.2460000000000007E-3</c:v>
                </c:pt>
                <c:pt idx="1405">
                  <c:v>9.2800000000000001E-3</c:v>
                </c:pt>
                <c:pt idx="1406">
                  <c:v>9.2949999999999994E-3</c:v>
                </c:pt>
                <c:pt idx="1407">
                  <c:v>9.2870000000000001E-3</c:v>
                </c:pt>
                <c:pt idx="1408">
                  <c:v>9.2569999999999996E-3</c:v>
                </c:pt>
                <c:pt idx="1409">
                  <c:v>9.2610000000000001E-3</c:v>
                </c:pt>
                <c:pt idx="1410">
                  <c:v>9.2630000000000004E-3</c:v>
                </c:pt>
                <c:pt idx="1411">
                  <c:v>9.2250000000000006E-3</c:v>
                </c:pt>
                <c:pt idx="1412">
                  <c:v>9.2029999999999994E-3</c:v>
                </c:pt>
                <c:pt idx="1413">
                  <c:v>9.2409999999999992E-3</c:v>
                </c:pt>
                <c:pt idx="1414">
                  <c:v>9.2899999999999996E-3</c:v>
                </c:pt>
                <c:pt idx="1415">
                  <c:v>9.3570000000000007E-3</c:v>
                </c:pt>
                <c:pt idx="1416">
                  <c:v>9.3779999999999992E-3</c:v>
                </c:pt>
                <c:pt idx="1417">
                  <c:v>9.3270000000000002E-3</c:v>
                </c:pt>
                <c:pt idx="1418">
                  <c:v>9.3039999999999998E-3</c:v>
                </c:pt>
                <c:pt idx="1419">
                  <c:v>9.2040000000000004E-3</c:v>
                </c:pt>
                <c:pt idx="1420">
                  <c:v>9.1369999999999993E-3</c:v>
                </c:pt>
                <c:pt idx="1421">
                  <c:v>9.1409999999999998E-3</c:v>
                </c:pt>
                <c:pt idx="1422">
                  <c:v>9.1599999999999997E-3</c:v>
                </c:pt>
                <c:pt idx="1423">
                  <c:v>9.1780000000000004E-3</c:v>
                </c:pt>
                <c:pt idx="1424">
                  <c:v>9.214E-3</c:v>
                </c:pt>
                <c:pt idx="1425">
                  <c:v>9.1450000000000004E-3</c:v>
                </c:pt>
                <c:pt idx="1426">
                  <c:v>9.2239999999999996E-3</c:v>
                </c:pt>
                <c:pt idx="1427">
                  <c:v>9.195E-3</c:v>
                </c:pt>
                <c:pt idx="1428">
                  <c:v>9.1809999999999999E-3</c:v>
                </c:pt>
                <c:pt idx="1429">
                  <c:v>9.1769999999999994E-3</c:v>
                </c:pt>
                <c:pt idx="1430">
                  <c:v>9.1509999999999994E-3</c:v>
                </c:pt>
                <c:pt idx="1431">
                  <c:v>9.11E-3</c:v>
                </c:pt>
                <c:pt idx="1432">
                  <c:v>9.0550000000000005E-3</c:v>
                </c:pt>
                <c:pt idx="1433">
                  <c:v>9.0200000000000002E-3</c:v>
                </c:pt>
                <c:pt idx="1434">
                  <c:v>8.9490000000000004E-3</c:v>
                </c:pt>
                <c:pt idx="1435">
                  <c:v>8.9639999999999997E-3</c:v>
                </c:pt>
                <c:pt idx="1436">
                  <c:v>8.9650000000000007E-3</c:v>
                </c:pt>
                <c:pt idx="1437">
                  <c:v>8.9090000000000003E-3</c:v>
                </c:pt>
                <c:pt idx="1438">
                  <c:v>8.9289999999999994E-3</c:v>
                </c:pt>
                <c:pt idx="1439">
                  <c:v>8.9079999999999993E-3</c:v>
                </c:pt>
                <c:pt idx="1440">
                  <c:v>8.9529999999999992E-3</c:v>
                </c:pt>
                <c:pt idx="1441">
                  <c:v>9.0119999999999992E-3</c:v>
                </c:pt>
                <c:pt idx="1442">
                  <c:v>8.9280000000000002E-3</c:v>
                </c:pt>
                <c:pt idx="1443">
                  <c:v>8.9060000000000007E-3</c:v>
                </c:pt>
                <c:pt idx="1444">
                  <c:v>8.9119999999999998E-3</c:v>
                </c:pt>
                <c:pt idx="1445">
                  <c:v>8.9370000000000005E-3</c:v>
                </c:pt>
                <c:pt idx="1446">
                  <c:v>8.8570000000000003E-3</c:v>
                </c:pt>
                <c:pt idx="1447">
                  <c:v>8.8710000000000004E-3</c:v>
                </c:pt>
                <c:pt idx="1448">
                  <c:v>9.0559999999999998E-3</c:v>
                </c:pt>
                <c:pt idx="1449">
                  <c:v>8.9849999999999999E-3</c:v>
                </c:pt>
                <c:pt idx="1450">
                  <c:v>8.9569999999999997E-3</c:v>
                </c:pt>
                <c:pt idx="1451">
                  <c:v>8.8880000000000001E-3</c:v>
                </c:pt>
                <c:pt idx="1452">
                  <c:v>8.8929999999999999E-3</c:v>
                </c:pt>
                <c:pt idx="1453">
                  <c:v>8.907E-3</c:v>
                </c:pt>
                <c:pt idx="1454">
                  <c:v>8.8940000000000009E-3</c:v>
                </c:pt>
                <c:pt idx="1455">
                  <c:v>8.9110000000000005E-3</c:v>
                </c:pt>
                <c:pt idx="1456">
                  <c:v>8.9770000000000006E-3</c:v>
                </c:pt>
                <c:pt idx="1457">
                  <c:v>9.0010000000000003E-3</c:v>
                </c:pt>
                <c:pt idx="1458">
                  <c:v>8.9899999999999997E-3</c:v>
                </c:pt>
                <c:pt idx="1459">
                  <c:v>8.9449999999999998E-3</c:v>
                </c:pt>
                <c:pt idx="1460">
                  <c:v>8.9219999999999994E-3</c:v>
                </c:pt>
                <c:pt idx="1461">
                  <c:v>8.9460000000000008E-3</c:v>
                </c:pt>
                <c:pt idx="1462">
                  <c:v>9.0379999999999992E-3</c:v>
                </c:pt>
                <c:pt idx="1463">
                  <c:v>9.1160000000000008E-3</c:v>
                </c:pt>
                <c:pt idx="1464">
                  <c:v>9.1459999999999996E-3</c:v>
                </c:pt>
                <c:pt idx="1465">
                  <c:v>9.1470000000000006E-3</c:v>
                </c:pt>
                <c:pt idx="1466">
                  <c:v>9.1240000000000002E-3</c:v>
                </c:pt>
                <c:pt idx="1467">
                  <c:v>9.103E-3</c:v>
                </c:pt>
                <c:pt idx="1468">
                  <c:v>9.0530000000000003E-3</c:v>
                </c:pt>
                <c:pt idx="1469">
                  <c:v>9.0550000000000005E-3</c:v>
                </c:pt>
                <c:pt idx="1470">
                  <c:v>9.1170000000000001E-3</c:v>
                </c:pt>
                <c:pt idx="1471">
                  <c:v>9.1020000000000007E-3</c:v>
                </c:pt>
                <c:pt idx="1472">
                  <c:v>9.0720000000000002E-3</c:v>
                </c:pt>
                <c:pt idx="1473">
                  <c:v>9.0849999999999993E-3</c:v>
                </c:pt>
                <c:pt idx="1474">
                  <c:v>9.0779999999999993E-3</c:v>
                </c:pt>
                <c:pt idx="1475">
                  <c:v>9.0360000000000006E-3</c:v>
                </c:pt>
                <c:pt idx="1476">
                  <c:v>8.9809999999999994E-3</c:v>
                </c:pt>
                <c:pt idx="1477">
                  <c:v>9.0379999999999992E-3</c:v>
                </c:pt>
                <c:pt idx="1478">
                  <c:v>9.1000000000000004E-3</c:v>
                </c:pt>
                <c:pt idx="1479">
                  <c:v>9.1070000000000005E-3</c:v>
                </c:pt>
                <c:pt idx="1480">
                  <c:v>9.1470000000000006E-3</c:v>
                </c:pt>
                <c:pt idx="1481">
                  <c:v>9.1229999999999992E-3</c:v>
                </c:pt>
                <c:pt idx="1482">
                  <c:v>9.0880000000000006E-3</c:v>
                </c:pt>
                <c:pt idx="1483">
                  <c:v>9.0489999999999998E-3</c:v>
                </c:pt>
                <c:pt idx="1484">
                  <c:v>9.1219999999999999E-3</c:v>
                </c:pt>
                <c:pt idx="1485">
                  <c:v>9.0699999999999999E-3</c:v>
                </c:pt>
                <c:pt idx="1486">
                  <c:v>9.0329999999999994E-3</c:v>
                </c:pt>
                <c:pt idx="1487">
                  <c:v>9.0519999999999993E-3</c:v>
                </c:pt>
                <c:pt idx="1488">
                  <c:v>9.0419999999999997E-3</c:v>
                </c:pt>
                <c:pt idx="1489">
                  <c:v>8.9829999999999997E-3</c:v>
                </c:pt>
                <c:pt idx="1490">
                  <c:v>8.9709999999999998E-3</c:v>
                </c:pt>
                <c:pt idx="1491">
                  <c:v>8.9320000000000007E-3</c:v>
                </c:pt>
                <c:pt idx="1493">
                  <c:v>8.9580000000000007E-3</c:v>
                </c:pt>
                <c:pt idx="1494">
                  <c:v>8.8900000000000003E-3</c:v>
                </c:pt>
                <c:pt idx="1495">
                  <c:v>8.9029999999999995E-3</c:v>
                </c:pt>
                <c:pt idx="1496">
                  <c:v>8.8299999999999993E-3</c:v>
                </c:pt>
                <c:pt idx="1497">
                  <c:v>8.8570000000000003E-3</c:v>
                </c:pt>
                <c:pt idx="1498">
                  <c:v>8.8339999999999998E-3</c:v>
                </c:pt>
                <c:pt idx="1499">
                  <c:v>8.8140000000000007E-3</c:v>
                </c:pt>
                <c:pt idx="1500">
                  <c:v>8.7530000000000004E-3</c:v>
                </c:pt>
                <c:pt idx="1501">
                  <c:v>8.7449999999999993E-3</c:v>
                </c:pt>
                <c:pt idx="1502">
                  <c:v>8.7639999999999992E-3</c:v>
                </c:pt>
                <c:pt idx="1503">
                  <c:v>8.8229999999999992E-3</c:v>
                </c:pt>
                <c:pt idx="1504">
                  <c:v>8.7889999999999999E-3</c:v>
                </c:pt>
                <c:pt idx="1505">
                  <c:v>8.7550000000000006E-3</c:v>
                </c:pt>
                <c:pt idx="1506">
                  <c:v>8.7299999999999999E-3</c:v>
                </c:pt>
                <c:pt idx="1507">
                  <c:v>8.744E-3</c:v>
                </c:pt>
                <c:pt idx="1508">
                  <c:v>8.7349999999999997E-3</c:v>
                </c:pt>
                <c:pt idx="1509">
                  <c:v>8.7679999999999998E-3</c:v>
                </c:pt>
                <c:pt idx="1510">
                  <c:v>8.6879999999999995E-3</c:v>
                </c:pt>
                <c:pt idx="1511">
                  <c:v>8.6359999999999996E-3</c:v>
                </c:pt>
                <c:pt idx="1512">
                  <c:v>8.6569999999999998E-3</c:v>
                </c:pt>
                <c:pt idx="1513">
                  <c:v>8.6719999999999992E-3</c:v>
                </c:pt>
                <c:pt idx="1514">
                  <c:v>8.6280000000000003E-3</c:v>
                </c:pt>
                <c:pt idx="1515">
                  <c:v>8.6599999999999993E-3</c:v>
                </c:pt>
                <c:pt idx="1516">
                  <c:v>8.6870000000000003E-3</c:v>
                </c:pt>
                <c:pt idx="1517">
                  <c:v>8.6269999999999993E-3</c:v>
                </c:pt>
                <c:pt idx="1518">
                  <c:v>8.6689999999999996E-3</c:v>
                </c:pt>
                <c:pt idx="1519">
                  <c:v>8.6529999999999992E-3</c:v>
                </c:pt>
                <c:pt idx="1520">
                  <c:v>8.5880000000000001E-3</c:v>
                </c:pt>
                <c:pt idx="1521">
                  <c:v>8.5649999999999997E-3</c:v>
                </c:pt>
                <c:pt idx="1522">
                  <c:v>8.5620000000000002E-3</c:v>
                </c:pt>
                <c:pt idx="1523">
                  <c:v>8.5310000000000004E-3</c:v>
                </c:pt>
                <c:pt idx="1524">
                  <c:v>8.4519999999999994E-3</c:v>
                </c:pt>
                <c:pt idx="1525">
                  <c:v>8.5019999999999991E-3</c:v>
                </c:pt>
                <c:pt idx="1526">
                  <c:v>8.5179999999999995E-3</c:v>
                </c:pt>
                <c:pt idx="1527">
                  <c:v>8.4930000000000005E-3</c:v>
                </c:pt>
                <c:pt idx="1528">
                  <c:v>8.4770000000000002E-3</c:v>
                </c:pt>
                <c:pt idx="1529">
                  <c:v>8.4720000000000004E-3</c:v>
                </c:pt>
                <c:pt idx="1530">
                  <c:v>8.4180000000000001E-3</c:v>
                </c:pt>
                <c:pt idx="1531">
                  <c:v>8.4139999999999996E-3</c:v>
                </c:pt>
                <c:pt idx="1532">
                  <c:v>8.3960000000000007E-3</c:v>
                </c:pt>
                <c:pt idx="1533">
                  <c:v>8.4169999999999991E-3</c:v>
                </c:pt>
                <c:pt idx="1534">
                  <c:v>8.397E-3</c:v>
                </c:pt>
                <c:pt idx="1535">
                  <c:v>8.3979999999999992E-3</c:v>
                </c:pt>
                <c:pt idx="1536">
                  <c:v>8.4130000000000003E-3</c:v>
                </c:pt>
                <c:pt idx="1537">
                  <c:v>8.4200000000000004E-3</c:v>
                </c:pt>
                <c:pt idx="1538">
                  <c:v>8.3960000000000007E-3</c:v>
                </c:pt>
                <c:pt idx="1539">
                  <c:v>8.3580000000000008E-3</c:v>
                </c:pt>
                <c:pt idx="1540">
                  <c:v>8.4100000000000008E-3</c:v>
                </c:pt>
                <c:pt idx="1541">
                  <c:v>8.3510000000000008E-3</c:v>
                </c:pt>
                <c:pt idx="1542">
                  <c:v>8.3529999999999993E-3</c:v>
                </c:pt>
                <c:pt idx="1543">
                  <c:v>8.3049999999999999E-3</c:v>
                </c:pt>
                <c:pt idx="1544">
                  <c:v>8.3020000000000004E-3</c:v>
                </c:pt>
                <c:pt idx="1545">
                  <c:v>8.2749999999999994E-3</c:v>
                </c:pt>
                <c:pt idx="1546">
                  <c:v>8.286E-3</c:v>
                </c:pt>
                <c:pt idx="1547">
                  <c:v>8.2620000000000002E-3</c:v>
                </c:pt>
                <c:pt idx="1548">
                  <c:v>8.3059999999999991E-3</c:v>
                </c:pt>
                <c:pt idx="1549">
                  <c:v>8.2889999999999995E-3</c:v>
                </c:pt>
                <c:pt idx="1550">
                  <c:v>8.3400000000000002E-3</c:v>
                </c:pt>
                <c:pt idx="1551">
                  <c:v>8.3309999999999999E-3</c:v>
                </c:pt>
                <c:pt idx="1552">
                  <c:v>8.5070000000000007E-3</c:v>
                </c:pt>
                <c:pt idx="1553">
                  <c:v>8.5970000000000005E-3</c:v>
                </c:pt>
                <c:pt idx="1554">
                  <c:v>8.6479999999999994E-3</c:v>
                </c:pt>
                <c:pt idx="1555">
                  <c:v>8.6169999999999997E-3</c:v>
                </c:pt>
                <c:pt idx="1556">
                  <c:v>8.5299999999999994E-3</c:v>
                </c:pt>
                <c:pt idx="1557">
                  <c:v>8.5120000000000005E-3</c:v>
                </c:pt>
                <c:pt idx="1558">
                  <c:v>8.5710000000000005E-3</c:v>
                </c:pt>
                <c:pt idx="1559">
                  <c:v>8.5939999999999992E-3</c:v>
                </c:pt>
                <c:pt idx="1560">
                  <c:v>8.5760000000000003E-3</c:v>
                </c:pt>
                <c:pt idx="1561">
                  <c:v>8.5240000000000003E-3</c:v>
                </c:pt>
                <c:pt idx="1562">
                  <c:v>8.4950000000000008E-3</c:v>
                </c:pt>
                <c:pt idx="1563">
                  <c:v>8.4880000000000008E-3</c:v>
                </c:pt>
                <c:pt idx="1564">
                  <c:v>8.4759999999999992E-3</c:v>
                </c:pt>
                <c:pt idx="1565">
                  <c:v>8.489E-3</c:v>
                </c:pt>
                <c:pt idx="1566">
                  <c:v>8.6219999999999995E-3</c:v>
                </c:pt>
                <c:pt idx="1567">
                  <c:v>8.6040000000000005E-3</c:v>
                </c:pt>
                <c:pt idx="1568">
                  <c:v>8.6210000000000002E-3</c:v>
                </c:pt>
                <c:pt idx="1569">
                  <c:v>8.7419999999999998E-3</c:v>
                </c:pt>
                <c:pt idx="1570">
                  <c:v>8.7309999999999992E-3</c:v>
                </c:pt>
                <c:pt idx="1571">
                  <c:v>8.737E-3</c:v>
                </c:pt>
                <c:pt idx="1572">
                  <c:v>8.7500000000000008E-3</c:v>
                </c:pt>
                <c:pt idx="1573">
                  <c:v>8.7240000000000009E-3</c:v>
                </c:pt>
                <c:pt idx="1574">
                  <c:v>8.7550000000000006E-3</c:v>
                </c:pt>
                <c:pt idx="1575">
                  <c:v>8.6870000000000003E-3</c:v>
                </c:pt>
                <c:pt idx="1576">
                  <c:v>8.652E-3</c:v>
                </c:pt>
                <c:pt idx="1577">
                  <c:v>8.6759999999999997E-3</c:v>
                </c:pt>
                <c:pt idx="1578">
                  <c:v>8.6580000000000008E-3</c:v>
                </c:pt>
                <c:pt idx="1579">
                  <c:v>8.6750000000000004E-3</c:v>
                </c:pt>
                <c:pt idx="1580">
                  <c:v>8.7360000000000007E-3</c:v>
                </c:pt>
                <c:pt idx="1581">
                  <c:v>8.6929999999999993E-3</c:v>
                </c:pt>
                <c:pt idx="1582">
                  <c:v>8.6379999999999998E-3</c:v>
                </c:pt>
                <c:pt idx="1583">
                  <c:v>8.5990000000000007E-3</c:v>
                </c:pt>
                <c:pt idx="1584">
                  <c:v>8.5179999999999995E-3</c:v>
                </c:pt>
                <c:pt idx="1585">
                  <c:v>8.5019999999999991E-3</c:v>
                </c:pt>
                <c:pt idx="1586">
                  <c:v>8.5240000000000003E-3</c:v>
                </c:pt>
                <c:pt idx="1587">
                  <c:v>8.4770000000000002E-3</c:v>
                </c:pt>
                <c:pt idx="1588">
                  <c:v>8.4379999999999993E-3</c:v>
                </c:pt>
                <c:pt idx="1589">
                  <c:v>8.4110000000000001E-3</c:v>
                </c:pt>
                <c:pt idx="1590">
                  <c:v>8.3979999999999992E-3</c:v>
                </c:pt>
                <c:pt idx="1591">
                  <c:v>8.4939999999999998E-3</c:v>
                </c:pt>
                <c:pt idx="1592">
                  <c:v>8.4399999999999996E-3</c:v>
                </c:pt>
                <c:pt idx="1593">
                  <c:v>8.4239999999999992E-3</c:v>
                </c:pt>
                <c:pt idx="1594">
                  <c:v>8.4869999999999998E-3</c:v>
                </c:pt>
                <c:pt idx="1595">
                  <c:v>8.5079999999999999E-3</c:v>
                </c:pt>
                <c:pt idx="1596">
                  <c:v>8.5030000000000001E-3</c:v>
                </c:pt>
                <c:pt idx="1597">
                  <c:v>8.4790000000000004E-3</c:v>
                </c:pt>
                <c:pt idx="1598">
                  <c:v>8.5140000000000007E-3</c:v>
                </c:pt>
                <c:pt idx="1599">
                  <c:v>8.4650000000000003E-3</c:v>
                </c:pt>
                <c:pt idx="1600">
                  <c:v>8.4489999999999999E-3</c:v>
                </c:pt>
                <c:pt idx="1601">
                  <c:v>8.4189999999999994E-3</c:v>
                </c:pt>
                <c:pt idx="1602">
                  <c:v>8.4449999999999994E-3</c:v>
                </c:pt>
                <c:pt idx="1603">
                  <c:v>8.5419999999999992E-3</c:v>
                </c:pt>
                <c:pt idx="1604">
                  <c:v>8.5590000000000006E-3</c:v>
                </c:pt>
                <c:pt idx="1605">
                  <c:v>8.6049999999999998E-3</c:v>
                </c:pt>
                <c:pt idx="1606">
                  <c:v>8.6359999999999996E-3</c:v>
                </c:pt>
                <c:pt idx="1607">
                  <c:v>8.6160000000000004E-3</c:v>
                </c:pt>
                <c:pt idx="1608">
                  <c:v>8.633E-3</c:v>
                </c:pt>
                <c:pt idx="1609">
                  <c:v>8.5900000000000004E-3</c:v>
                </c:pt>
                <c:pt idx="1610">
                  <c:v>8.5039999999999994E-3</c:v>
                </c:pt>
                <c:pt idx="1611">
                  <c:v>8.4910000000000003E-3</c:v>
                </c:pt>
                <c:pt idx="1612">
                  <c:v>8.4880000000000008E-3</c:v>
                </c:pt>
                <c:pt idx="1613">
                  <c:v>8.4600000000000005E-3</c:v>
                </c:pt>
                <c:pt idx="1614">
                  <c:v>8.4030000000000007E-3</c:v>
                </c:pt>
                <c:pt idx="1615">
                  <c:v>8.4270000000000005E-3</c:v>
                </c:pt>
                <c:pt idx="1616">
                  <c:v>8.4980000000000003E-3</c:v>
                </c:pt>
                <c:pt idx="1617">
                  <c:v>8.5089999999999992E-3</c:v>
                </c:pt>
                <c:pt idx="1618">
                  <c:v>8.5559999999999994E-3</c:v>
                </c:pt>
                <c:pt idx="1619">
                  <c:v>8.6269999999999993E-3</c:v>
                </c:pt>
                <c:pt idx="1620">
                  <c:v>8.5929999999999999E-3</c:v>
                </c:pt>
                <c:pt idx="1621">
                  <c:v>8.5310000000000004E-3</c:v>
                </c:pt>
                <c:pt idx="1622">
                  <c:v>8.5570000000000004E-3</c:v>
                </c:pt>
                <c:pt idx="1623">
                  <c:v>8.4869999999999998E-3</c:v>
                </c:pt>
                <c:pt idx="1624">
                  <c:v>8.5140000000000007E-3</c:v>
                </c:pt>
                <c:pt idx="1625">
                  <c:v>8.567E-3</c:v>
                </c:pt>
                <c:pt idx="1626">
                  <c:v>8.4919999999999995E-3</c:v>
                </c:pt>
                <c:pt idx="1627">
                  <c:v>8.4910000000000003E-3</c:v>
                </c:pt>
                <c:pt idx="1628">
                  <c:v>8.5240000000000003E-3</c:v>
                </c:pt>
                <c:pt idx="1629">
                  <c:v>8.4919999999999995E-3</c:v>
                </c:pt>
                <c:pt idx="1630">
                  <c:v>8.489E-3</c:v>
                </c:pt>
                <c:pt idx="1631">
                  <c:v>8.515E-3</c:v>
                </c:pt>
                <c:pt idx="1632">
                  <c:v>8.515E-3</c:v>
                </c:pt>
                <c:pt idx="1633">
                  <c:v>8.4899999999999993E-3</c:v>
                </c:pt>
                <c:pt idx="1634">
                  <c:v>8.4569999999999992E-3</c:v>
                </c:pt>
                <c:pt idx="1635">
                  <c:v>8.4449999999999994E-3</c:v>
                </c:pt>
                <c:pt idx="1636">
                  <c:v>8.4600000000000005E-3</c:v>
                </c:pt>
                <c:pt idx="1637">
                  <c:v>8.4449999999999994E-3</c:v>
                </c:pt>
                <c:pt idx="1638">
                  <c:v>8.4360000000000008E-3</c:v>
                </c:pt>
                <c:pt idx="1639">
                  <c:v>8.4259999999999995E-3</c:v>
                </c:pt>
                <c:pt idx="1640">
                  <c:v>8.4880000000000008E-3</c:v>
                </c:pt>
                <c:pt idx="1641">
                  <c:v>8.5559999999999994E-3</c:v>
                </c:pt>
                <c:pt idx="1642">
                  <c:v>8.5210000000000008E-3</c:v>
                </c:pt>
                <c:pt idx="1643">
                  <c:v>8.5170000000000003E-3</c:v>
                </c:pt>
                <c:pt idx="1644">
                  <c:v>8.5780000000000006E-3</c:v>
                </c:pt>
                <c:pt idx="1645">
                  <c:v>8.7259999999999994E-3</c:v>
                </c:pt>
                <c:pt idx="1646">
                  <c:v>8.7019999999999997E-3</c:v>
                </c:pt>
                <c:pt idx="1647">
                  <c:v>8.7139999999999995E-3</c:v>
                </c:pt>
                <c:pt idx="1648">
                  <c:v>8.7580000000000002E-3</c:v>
                </c:pt>
                <c:pt idx="1649">
                  <c:v>8.7860000000000004E-3</c:v>
                </c:pt>
                <c:pt idx="1650">
                  <c:v>8.8070000000000006E-3</c:v>
                </c:pt>
                <c:pt idx="1651">
                  <c:v>8.8210000000000007E-3</c:v>
                </c:pt>
                <c:pt idx="1652">
                  <c:v>8.7880000000000007E-3</c:v>
                </c:pt>
                <c:pt idx="1653">
                  <c:v>8.8039999999999993E-3</c:v>
                </c:pt>
                <c:pt idx="1654">
                  <c:v>8.8839999999999995E-3</c:v>
                </c:pt>
                <c:pt idx="1655">
                  <c:v>8.9540000000000002E-3</c:v>
                </c:pt>
                <c:pt idx="1656">
                  <c:v>9.0080000000000004E-3</c:v>
                </c:pt>
                <c:pt idx="1657">
                  <c:v>9.0229999999999998E-3</c:v>
                </c:pt>
                <c:pt idx="1658">
                  <c:v>9.0559999999999998E-3</c:v>
                </c:pt>
                <c:pt idx="1659">
                  <c:v>9.0930000000000004E-3</c:v>
                </c:pt>
                <c:pt idx="1660">
                  <c:v>9.0329999999999994E-3</c:v>
                </c:pt>
                <c:pt idx="1661">
                  <c:v>9.1109999999999993E-3</c:v>
                </c:pt>
                <c:pt idx="1662">
                  <c:v>9.0159999999999997E-3</c:v>
                </c:pt>
                <c:pt idx="1663">
                  <c:v>9.0170000000000007E-3</c:v>
                </c:pt>
                <c:pt idx="1664">
                  <c:v>8.9560000000000004E-3</c:v>
                </c:pt>
                <c:pt idx="1665">
                  <c:v>8.9720000000000008E-3</c:v>
                </c:pt>
                <c:pt idx="1666">
                  <c:v>8.9169999999999996E-3</c:v>
                </c:pt>
                <c:pt idx="1667">
                  <c:v>8.8699999999999994E-3</c:v>
                </c:pt>
                <c:pt idx="1668">
                  <c:v>8.9479999999999994E-3</c:v>
                </c:pt>
                <c:pt idx="1669">
                  <c:v>8.8769999999999995E-3</c:v>
                </c:pt>
                <c:pt idx="1670">
                  <c:v>8.8839999999999995E-3</c:v>
                </c:pt>
                <c:pt idx="1671">
                  <c:v>8.9169999999999996E-3</c:v>
                </c:pt>
                <c:pt idx="1672">
                  <c:v>8.8870000000000008E-3</c:v>
                </c:pt>
                <c:pt idx="1673">
                  <c:v>8.8900000000000003E-3</c:v>
                </c:pt>
                <c:pt idx="1674">
                  <c:v>8.9499999999999996E-3</c:v>
                </c:pt>
                <c:pt idx="1675">
                  <c:v>8.9020000000000002E-3</c:v>
                </c:pt>
                <c:pt idx="1676">
                  <c:v>8.8330000000000006E-3</c:v>
                </c:pt>
                <c:pt idx="1677">
                  <c:v>8.8159999999999992E-3</c:v>
                </c:pt>
                <c:pt idx="1678">
                  <c:v>8.7770000000000001E-3</c:v>
                </c:pt>
                <c:pt idx="1679">
                  <c:v>8.7749999999999998E-3</c:v>
                </c:pt>
                <c:pt idx="1680">
                  <c:v>8.7430000000000008E-3</c:v>
                </c:pt>
                <c:pt idx="1681">
                  <c:v>8.6779999999999999E-3</c:v>
                </c:pt>
                <c:pt idx="1682">
                  <c:v>8.7060000000000002E-3</c:v>
                </c:pt>
                <c:pt idx="1683">
                  <c:v>8.7170000000000008E-3</c:v>
                </c:pt>
                <c:pt idx="1684">
                  <c:v>8.685E-3</c:v>
                </c:pt>
                <c:pt idx="1685">
                  <c:v>8.6669999999999994E-3</c:v>
                </c:pt>
                <c:pt idx="1686">
                  <c:v>8.7030000000000007E-3</c:v>
                </c:pt>
                <c:pt idx="1687">
                  <c:v>8.7080000000000005E-3</c:v>
                </c:pt>
                <c:pt idx="1688">
                  <c:v>8.6149999999999994E-3</c:v>
                </c:pt>
                <c:pt idx="1689">
                  <c:v>8.5810000000000001E-3</c:v>
                </c:pt>
                <c:pt idx="1690">
                  <c:v>8.6040000000000005E-3</c:v>
                </c:pt>
                <c:pt idx="1691">
                  <c:v>8.5970000000000005E-3</c:v>
                </c:pt>
                <c:pt idx="1692">
                  <c:v>8.5909999999999997E-3</c:v>
                </c:pt>
                <c:pt idx="1693">
                  <c:v>8.6840000000000007E-3</c:v>
                </c:pt>
                <c:pt idx="1694">
                  <c:v>8.7340000000000004E-3</c:v>
                </c:pt>
                <c:pt idx="1695">
                  <c:v>8.7150000000000005E-3</c:v>
                </c:pt>
                <c:pt idx="1696">
                  <c:v>8.6879999999999995E-3</c:v>
                </c:pt>
                <c:pt idx="1697">
                  <c:v>8.6529999999999992E-3</c:v>
                </c:pt>
                <c:pt idx="1698">
                  <c:v>8.6759999999999997E-3</c:v>
                </c:pt>
                <c:pt idx="1699">
                  <c:v>8.7749999999999998E-3</c:v>
                </c:pt>
                <c:pt idx="1700">
                  <c:v>8.7489999999999998E-3</c:v>
                </c:pt>
                <c:pt idx="1701">
                  <c:v>8.7489999999999998E-3</c:v>
                </c:pt>
                <c:pt idx="1702">
                  <c:v>8.6719999999999992E-3</c:v>
                </c:pt>
                <c:pt idx="1703">
                  <c:v>8.6700000000000006E-3</c:v>
                </c:pt>
                <c:pt idx="1704">
                  <c:v>8.6149999999999994E-3</c:v>
                </c:pt>
                <c:pt idx="1705">
                  <c:v>8.541E-3</c:v>
                </c:pt>
                <c:pt idx="1706">
                  <c:v>8.5229999999999993E-3</c:v>
                </c:pt>
                <c:pt idx="1707">
                  <c:v>8.5590000000000006E-3</c:v>
                </c:pt>
                <c:pt idx="1708">
                  <c:v>8.5500000000000003E-3</c:v>
                </c:pt>
                <c:pt idx="1709">
                  <c:v>8.6119999999999999E-3</c:v>
                </c:pt>
                <c:pt idx="1710">
                  <c:v>8.5649999999999997E-3</c:v>
                </c:pt>
                <c:pt idx="1711">
                  <c:v>8.5360000000000002E-3</c:v>
                </c:pt>
                <c:pt idx="1712">
                  <c:v>8.5950000000000002E-3</c:v>
                </c:pt>
                <c:pt idx="1713">
                  <c:v>8.6390000000000008E-3</c:v>
                </c:pt>
                <c:pt idx="1714">
                  <c:v>8.7150000000000005E-3</c:v>
                </c:pt>
                <c:pt idx="1715">
                  <c:v>8.7329999999999994E-3</c:v>
                </c:pt>
                <c:pt idx="1716">
                  <c:v>8.7290000000000006E-3</c:v>
                </c:pt>
                <c:pt idx="1717">
                  <c:v>8.7290000000000006E-3</c:v>
                </c:pt>
                <c:pt idx="1718">
                  <c:v>8.6929999999999993E-3</c:v>
                </c:pt>
                <c:pt idx="1719">
                  <c:v>8.7349999999999997E-3</c:v>
                </c:pt>
                <c:pt idx="1720">
                  <c:v>8.6870000000000003E-3</c:v>
                </c:pt>
                <c:pt idx="1721">
                  <c:v>8.6440000000000006E-3</c:v>
                </c:pt>
                <c:pt idx="1722">
                  <c:v>8.6689999999999996E-3</c:v>
                </c:pt>
                <c:pt idx="1723">
                  <c:v>8.6840000000000007E-3</c:v>
                </c:pt>
                <c:pt idx="1724">
                  <c:v>8.6E-3</c:v>
                </c:pt>
                <c:pt idx="1725">
                  <c:v>8.5760000000000003E-3</c:v>
                </c:pt>
                <c:pt idx="1726">
                  <c:v>8.6250000000000007E-3</c:v>
                </c:pt>
                <c:pt idx="1727">
                  <c:v>8.6300000000000005E-3</c:v>
                </c:pt>
                <c:pt idx="1728">
                  <c:v>8.6280000000000003E-3</c:v>
                </c:pt>
                <c:pt idx="1729">
                  <c:v>8.6379999999999998E-3</c:v>
                </c:pt>
                <c:pt idx="1730">
                  <c:v>8.6230000000000005E-3</c:v>
                </c:pt>
                <c:pt idx="1731">
                  <c:v>8.5859999999999999E-3</c:v>
                </c:pt>
                <c:pt idx="1732">
                  <c:v>8.5920000000000007E-3</c:v>
                </c:pt>
                <c:pt idx="1733">
                  <c:v>8.5869999999999991E-3</c:v>
                </c:pt>
                <c:pt idx="1734">
                  <c:v>8.5280000000000009E-3</c:v>
                </c:pt>
                <c:pt idx="1735">
                  <c:v>8.5349999999999992E-3</c:v>
                </c:pt>
                <c:pt idx="1736">
                  <c:v>8.5690000000000002E-3</c:v>
                </c:pt>
                <c:pt idx="1737">
                  <c:v>8.5459999999999998E-3</c:v>
                </c:pt>
                <c:pt idx="1738">
                  <c:v>8.5210000000000008E-3</c:v>
                </c:pt>
                <c:pt idx="1739">
                  <c:v>8.5430000000000002E-3</c:v>
                </c:pt>
                <c:pt idx="1740">
                  <c:v>8.6079999999999993E-3</c:v>
                </c:pt>
                <c:pt idx="1741">
                  <c:v>8.6079999999999993E-3</c:v>
                </c:pt>
                <c:pt idx="1742">
                  <c:v>8.5789999999999998E-3</c:v>
                </c:pt>
                <c:pt idx="1743">
                  <c:v>8.5880000000000001E-3</c:v>
                </c:pt>
                <c:pt idx="1744">
                  <c:v>8.5509999999999996E-3</c:v>
                </c:pt>
                <c:pt idx="1745">
                  <c:v>8.5070000000000007E-3</c:v>
                </c:pt>
                <c:pt idx="1746">
                  <c:v>8.4880000000000008E-3</c:v>
                </c:pt>
                <c:pt idx="1747">
                  <c:v>8.5140000000000007E-3</c:v>
                </c:pt>
                <c:pt idx="1748">
                  <c:v>8.5059999999999997E-3</c:v>
                </c:pt>
                <c:pt idx="1749">
                  <c:v>8.5129999999999997E-3</c:v>
                </c:pt>
                <c:pt idx="1750">
                  <c:v>8.482E-3</c:v>
                </c:pt>
                <c:pt idx="1751">
                  <c:v>8.5030000000000001E-3</c:v>
                </c:pt>
                <c:pt idx="1752">
                  <c:v>8.5140000000000007E-3</c:v>
                </c:pt>
                <c:pt idx="1753">
                  <c:v>8.5939999999999992E-3</c:v>
                </c:pt>
                <c:pt idx="1754">
                  <c:v>8.5690000000000002E-3</c:v>
                </c:pt>
                <c:pt idx="1755">
                  <c:v>8.5859999999999999E-3</c:v>
                </c:pt>
                <c:pt idx="1756">
                  <c:v>8.5369999999999994E-3</c:v>
                </c:pt>
                <c:pt idx="1757">
                  <c:v>8.515E-3</c:v>
                </c:pt>
                <c:pt idx="1758">
                  <c:v>8.4939999999999998E-3</c:v>
                </c:pt>
                <c:pt idx="1759">
                  <c:v>8.4770000000000002E-3</c:v>
                </c:pt>
                <c:pt idx="1760">
                  <c:v>8.4989999999999996E-3</c:v>
                </c:pt>
                <c:pt idx="1761">
                  <c:v>8.4709999999999994E-3</c:v>
                </c:pt>
                <c:pt idx="1762">
                  <c:v>8.4880000000000008E-3</c:v>
                </c:pt>
                <c:pt idx="1763">
                  <c:v>8.4849999999999995E-3</c:v>
                </c:pt>
                <c:pt idx="1764">
                  <c:v>8.4030000000000007E-3</c:v>
                </c:pt>
                <c:pt idx="1765">
                  <c:v>8.404E-3</c:v>
                </c:pt>
                <c:pt idx="1766">
                  <c:v>8.3560000000000006E-3</c:v>
                </c:pt>
                <c:pt idx="1767">
                  <c:v>8.3510000000000008E-3</c:v>
                </c:pt>
                <c:pt idx="1768">
                  <c:v>8.3770000000000008E-3</c:v>
                </c:pt>
                <c:pt idx="1769">
                  <c:v>8.3610000000000004E-3</c:v>
                </c:pt>
                <c:pt idx="1770">
                  <c:v>8.4060000000000003E-3</c:v>
                </c:pt>
                <c:pt idx="1771">
                  <c:v>8.4320000000000003E-3</c:v>
                </c:pt>
                <c:pt idx="1772">
                  <c:v>8.4089999999999998E-3</c:v>
                </c:pt>
                <c:pt idx="1773">
                  <c:v>8.4550000000000007E-3</c:v>
                </c:pt>
                <c:pt idx="1774">
                  <c:v>8.4229999999999999E-3</c:v>
                </c:pt>
                <c:pt idx="1775">
                  <c:v>8.3820000000000006E-3</c:v>
                </c:pt>
                <c:pt idx="1776">
                  <c:v>8.3789999999999993E-3</c:v>
                </c:pt>
                <c:pt idx="1777">
                  <c:v>8.4080000000000005E-3</c:v>
                </c:pt>
                <c:pt idx="1778">
                  <c:v>8.4469999999999996E-3</c:v>
                </c:pt>
                <c:pt idx="1779">
                  <c:v>8.5050000000000004E-3</c:v>
                </c:pt>
                <c:pt idx="1780">
                  <c:v>8.5030000000000001E-3</c:v>
                </c:pt>
                <c:pt idx="1781">
                  <c:v>8.5620000000000002E-3</c:v>
                </c:pt>
                <c:pt idx="1782">
                  <c:v>8.5310000000000004E-3</c:v>
                </c:pt>
                <c:pt idx="1783">
                  <c:v>8.5400000000000007E-3</c:v>
                </c:pt>
                <c:pt idx="1784">
                  <c:v>8.4759999999999992E-3</c:v>
                </c:pt>
                <c:pt idx="1785">
                  <c:v>8.4620000000000008E-3</c:v>
                </c:pt>
                <c:pt idx="1786">
                  <c:v>8.5039999999999994E-3</c:v>
                </c:pt>
                <c:pt idx="1787">
                  <c:v>8.4869999999999998E-3</c:v>
                </c:pt>
                <c:pt idx="1788">
                  <c:v>8.4899999999999993E-3</c:v>
                </c:pt>
                <c:pt idx="1789">
                  <c:v>8.5089999999999992E-3</c:v>
                </c:pt>
                <c:pt idx="1790">
                  <c:v>8.5009999999999999E-3</c:v>
                </c:pt>
                <c:pt idx="1791">
                  <c:v>8.5009999999999999E-3</c:v>
                </c:pt>
                <c:pt idx="1792">
                  <c:v>8.4829999999999992E-3</c:v>
                </c:pt>
                <c:pt idx="1793">
                  <c:v>8.4589999999999995E-3</c:v>
                </c:pt>
                <c:pt idx="1794">
                  <c:v>8.5079999999999999E-3</c:v>
                </c:pt>
                <c:pt idx="1795">
                  <c:v>8.4720000000000004E-3</c:v>
                </c:pt>
                <c:pt idx="1796">
                  <c:v>8.4849999999999995E-3</c:v>
                </c:pt>
                <c:pt idx="1797">
                  <c:v>8.5649999999999997E-3</c:v>
                </c:pt>
                <c:pt idx="1798">
                  <c:v>8.6E-3</c:v>
                </c:pt>
                <c:pt idx="1799">
                  <c:v>8.6289999999999995E-3</c:v>
                </c:pt>
                <c:pt idx="1800">
                  <c:v>8.6130000000000009E-3</c:v>
                </c:pt>
                <c:pt idx="1801">
                  <c:v>8.6169999999999997E-3</c:v>
                </c:pt>
                <c:pt idx="1802">
                  <c:v>8.5889999999999994E-3</c:v>
                </c:pt>
                <c:pt idx="1803">
                  <c:v>8.6449999999999999E-3</c:v>
                </c:pt>
                <c:pt idx="1804">
                  <c:v>8.6779999999999999E-3</c:v>
                </c:pt>
                <c:pt idx="1805">
                  <c:v>8.6680000000000004E-3</c:v>
                </c:pt>
                <c:pt idx="1806">
                  <c:v>8.6990000000000001E-3</c:v>
                </c:pt>
                <c:pt idx="1807">
                  <c:v>8.6719999999999992E-3</c:v>
                </c:pt>
                <c:pt idx="1808">
                  <c:v>8.685E-3</c:v>
                </c:pt>
                <c:pt idx="1809">
                  <c:v>8.5990000000000007E-3</c:v>
                </c:pt>
                <c:pt idx="1810">
                  <c:v>8.5649999999999997E-3</c:v>
                </c:pt>
                <c:pt idx="1811">
                  <c:v>8.5690000000000002E-3</c:v>
                </c:pt>
                <c:pt idx="1812">
                  <c:v>8.5179999999999995E-3</c:v>
                </c:pt>
                <c:pt idx="1813">
                  <c:v>8.4919999999999995E-3</c:v>
                </c:pt>
                <c:pt idx="1814">
                  <c:v>8.4639999999999993E-3</c:v>
                </c:pt>
                <c:pt idx="1815">
                  <c:v>8.4709999999999994E-3</c:v>
                </c:pt>
                <c:pt idx="1816">
                  <c:v>8.4740000000000006E-3</c:v>
                </c:pt>
                <c:pt idx="1817">
                  <c:v>8.4499999999999992E-3</c:v>
                </c:pt>
                <c:pt idx="1818">
                  <c:v>8.4539999999999997E-3</c:v>
                </c:pt>
                <c:pt idx="1819">
                  <c:v>8.404E-3</c:v>
                </c:pt>
                <c:pt idx="1820">
                  <c:v>8.4150000000000006E-3</c:v>
                </c:pt>
                <c:pt idx="1821">
                  <c:v>8.3949999999999997E-3</c:v>
                </c:pt>
                <c:pt idx="1822">
                  <c:v>8.4200000000000004E-3</c:v>
                </c:pt>
                <c:pt idx="1823">
                  <c:v>8.4110000000000001E-3</c:v>
                </c:pt>
                <c:pt idx="1824">
                  <c:v>8.4049999999999993E-3</c:v>
                </c:pt>
                <c:pt idx="1825">
                  <c:v>8.4119999999999993E-3</c:v>
                </c:pt>
                <c:pt idx="1826">
                  <c:v>8.4150000000000006E-3</c:v>
                </c:pt>
                <c:pt idx="1827">
                  <c:v>8.3789999999999993E-3</c:v>
                </c:pt>
                <c:pt idx="1828">
                  <c:v>8.4150000000000006E-3</c:v>
                </c:pt>
                <c:pt idx="1829">
                  <c:v>8.4250000000000002E-3</c:v>
                </c:pt>
                <c:pt idx="1830">
                  <c:v>8.4250000000000002E-3</c:v>
                </c:pt>
                <c:pt idx="1831">
                  <c:v>8.3820000000000006E-3</c:v>
                </c:pt>
                <c:pt idx="1832">
                  <c:v>8.3680000000000004E-3</c:v>
                </c:pt>
                <c:pt idx="1833">
                  <c:v>8.3129999999999992E-3</c:v>
                </c:pt>
                <c:pt idx="1834">
                  <c:v>8.3129999999999992E-3</c:v>
                </c:pt>
                <c:pt idx="1835">
                  <c:v>8.3040000000000006E-3</c:v>
                </c:pt>
                <c:pt idx="1836">
                  <c:v>8.2789999999999999E-3</c:v>
                </c:pt>
                <c:pt idx="1837">
                  <c:v>8.2900000000000005E-3</c:v>
                </c:pt>
                <c:pt idx="1838">
                  <c:v>8.2470000000000009E-3</c:v>
                </c:pt>
                <c:pt idx="1839">
                  <c:v>8.2500000000000004E-3</c:v>
                </c:pt>
                <c:pt idx="1840">
                  <c:v>8.2220000000000001E-3</c:v>
                </c:pt>
                <c:pt idx="1841">
                  <c:v>8.2179999999999996E-3</c:v>
                </c:pt>
                <c:pt idx="1842">
                  <c:v>8.2730000000000008E-3</c:v>
                </c:pt>
                <c:pt idx="1843">
                  <c:v>8.2220000000000001E-3</c:v>
                </c:pt>
                <c:pt idx="1844">
                  <c:v>8.2369999999999995E-3</c:v>
                </c:pt>
                <c:pt idx="1845">
                  <c:v>8.2150000000000001E-3</c:v>
                </c:pt>
                <c:pt idx="1846">
                  <c:v>8.2179999999999996E-3</c:v>
                </c:pt>
                <c:pt idx="1847">
                  <c:v>8.2819999999999994E-3</c:v>
                </c:pt>
                <c:pt idx="1848">
                  <c:v>8.2780000000000006E-3</c:v>
                </c:pt>
                <c:pt idx="1849">
                  <c:v>8.2559999999999995E-3</c:v>
                </c:pt>
                <c:pt idx="1850">
                  <c:v>8.3199999999999993E-3</c:v>
                </c:pt>
                <c:pt idx="1851">
                  <c:v>8.3300000000000006E-3</c:v>
                </c:pt>
                <c:pt idx="1852">
                  <c:v>8.293E-3</c:v>
                </c:pt>
                <c:pt idx="1853">
                  <c:v>8.2559999999999995E-3</c:v>
                </c:pt>
                <c:pt idx="1854">
                  <c:v>8.2159999999999993E-3</c:v>
                </c:pt>
                <c:pt idx="1855">
                  <c:v>8.2120000000000005E-3</c:v>
                </c:pt>
                <c:pt idx="1856">
                  <c:v>8.2459999999999999E-3</c:v>
                </c:pt>
                <c:pt idx="1857">
                  <c:v>8.3119999999999999E-3</c:v>
                </c:pt>
                <c:pt idx="1858">
                  <c:v>8.3759999999999998E-3</c:v>
                </c:pt>
                <c:pt idx="1859">
                  <c:v>8.3750000000000005E-3</c:v>
                </c:pt>
                <c:pt idx="1860">
                  <c:v>8.3549999999999996E-3</c:v>
                </c:pt>
                <c:pt idx="1861">
                  <c:v>8.3320000000000009E-3</c:v>
                </c:pt>
                <c:pt idx="1862">
                  <c:v>8.2690000000000003E-3</c:v>
                </c:pt>
                <c:pt idx="1863">
                  <c:v>8.2310000000000005E-3</c:v>
                </c:pt>
                <c:pt idx="1864">
                  <c:v>8.2579999999999997E-3</c:v>
                </c:pt>
                <c:pt idx="1865">
                  <c:v>8.2889999999999995E-3</c:v>
                </c:pt>
                <c:pt idx="1866">
                  <c:v>8.4679999999999998E-3</c:v>
                </c:pt>
                <c:pt idx="1867">
                  <c:v>8.4220000000000007E-3</c:v>
                </c:pt>
                <c:pt idx="1868">
                  <c:v>8.4950000000000008E-3</c:v>
                </c:pt>
                <c:pt idx="1869">
                  <c:v>8.5330000000000007E-3</c:v>
                </c:pt>
                <c:pt idx="1870">
                  <c:v>8.6510000000000007E-3</c:v>
                </c:pt>
                <c:pt idx="1871">
                  <c:v>8.5629999999999994E-3</c:v>
                </c:pt>
                <c:pt idx="1872">
                  <c:v>8.6440000000000006E-3</c:v>
                </c:pt>
                <c:pt idx="1873">
                  <c:v>8.5360000000000002E-3</c:v>
                </c:pt>
                <c:pt idx="1874">
                  <c:v>8.4519999999999994E-3</c:v>
                </c:pt>
                <c:pt idx="1875">
                  <c:v>8.5059999999999997E-3</c:v>
                </c:pt>
                <c:pt idx="1876">
                  <c:v>8.6189999999999999E-3</c:v>
                </c:pt>
                <c:pt idx="1877">
                  <c:v>8.5280000000000009E-3</c:v>
                </c:pt>
                <c:pt idx="1878">
                  <c:v>8.5360000000000002E-3</c:v>
                </c:pt>
                <c:pt idx="1879">
                  <c:v>8.5660000000000007E-3</c:v>
                </c:pt>
                <c:pt idx="1880">
                  <c:v>8.5030000000000001E-3</c:v>
                </c:pt>
                <c:pt idx="1881">
                  <c:v>8.5290000000000001E-3</c:v>
                </c:pt>
                <c:pt idx="1882">
                  <c:v>8.5170000000000003E-3</c:v>
                </c:pt>
                <c:pt idx="1883">
                  <c:v>8.4679999999999998E-3</c:v>
                </c:pt>
                <c:pt idx="1884">
                  <c:v>8.4709999999999994E-3</c:v>
                </c:pt>
                <c:pt idx="1885">
                  <c:v>8.4659999999999996E-3</c:v>
                </c:pt>
                <c:pt idx="1886">
                  <c:v>8.4930000000000005E-3</c:v>
                </c:pt>
                <c:pt idx="1887">
                  <c:v>8.5570000000000004E-3</c:v>
                </c:pt>
                <c:pt idx="1888">
                  <c:v>8.4759999999999992E-3</c:v>
                </c:pt>
                <c:pt idx="1889">
                  <c:v>8.4880000000000008E-3</c:v>
                </c:pt>
                <c:pt idx="1890">
                  <c:v>8.4919999999999995E-3</c:v>
                </c:pt>
                <c:pt idx="1891">
                  <c:v>8.4130000000000003E-3</c:v>
                </c:pt>
                <c:pt idx="1892">
                  <c:v>8.4200000000000004E-3</c:v>
                </c:pt>
                <c:pt idx="1893">
                  <c:v>8.4250000000000002E-3</c:v>
                </c:pt>
                <c:pt idx="1894">
                  <c:v>8.3979999999999992E-3</c:v>
                </c:pt>
                <c:pt idx="1895">
                  <c:v>8.3879999999999996E-3</c:v>
                </c:pt>
                <c:pt idx="1896">
                  <c:v>8.3949999999999997E-3</c:v>
                </c:pt>
                <c:pt idx="1897">
                  <c:v>8.3829999999999998E-3</c:v>
                </c:pt>
                <c:pt idx="1898">
                  <c:v>8.4030000000000007E-3</c:v>
                </c:pt>
                <c:pt idx="1899">
                  <c:v>8.3870000000000004E-3</c:v>
                </c:pt>
                <c:pt idx="1900">
                  <c:v>8.3499999999999998E-3</c:v>
                </c:pt>
                <c:pt idx="1901">
                  <c:v>8.4069999999999995E-3</c:v>
                </c:pt>
                <c:pt idx="1902">
                  <c:v>8.4419999999999999E-3</c:v>
                </c:pt>
                <c:pt idx="1903">
                  <c:v>8.4569999999999992E-3</c:v>
                </c:pt>
                <c:pt idx="1904">
                  <c:v>8.4270000000000005E-3</c:v>
                </c:pt>
                <c:pt idx="1905">
                  <c:v>8.4340000000000005E-3</c:v>
                </c:pt>
                <c:pt idx="1906">
                  <c:v>8.4399999999999996E-3</c:v>
                </c:pt>
                <c:pt idx="1907">
                  <c:v>8.4259999999999995E-3</c:v>
                </c:pt>
                <c:pt idx="1908">
                  <c:v>8.3660000000000002E-3</c:v>
                </c:pt>
                <c:pt idx="1909">
                  <c:v>8.3700000000000007E-3</c:v>
                </c:pt>
                <c:pt idx="1910">
                  <c:v>8.378E-3</c:v>
                </c:pt>
                <c:pt idx="1911">
                  <c:v>8.3470000000000003E-3</c:v>
                </c:pt>
                <c:pt idx="1912">
                  <c:v>8.3219999999999995E-3</c:v>
                </c:pt>
                <c:pt idx="1913">
                  <c:v>8.3079999999999994E-3</c:v>
                </c:pt>
                <c:pt idx="1914">
                  <c:v>8.3149999999999995E-3</c:v>
                </c:pt>
                <c:pt idx="1915">
                  <c:v>8.3300000000000006E-3</c:v>
                </c:pt>
                <c:pt idx="1916">
                  <c:v>8.3339999999999994E-3</c:v>
                </c:pt>
                <c:pt idx="1917">
                  <c:v>8.3260000000000001E-3</c:v>
                </c:pt>
                <c:pt idx="1918">
                  <c:v>8.3440000000000007E-3</c:v>
                </c:pt>
                <c:pt idx="1919">
                  <c:v>8.3199999999999993E-3</c:v>
                </c:pt>
                <c:pt idx="1920">
                  <c:v>8.3110000000000007E-3</c:v>
                </c:pt>
                <c:pt idx="1921">
                  <c:v>8.3180000000000007E-3</c:v>
                </c:pt>
                <c:pt idx="1922">
                  <c:v>8.2839999999999997E-3</c:v>
                </c:pt>
                <c:pt idx="1923">
                  <c:v>8.2450000000000006E-3</c:v>
                </c:pt>
                <c:pt idx="1924">
                  <c:v>8.26E-3</c:v>
                </c:pt>
                <c:pt idx="1925">
                  <c:v>8.2319999999999997E-3</c:v>
                </c:pt>
                <c:pt idx="1926">
                  <c:v>8.2209999999999991E-3</c:v>
                </c:pt>
                <c:pt idx="1927">
                  <c:v>8.2290000000000002E-3</c:v>
                </c:pt>
                <c:pt idx="1928">
                  <c:v>8.2400000000000008E-3</c:v>
                </c:pt>
                <c:pt idx="1929">
                  <c:v>8.2129999999999998E-3</c:v>
                </c:pt>
                <c:pt idx="1930">
                  <c:v>8.2170000000000003E-3</c:v>
                </c:pt>
                <c:pt idx="1931">
                  <c:v>8.2240000000000004E-3</c:v>
                </c:pt>
                <c:pt idx="1932">
                  <c:v>8.2240000000000004E-3</c:v>
                </c:pt>
                <c:pt idx="1933">
                  <c:v>8.2140000000000008E-3</c:v>
                </c:pt>
                <c:pt idx="1934">
                  <c:v>8.1880000000000008E-3</c:v>
                </c:pt>
                <c:pt idx="1935">
                  <c:v>8.2159999999999993E-3</c:v>
                </c:pt>
                <c:pt idx="1936">
                  <c:v>8.2410000000000001E-3</c:v>
                </c:pt>
                <c:pt idx="1937">
                  <c:v>8.2640000000000005E-3</c:v>
                </c:pt>
                <c:pt idx="1938">
                  <c:v>8.2730000000000008E-3</c:v>
                </c:pt>
                <c:pt idx="1939">
                  <c:v>8.2159999999999993E-3</c:v>
                </c:pt>
                <c:pt idx="1940">
                  <c:v>8.2129999999999998E-3</c:v>
                </c:pt>
                <c:pt idx="1941">
                  <c:v>8.2220000000000001E-3</c:v>
                </c:pt>
                <c:pt idx="1942">
                  <c:v>8.1589999999999996E-3</c:v>
                </c:pt>
                <c:pt idx="1943">
                  <c:v>8.1329999999999996E-3</c:v>
                </c:pt>
                <c:pt idx="1944">
                  <c:v>8.1040000000000001E-3</c:v>
                </c:pt>
                <c:pt idx="1945">
                  <c:v>8.0850000000000002E-3</c:v>
                </c:pt>
                <c:pt idx="1946">
                  <c:v>8.1019999999999998E-3</c:v>
                </c:pt>
                <c:pt idx="1947">
                  <c:v>8.0990000000000003E-3</c:v>
                </c:pt>
                <c:pt idx="1948">
                  <c:v>8.0809999999999996E-3</c:v>
                </c:pt>
                <c:pt idx="1949">
                  <c:v>8.0850000000000002E-3</c:v>
                </c:pt>
                <c:pt idx="1950">
                  <c:v>8.0920000000000002E-3</c:v>
                </c:pt>
                <c:pt idx="1951">
                  <c:v>8.1270000000000005E-3</c:v>
                </c:pt>
                <c:pt idx="1952">
                  <c:v>8.1200000000000005E-3</c:v>
                </c:pt>
                <c:pt idx="1953">
                  <c:v>8.1200000000000005E-3</c:v>
                </c:pt>
                <c:pt idx="1954">
                  <c:v>8.1200000000000005E-3</c:v>
                </c:pt>
                <c:pt idx="1955">
                  <c:v>8.1810000000000008E-3</c:v>
                </c:pt>
                <c:pt idx="1956">
                  <c:v>8.1650000000000004E-3</c:v>
                </c:pt>
                <c:pt idx="1957">
                  <c:v>8.1530000000000005E-3</c:v>
                </c:pt>
                <c:pt idx="1958">
                  <c:v>8.1329999999999996E-3</c:v>
                </c:pt>
                <c:pt idx="1959">
                  <c:v>8.1060000000000004E-3</c:v>
                </c:pt>
                <c:pt idx="1960">
                  <c:v>8.1060000000000004E-3</c:v>
                </c:pt>
                <c:pt idx="1961">
                  <c:v>8.2450000000000006E-3</c:v>
                </c:pt>
                <c:pt idx="1962">
                  <c:v>8.1790000000000005E-3</c:v>
                </c:pt>
                <c:pt idx="1963">
                  <c:v>8.1700000000000002E-3</c:v>
                </c:pt>
                <c:pt idx="1964">
                  <c:v>8.2030000000000002E-3</c:v>
                </c:pt>
                <c:pt idx="1965">
                  <c:v>8.2100000000000003E-3</c:v>
                </c:pt>
                <c:pt idx="1966">
                  <c:v>8.1969999999999994E-3</c:v>
                </c:pt>
                <c:pt idx="1967">
                  <c:v>8.2030000000000002E-3</c:v>
                </c:pt>
                <c:pt idx="1968">
                  <c:v>8.1890000000000001E-3</c:v>
                </c:pt>
                <c:pt idx="1969">
                  <c:v>8.2459999999999999E-3</c:v>
                </c:pt>
                <c:pt idx="1970">
                  <c:v>8.2609999999999992E-3</c:v>
                </c:pt>
                <c:pt idx="1971">
                  <c:v>8.3260000000000001E-3</c:v>
                </c:pt>
                <c:pt idx="1972">
                  <c:v>8.3020000000000004E-3</c:v>
                </c:pt>
                <c:pt idx="1973">
                  <c:v>8.4419999999999999E-3</c:v>
                </c:pt>
                <c:pt idx="1974">
                  <c:v>8.4060000000000003E-3</c:v>
                </c:pt>
                <c:pt idx="1975">
                  <c:v>8.3929999999999994E-3</c:v>
                </c:pt>
                <c:pt idx="1976">
                  <c:v>8.4449999999999994E-3</c:v>
                </c:pt>
                <c:pt idx="1977">
                  <c:v>8.4049999999999993E-3</c:v>
                </c:pt>
                <c:pt idx="1978">
                  <c:v>8.3929999999999994E-3</c:v>
                </c:pt>
                <c:pt idx="1979">
                  <c:v>8.4720000000000004E-3</c:v>
                </c:pt>
                <c:pt idx="1980">
                  <c:v>8.4159999999999999E-3</c:v>
                </c:pt>
                <c:pt idx="1981">
                  <c:v>8.4180000000000001E-3</c:v>
                </c:pt>
                <c:pt idx="1982">
                  <c:v>8.3549999999999996E-3</c:v>
                </c:pt>
                <c:pt idx="1983">
                  <c:v>8.4539999999999997E-3</c:v>
                </c:pt>
                <c:pt idx="1984">
                  <c:v>8.4379999999999993E-3</c:v>
                </c:pt>
                <c:pt idx="1985">
                  <c:v>8.4600000000000005E-3</c:v>
                </c:pt>
                <c:pt idx="1986">
                  <c:v>8.5159999999999993E-3</c:v>
                </c:pt>
                <c:pt idx="1987">
                  <c:v>8.5970000000000005E-3</c:v>
                </c:pt>
                <c:pt idx="1988">
                  <c:v>8.7670000000000005E-3</c:v>
                </c:pt>
                <c:pt idx="1989">
                  <c:v>8.7530000000000004E-3</c:v>
                </c:pt>
                <c:pt idx="1990">
                  <c:v>8.7080000000000005E-3</c:v>
                </c:pt>
                <c:pt idx="1991">
                  <c:v>8.7600000000000004E-3</c:v>
                </c:pt>
                <c:pt idx="1992">
                  <c:v>8.6490000000000004E-3</c:v>
                </c:pt>
                <c:pt idx="1993">
                  <c:v>8.6189999999999999E-3</c:v>
                </c:pt>
                <c:pt idx="1994">
                  <c:v>8.5929999999999999E-3</c:v>
                </c:pt>
                <c:pt idx="1995">
                  <c:v>8.6540000000000002E-3</c:v>
                </c:pt>
                <c:pt idx="1996">
                  <c:v>8.7460000000000003E-3</c:v>
                </c:pt>
                <c:pt idx="1997">
                  <c:v>8.633E-3</c:v>
                </c:pt>
                <c:pt idx="1998">
                  <c:v>8.6250000000000007E-3</c:v>
                </c:pt>
                <c:pt idx="1999">
                  <c:v>8.6379999999999998E-3</c:v>
                </c:pt>
                <c:pt idx="2000">
                  <c:v>8.6370000000000006E-3</c:v>
                </c:pt>
                <c:pt idx="2001">
                  <c:v>8.6029999999999995E-3</c:v>
                </c:pt>
                <c:pt idx="2002">
                  <c:v>8.6870000000000003E-3</c:v>
                </c:pt>
                <c:pt idx="2003">
                  <c:v>8.6660000000000001E-3</c:v>
                </c:pt>
                <c:pt idx="2004">
                  <c:v>8.8190000000000004E-3</c:v>
                </c:pt>
                <c:pt idx="2006">
                  <c:v>8.7519999999999994E-3</c:v>
                </c:pt>
                <c:pt idx="2007">
                  <c:v>8.763E-3</c:v>
                </c:pt>
                <c:pt idx="2008">
                  <c:v>8.7270000000000004E-3</c:v>
                </c:pt>
                <c:pt idx="2009">
                  <c:v>8.6759999999999997E-3</c:v>
                </c:pt>
                <c:pt idx="2010">
                  <c:v>8.6929999999999993E-3</c:v>
                </c:pt>
                <c:pt idx="2011">
                  <c:v>8.6269999999999993E-3</c:v>
                </c:pt>
                <c:pt idx="2012">
                  <c:v>8.6199999999999992E-3</c:v>
                </c:pt>
                <c:pt idx="2013">
                  <c:v>8.7229999999999999E-3</c:v>
                </c:pt>
                <c:pt idx="2014">
                  <c:v>8.6599999999999993E-3</c:v>
                </c:pt>
                <c:pt idx="2015">
                  <c:v>8.7060000000000002E-3</c:v>
                </c:pt>
                <c:pt idx="2016">
                  <c:v>8.7209999999999996E-3</c:v>
                </c:pt>
                <c:pt idx="2017">
                  <c:v>8.6630000000000006E-3</c:v>
                </c:pt>
                <c:pt idx="2018">
                  <c:v>8.6540000000000002E-3</c:v>
                </c:pt>
                <c:pt idx="2019">
                  <c:v>8.7150000000000005E-3</c:v>
                </c:pt>
                <c:pt idx="2020">
                  <c:v>8.6359999999999996E-3</c:v>
                </c:pt>
                <c:pt idx="2021">
                  <c:v>8.6420000000000004E-3</c:v>
                </c:pt>
                <c:pt idx="2022">
                  <c:v>8.5789999999999998E-3</c:v>
                </c:pt>
                <c:pt idx="2023">
                  <c:v>8.5900000000000004E-3</c:v>
                </c:pt>
                <c:pt idx="2024">
                  <c:v>8.5559999999999994E-3</c:v>
                </c:pt>
                <c:pt idx="2025">
                  <c:v>8.5240000000000003E-3</c:v>
                </c:pt>
                <c:pt idx="2026">
                  <c:v>8.5330000000000007E-3</c:v>
                </c:pt>
                <c:pt idx="2027">
                  <c:v>8.5360000000000002E-3</c:v>
                </c:pt>
                <c:pt idx="2028">
                  <c:v>8.5199999999999998E-3</c:v>
                </c:pt>
                <c:pt idx="2029">
                  <c:v>8.5039999999999994E-3</c:v>
                </c:pt>
                <c:pt idx="2030">
                  <c:v>8.5240000000000003E-3</c:v>
                </c:pt>
                <c:pt idx="2031">
                  <c:v>8.5509999999999996E-3</c:v>
                </c:pt>
                <c:pt idx="2032">
                  <c:v>8.5839999999999996E-3</c:v>
                </c:pt>
                <c:pt idx="2033">
                  <c:v>8.6610000000000003E-3</c:v>
                </c:pt>
                <c:pt idx="2034">
                  <c:v>8.7290000000000006E-3</c:v>
                </c:pt>
                <c:pt idx="2035">
                  <c:v>8.7379999999999992E-3</c:v>
                </c:pt>
                <c:pt idx="2036">
                  <c:v>8.7060000000000002E-3</c:v>
                </c:pt>
                <c:pt idx="2037">
                  <c:v>8.7580000000000002E-3</c:v>
                </c:pt>
                <c:pt idx="2038">
                  <c:v>8.7749999999999998E-3</c:v>
                </c:pt>
                <c:pt idx="2039">
                  <c:v>8.7559999999999999E-3</c:v>
                </c:pt>
                <c:pt idx="2040">
                  <c:v>8.7180000000000001E-3</c:v>
                </c:pt>
                <c:pt idx="2041">
                  <c:v>8.7119999999999993E-3</c:v>
                </c:pt>
                <c:pt idx="2042">
                  <c:v>8.6660000000000001E-3</c:v>
                </c:pt>
                <c:pt idx="2043">
                  <c:v>8.737E-3</c:v>
                </c:pt>
                <c:pt idx="2044">
                  <c:v>8.7170000000000008E-3</c:v>
                </c:pt>
                <c:pt idx="2045">
                  <c:v>8.7489999999999998E-3</c:v>
                </c:pt>
                <c:pt idx="2046">
                  <c:v>8.7180000000000001E-3</c:v>
                </c:pt>
                <c:pt idx="2047">
                  <c:v>8.8800000000000007E-3</c:v>
                </c:pt>
                <c:pt idx="2048">
                  <c:v>8.8719999999999997E-3</c:v>
                </c:pt>
                <c:pt idx="2049">
                  <c:v>9.0369999999999999E-3</c:v>
                </c:pt>
                <c:pt idx="2050">
                  <c:v>9.1219999999999999E-3</c:v>
                </c:pt>
                <c:pt idx="2051">
                  <c:v>8.9980000000000008E-3</c:v>
                </c:pt>
                <c:pt idx="2052">
                  <c:v>8.9870000000000002E-3</c:v>
                </c:pt>
                <c:pt idx="2053">
                  <c:v>9.051E-3</c:v>
                </c:pt>
                <c:pt idx="2054">
                  <c:v>9.0109999999999999E-3</c:v>
                </c:pt>
                <c:pt idx="2055">
                  <c:v>9.11E-3</c:v>
                </c:pt>
                <c:pt idx="2056">
                  <c:v>9.1140000000000006E-3</c:v>
                </c:pt>
                <c:pt idx="2057">
                  <c:v>9.2289999999999994E-3</c:v>
                </c:pt>
                <c:pt idx="2058">
                  <c:v>9.2169999999999995E-3</c:v>
                </c:pt>
                <c:pt idx="2059">
                  <c:v>9.2490000000000003E-3</c:v>
                </c:pt>
                <c:pt idx="2061">
                  <c:v>9.1909999999999995E-3</c:v>
                </c:pt>
                <c:pt idx="2062">
                  <c:v>9.0939999999999997E-3</c:v>
                </c:pt>
                <c:pt idx="2063">
                  <c:v>9.1109999999999993E-3</c:v>
                </c:pt>
                <c:pt idx="2064">
                  <c:v>8.9479999999999994E-3</c:v>
                </c:pt>
                <c:pt idx="2065">
                  <c:v>9.0550000000000005E-3</c:v>
                </c:pt>
                <c:pt idx="2066">
                  <c:v>9.1020000000000007E-3</c:v>
                </c:pt>
                <c:pt idx="2067">
                  <c:v>9.0159999999999997E-3</c:v>
                </c:pt>
                <c:pt idx="2068">
                  <c:v>8.9800000000000001E-3</c:v>
                </c:pt>
                <c:pt idx="2069">
                  <c:v>8.9560000000000004E-3</c:v>
                </c:pt>
                <c:pt idx="2070">
                  <c:v>8.9449999999999998E-3</c:v>
                </c:pt>
                <c:pt idx="2071">
                  <c:v>9.0189999999999992E-3</c:v>
                </c:pt>
                <c:pt idx="2072">
                  <c:v>8.9289999999999994E-3</c:v>
                </c:pt>
                <c:pt idx="2073">
                  <c:v>8.9040000000000005E-3</c:v>
                </c:pt>
                <c:pt idx="2074">
                  <c:v>8.829E-3</c:v>
                </c:pt>
                <c:pt idx="2075">
                  <c:v>8.8610000000000008E-3</c:v>
                </c:pt>
                <c:pt idx="2077">
                  <c:v>8.8269999999999998E-3</c:v>
                </c:pt>
                <c:pt idx="2078">
                  <c:v>8.8369999999999994E-3</c:v>
                </c:pt>
                <c:pt idx="2079">
                  <c:v>8.7679999999999998E-3</c:v>
                </c:pt>
                <c:pt idx="2080">
                  <c:v>8.7600000000000004E-3</c:v>
                </c:pt>
                <c:pt idx="2081">
                  <c:v>8.7569999999999992E-3</c:v>
                </c:pt>
                <c:pt idx="2082">
                  <c:v>8.7550000000000006E-3</c:v>
                </c:pt>
                <c:pt idx="2083">
                  <c:v>8.7840000000000001E-3</c:v>
                </c:pt>
                <c:pt idx="2084">
                  <c:v>8.8990000000000007E-3</c:v>
                </c:pt>
                <c:pt idx="2085">
                  <c:v>8.9569999999999997E-3</c:v>
                </c:pt>
                <c:pt idx="2086">
                  <c:v>8.9429999999999996E-3</c:v>
                </c:pt>
                <c:pt idx="2087">
                  <c:v>9.1520000000000004E-3</c:v>
                </c:pt>
                <c:pt idx="2088">
                  <c:v>9.1319999999999995E-3</c:v>
                </c:pt>
                <c:pt idx="2089">
                  <c:v>9.2060000000000006E-3</c:v>
                </c:pt>
                <c:pt idx="2090">
                  <c:v>9.1549999999999999E-3</c:v>
                </c:pt>
                <c:pt idx="2091">
                  <c:v>9.2890000000000004E-3</c:v>
                </c:pt>
                <c:pt idx="2092">
                  <c:v>9.1009999999999997E-3</c:v>
                </c:pt>
                <c:pt idx="2093">
                  <c:v>9.1219999999999999E-3</c:v>
                </c:pt>
                <c:pt idx="2094">
                  <c:v>9.1780000000000004E-3</c:v>
                </c:pt>
                <c:pt idx="2095">
                  <c:v>9.2379999999999997E-3</c:v>
                </c:pt>
                <c:pt idx="2096">
                  <c:v>9.3659999999999993E-3</c:v>
                </c:pt>
                <c:pt idx="2097">
                  <c:v>9.3159999999999996E-3</c:v>
                </c:pt>
                <c:pt idx="2098">
                  <c:v>9.3980000000000001E-3</c:v>
                </c:pt>
                <c:pt idx="2099">
                  <c:v>9.3609999999999995E-3</c:v>
                </c:pt>
                <c:pt idx="2100">
                  <c:v>9.4680000000000007E-3</c:v>
                </c:pt>
                <c:pt idx="2101">
                  <c:v>9.3410000000000003E-3</c:v>
                </c:pt>
                <c:pt idx="2102">
                  <c:v>9.3679999999999996E-3</c:v>
                </c:pt>
                <c:pt idx="2103">
                  <c:v>9.3329999999999993E-3</c:v>
                </c:pt>
                <c:pt idx="2104">
                  <c:v>9.3629999999999998E-3</c:v>
                </c:pt>
                <c:pt idx="2105">
                  <c:v>9.3480000000000004E-3</c:v>
                </c:pt>
                <c:pt idx="2106">
                  <c:v>9.3419999999999996E-3</c:v>
                </c:pt>
                <c:pt idx="2107">
                  <c:v>9.4140000000000005E-3</c:v>
                </c:pt>
                <c:pt idx="2108">
                  <c:v>9.4120000000000002E-3</c:v>
                </c:pt>
                <c:pt idx="2109">
                  <c:v>9.3889999999999998E-3</c:v>
                </c:pt>
                <c:pt idx="2110">
                  <c:v>9.3729999999999994E-3</c:v>
                </c:pt>
                <c:pt idx="2111">
                  <c:v>9.3869999999999995E-3</c:v>
                </c:pt>
                <c:pt idx="2112">
                  <c:v>9.4000000000000004E-3</c:v>
                </c:pt>
                <c:pt idx="2113">
                  <c:v>9.3189999999999992E-3</c:v>
                </c:pt>
                <c:pt idx="2114">
                  <c:v>9.2820000000000003E-3</c:v>
                </c:pt>
                <c:pt idx="2115">
                  <c:v>9.3609999999999995E-3</c:v>
                </c:pt>
                <c:pt idx="2116">
                  <c:v>9.3159999999999996E-3</c:v>
                </c:pt>
                <c:pt idx="2117">
                  <c:v>9.2350000000000002E-3</c:v>
                </c:pt>
                <c:pt idx="2118">
                  <c:v>9.2770000000000005E-3</c:v>
                </c:pt>
                <c:pt idx="2119">
                  <c:v>9.2759999999999995E-3</c:v>
                </c:pt>
                <c:pt idx="2120">
                  <c:v>9.2460000000000007E-3</c:v>
                </c:pt>
                <c:pt idx="2121">
                  <c:v>9.2659999999999999E-3</c:v>
                </c:pt>
                <c:pt idx="2122">
                  <c:v>9.2549999999999993E-3</c:v>
                </c:pt>
                <c:pt idx="2123">
                  <c:v>9.3100000000000006E-3</c:v>
                </c:pt>
                <c:pt idx="2124">
                  <c:v>9.3290000000000005E-3</c:v>
                </c:pt>
                <c:pt idx="2125">
                  <c:v>9.2569999999999996E-3</c:v>
                </c:pt>
                <c:pt idx="2126">
                  <c:v>9.3150000000000004E-3</c:v>
                </c:pt>
                <c:pt idx="2127">
                  <c:v>9.4009999999999996E-3</c:v>
                </c:pt>
                <c:pt idx="2128">
                  <c:v>9.528E-3</c:v>
                </c:pt>
                <c:pt idx="2129">
                  <c:v>9.6369999999999997E-3</c:v>
                </c:pt>
                <c:pt idx="2130">
                  <c:v>9.6600000000000002E-3</c:v>
                </c:pt>
                <c:pt idx="2131">
                  <c:v>9.6740000000000003E-3</c:v>
                </c:pt>
                <c:pt idx="2132">
                  <c:v>9.6240000000000006E-3</c:v>
                </c:pt>
                <c:pt idx="2133">
                  <c:v>9.7479999999999997E-3</c:v>
                </c:pt>
                <c:pt idx="2134">
                  <c:v>9.7370000000000009E-3</c:v>
                </c:pt>
                <c:pt idx="2135">
                  <c:v>9.8600000000000007E-3</c:v>
                </c:pt>
                <c:pt idx="2136">
                  <c:v>9.6830000000000006E-3</c:v>
                </c:pt>
                <c:pt idx="2137">
                  <c:v>9.8539999999999999E-3</c:v>
                </c:pt>
                <c:pt idx="2138">
                  <c:v>9.9319999999999999E-3</c:v>
                </c:pt>
                <c:pt idx="2139">
                  <c:v>1.0097999999999999E-2</c:v>
                </c:pt>
                <c:pt idx="2140">
                  <c:v>1.0299000000000001E-2</c:v>
                </c:pt>
                <c:pt idx="2141">
                  <c:v>1.0018000000000001E-2</c:v>
                </c:pt>
                <c:pt idx="2142">
                  <c:v>1.014E-2</c:v>
                </c:pt>
                <c:pt idx="2143">
                  <c:v>1.0062E-2</c:v>
                </c:pt>
                <c:pt idx="2144">
                  <c:v>1.0043E-2</c:v>
                </c:pt>
                <c:pt idx="2145">
                  <c:v>9.9270000000000001E-3</c:v>
                </c:pt>
                <c:pt idx="2146">
                  <c:v>9.9919999999999991E-3</c:v>
                </c:pt>
                <c:pt idx="2147">
                  <c:v>1.0085E-2</c:v>
                </c:pt>
                <c:pt idx="2148">
                  <c:v>1.0047E-2</c:v>
                </c:pt>
                <c:pt idx="2149">
                  <c:v>1.0089000000000001E-2</c:v>
                </c:pt>
                <c:pt idx="2150">
                  <c:v>1.0015E-2</c:v>
                </c:pt>
                <c:pt idx="2152">
                  <c:v>9.776E-3</c:v>
                </c:pt>
                <c:pt idx="2153">
                  <c:v>9.776E-3</c:v>
                </c:pt>
                <c:pt idx="2154">
                  <c:v>9.8499999999999994E-3</c:v>
                </c:pt>
                <c:pt idx="2155">
                  <c:v>9.7619999999999998E-3</c:v>
                </c:pt>
                <c:pt idx="2156">
                  <c:v>9.2440000000000005E-3</c:v>
                </c:pt>
                <c:pt idx="2157">
                  <c:v>9.8209999999999999E-3</c:v>
                </c:pt>
                <c:pt idx="2158">
                  <c:v>9.7979999999999994E-3</c:v>
                </c:pt>
                <c:pt idx="2159">
                  <c:v>9.9059999999999999E-3</c:v>
                </c:pt>
                <c:pt idx="2160">
                  <c:v>9.8849999999999997E-3</c:v>
                </c:pt>
                <c:pt idx="2161">
                  <c:v>9.8209999999999999E-3</c:v>
                </c:pt>
                <c:pt idx="2162">
                  <c:v>9.8230000000000001E-3</c:v>
                </c:pt>
                <c:pt idx="2163">
                  <c:v>9.7579999999999993E-3</c:v>
                </c:pt>
                <c:pt idx="2164">
                  <c:v>9.639E-3</c:v>
                </c:pt>
                <c:pt idx="2165">
                  <c:v>9.6799999999999994E-3</c:v>
                </c:pt>
                <c:pt idx="2166">
                  <c:v>9.7210000000000005E-3</c:v>
                </c:pt>
                <c:pt idx="2167">
                  <c:v>9.6659999999999992E-3</c:v>
                </c:pt>
                <c:pt idx="2168">
                  <c:v>9.5930000000000008E-3</c:v>
                </c:pt>
                <c:pt idx="2169">
                  <c:v>9.5790000000000007E-3</c:v>
                </c:pt>
                <c:pt idx="2170">
                  <c:v>9.5960000000000004E-3</c:v>
                </c:pt>
                <c:pt idx="2171">
                  <c:v>9.6150000000000003E-3</c:v>
                </c:pt>
                <c:pt idx="2172">
                  <c:v>9.6209999999999993E-3</c:v>
                </c:pt>
                <c:pt idx="2174">
                  <c:v>9.4970000000000002E-3</c:v>
                </c:pt>
                <c:pt idx="2175">
                  <c:v>9.5320000000000005E-3</c:v>
                </c:pt>
                <c:pt idx="2176">
                  <c:v>9.5530000000000007E-3</c:v>
                </c:pt>
                <c:pt idx="2177">
                  <c:v>9.5440000000000004E-3</c:v>
                </c:pt>
                <c:pt idx="2178">
                  <c:v>9.2359999999999994E-3</c:v>
                </c:pt>
                <c:pt idx="2179">
                  <c:v>9.7280000000000005E-3</c:v>
                </c:pt>
                <c:pt idx="2180">
                  <c:v>9.6369999999999997E-3</c:v>
                </c:pt>
                <c:pt idx="2181">
                  <c:v>9.5580000000000005E-3</c:v>
                </c:pt>
                <c:pt idx="2182">
                  <c:v>9.5189999999999997E-3</c:v>
                </c:pt>
                <c:pt idx="2183">
                  <c:v>9.5420000000000001E-3</c:v>
                </c:pt>
                <c:pt idx="2184">
                  <c:v>9.6139999999999993E-3</c:v>
                </c:pt>
                <c:pt idx="2185">
                  <c:v>9.5790000000000007E-3</c:v>
                </c:pt>
                <c:pt idx="2186">
                  <c:v>9.6550000000000004E-3</c:v>
                </c:pt>
                <c:pt idx="2187">
                  <c:v>9.7050000000000001E-3</c:v>
                </c:pt>
                <c:pt idx="2188">
                  <c:v>9.6120000000000008E-3</c:v>
                </c:pt>
                <c:pt idx="2189">
                  <c:v>9.6810000000000004E-3</c:v>
                </c:pt>
                <c:pt idx="2190">
                  <c:v>9.6769999999999998E-3</c:v>
                </c:pt>
                <c:pt idx="2191">
                  <c:v>9.5980000000000006E-3</c:v>
                </c:pt>
                <c:pt idx="2192">
                  <c:v>9.5560000000000003E-3</c:v>
                </c:pt>
                <c:pt idx="2193">
                  <c:v>9.4800000000000006E-3</c:v>
                </c:pt>
                <c:pt idx="2194">
                  <c:v>9.4789999999999996E-3</c:v>
                </c:pt>
                <c:pt idx="2195">
                  <c:v>9.5709999999999996E-3</c:v>
                </c:pt>
                <c:pt idx="2196">
                  <c:v>9.5119999999999996E-3</c:v>
                </c:pt>
                <c:pt idx="2197">
                  <c:v>9.502E-3</c:v>
                </c:pt>
                <c:pt idx="2198">
                  <c:v>9.4409999999999997E-3</c:v>
                </c:pt>
                <c:pt idx="2199">
                  <c:v>9.5329999999999998E-3</c:v>
                </c:pt>
                <c:pt idx="2200">
                  <c:v>9.4059999999999994E-3</c:v>
                </c:pt>
                <c:pt idx="2201">
                  <c:v>9.3159999999999996E-3</c:v>
                </c:pt>
                <c:pt idx="2202">
                  <c:v>9.3489999999999997E-3</c:v>
                </c:pt>
                <c:pt idx="2203">
                  <c:v>9.2759999999999995E-3</c:v>
                </c:pt>
                <c:pt idx="2204">
                  <c:v>9.2460000000000007E-3</c:v>
                </c:pt>
                <c:pt idx="2205">
                  <c:v>9.247E-3</c:v>
                </c:pt>
                <c:pt idx="2206">
                  <c:v>9.2619999999999994E-3</c:v>
                </c:pt>
                <c:pt idx="2207">
                  <c:v>9.2750000000000003E-3</c:v>
                </c:pt>
                <c:pt idx="2208">
                  <c:v>9.2659999999999999E-3</c:v>
                </c:pt>
                <c:pt idx="2209">
                  <c:v>9.3189999999999992E-3</c:v>
                </c:pt>
                <c:pt idx="2210">
                  <c:v>9.2739999999999993E-3</c:v>
                </c:pt>
                <c:pt idx="2211">
                  <c:v>9.2779999999999998E-3</c:v>
                </c:pt>
                <c:pt idx="2212">
                  <c:v>9.2759999999999995E-3</c:v>
                </c:pt>
                <c:pt idx="2213">
                  <c:v>9.3500000000000007E-3</c:v>
                </c:pt>
                <c:pt idx="2214">
                  <c:v>9.4230000000000008E-3</c:v>
                </c:pt>
                <c:pt idx="2215">
                  <c:v>9.4230000000000008E-3</c:v>
                </c:pt>
                <c:pt idx="2217">
                  <c:v>9.4389999999999995E-3</c:v>
                </c:pt>
                <c:pt idx="2218">
                  <c:v>9.3690000000000006E-3</c:v>
                </c:pt>
                <c:pt idx="2219">
                  <c:v>9.3620000000000005E-3</c:v>
                </c:pt>
                <c:pt idx="2220">
                  <c:v>9.332E-3</c:v>
                </c:pt>
                <c:pt idx="2221">
                  <c:v>9.1400000000000006E-3</c:v>
                </c:pt>
                <c:pt idx="2222">
                  <c:v>9.3570000000000007E-3</c:v>
                </c:pt>
                <c:pt idx="2223">
                  <c:v>9.3399999999999993E-3</c:v>
                </c:pt>
                <c:pt idx="2224">
                  <c:v>9.4149999999999998E-3</c:v>
                </c:pt>
                <c:pt idx="2225">
                  <c:v>9.4140000000000005E-3</c:v>
                </c:pt>
                <c:pt idx="2226">
                  <c:v>9.5409999999999991E-3</c:v>
                </c:pt>
                <c:pt idx="2227">
                  <c:v>9.5080000000000008E-3</c:v>
                </c:pt>
                <c:pt idx="2228">
                  <c:v>9.4140000000000005E-3</c:v>
                </c:pt>
                <c:pt idx="2229">
                  <c:v>9.3500000000000007E-3</c:v>
                </c:pt>
                <c:pt idx="2230">
                  <c:v>9.3900000000000008E-3</c:v>
                </c:pt>
                <c:pt idx="2231">
                  <c:v>9.3259999999999992E-3</c:v>
                </c:pt>
                <c:pt idx="2232">
                  <c:v>9.2689999999999995E-3</c:v>
                </c:pt>
                <c:pt idx="2233">
                  <c:v>9.3130000000000001E-3</c:v>
                </c:pt>
                <c:pt idx="2234">
                  <c:v>9.2720000000000007E-3</c:v>
                </c:pt>
                <c:pt idx="2235">
                  <c:v>9.306E-3</c:v>
                </c:pt>
                <c:pt idx="2236">
                  <c:v>9.2519999999999998E-3</c:v>
                </c:pt>
                <c:pt idx="2237">
                  <c:v>9.2460000000000007E-3</c:v>
                </c:pt>
                <c:pt idx="2238">
                  <c:v>9.2759999999999995E-3</c:v>
                </c:pt>
                <c:pt idx="2244">
                  <c:v>9.077E-3</c:v>
                </c:pt>
                <c:pt idx="2256">
                  <c:v>9.1229999999999992E-3</c:v>
                </c:pt>
                <c:pt idx="2257">
                  <c:v>9.129E-3</c:v>
                </c:pt>
                <c:pt idx="2258">
                  <c:v>9.1389999999999996E-3</c:v>
                </c:pt>
                <c:pt idx="2259">
                  <c:v>9.1920000000000005E-3</c:v>
                </c:pt>
                <c:pt idx="2260">
                  <c:v>9.2540000000000001E-3</c:v>
                </c:pt>
                <c:pt idx="2261">
                  <c:v>9.2040000000000004E-3</c:v>
                </c:pt>
                <c:pt idx="2262">
                  <c:v>9.2289999999999994E-3</c:v>
                </c:pt>
                <c:pt idx="2263">
                  <c:v>9.3690000000000006E-3</c:v>
                </c:pt>
                <c:pt idx="2264">
                  <c:v>9.2870000000000001E-3</c:v>
                </c:pt>
                <c:pt idx="2265">
                  <c:v>9.2499999999999995E-3</c:v>
                </c:pt>
                <c:pt idx="2266">
                  <c:v>9.3209999999999994E-3</c:v>
                </c:pt>
                <c:pt idx="2267">
                  <c:v>9.2829999999999996E-3</c:v>
                </c:pt>
                <c:pt idx="2268">
                  <c:v>9.3480000000000004E-3</c:v>
                </c:pt>
                <c:pt idx="2269">
                  <c:v>9.2639999999999997E-3</c:v>
                </c:pt>
                <c:pt idx="2270">
                  <c:v>9.5919999999999998E-3</c:v>
                </c:pt>
                <c:pt idx="2271">
                  <c:v>9.4769999999999993E-3</c:v>
                </c:pt>
                <c:pt idx="2272">
                  <c:v>9.5860000000000008E-3</c:v>
                </c:pt>
                <c:pt idx="2273">
                  <c:v>9.4789999999999996E-3</c:v>
                </c:pt>
                <c:pt idx="2274">
                  <c:v>9.3089999999999996E-3</c:v>
                </c:pt>
                <c:pt idx="2275">
                  <c:v>9.4730000000000005E-3</c:v>
                </c:pt>
                <c:pt idx="2276">
                  <c:v>9.4590000000000004E-3</c:v>
                </c:pt>
                <c:pt idx="2277">
                  <c:v>9.4269999999999996E-3</c:v>
                </c:pt>
                <c:pt idx="2278">
                  <c:v>9.4059999999999994E-3</c:v>
                </c:pt>
                <c:pt idx="2279">
                  <c:v>9.4299999999999991E-3</c:v>
                </c:pt>
                <c:pt idx="2280">
                  <c:v>9.6299999999999997E-3</c:v>
                </c:pt>
                <c:pt idx="2281">
                  <c:v>9.4280000000000006E-3</c:v>
                </c:pt>
                <c:pt idx="2282">
                  <c:v>9.4389999999999995E-3</c:v>
                </c:pt>
                <c:pt idx="2283">
                  <c:v>9.5049999999999996E-3</c:v>
                </c:pt>
                <c:pt idx="2284">
                  <c:v>9.4970000000000002E-3</c:v>
                </c:pt>
                <c:pt idx="2285">
                  <c:v>9.8150000000000008E-3</c:v>
                </c:pt>
                <c:pt idx="2286">
                  <c:v>9.8560000000000002E-3</c:v>
                </c:pt>
                <c:pt idx="2287">
                  <c:v>9.0830000000000008E-3</c:v>
                </c:pt>
                <c:pt idx="2288">
                  <c:v>1.0049000000000001E-2</c:v>
                </c:pt>
                <c:pt idx="2289">
                  <c:v>9.8910000000000005E-3</c:v>
                </c:pt>
                <c:pt idx="2290">
                  <c:v>9.7769999999999992E-3</c:v>
                </c:pt>
                <c:pt idx="2291">
                  <c:v>9.8080000000000007E-3</c:v>
                </c:pt>
                <c:pt idx="2292">
                  <c:v>1.0028E-2</c:v>
                </c:pt>
                <c:pt idx="2293">
                  <c:v>9.8779999999999996E-3</c:v>
                </c:pt>
                <c:pt idx="2294">
                  <c:v>9.8379999999999995E-3</c:v>
                </c:pt>
                <c:pt idx="2295">
                  <c:v>9.8069999999999997E-3</c:v>
                </c:pt>
                <c:pt idx="2296">
                  <c:v>9.9670000000000002E-3</c:v>
                </c:pt>
                <c:pt idx="2297">
                  <c:v>1.0219000000000001E-2</c:v>
                </c:pt>
                <c:pt idx="2298">
                  <c:v>1.0259000000000001E-2</c:v>
                </c:pt>
                <c:pt idx="2299">
                  <c:v>1.0607999999999999E-2</c:v>
                </c:pt>
                <c:pt idx="2300">
                  <c:v>1.073E-2</c:v>
                </c:pt>
                <c:pt idx="2301">
                  <c:v>1.0182999999999999E-2</c:v>
                </c:pt>
                <c:pt idx="2302">
                  <c:v>1.0253999999999999E-2</c:v>
                </c:pt>
                <c:pt idx="2303">
                  <c:v>1.0122000000000001E-2</c:v>
                </c:pt>
                <c:pt idx="2304">
                  <c:v>1.0158E-2</c:v>
                </c:pt>
                <c:pt idx="2305">
                  <c:v>1.0101000000000001E-2</c:v>
                </c:pt>
                <c:pt idx="2306">
                  <c:v>1.0026999999999999E-2</c:v>
                </c:pt>
                <c:pt idx="2307">
                  <c:v>1.0181000000000001E-2</c:v>
                </c:pt>
                <c:pt idx="2308">
                  <c:v>1.0279999999999999E-2</c:v>
                </c:pt>
                <c:pt idx="2309">
                  <c:v>1.0194999999999999E-2</c:v>
                </c:pt>
                <c:pt idx="2310">
                  <c:v>1.0207000000000001E-2</c:v>
                </c:pt>
                <c:pt idx="2311">
                  <c:v>1.0278000000000001E-2</c:v>
                </c:pt>
                <c:pt idx="2312">
                  <c:v>1.0548999999999999E-2</c:v>
                </c:pt>
                <c:pt idx="2313">
                  <c:v>1.0248999999999999E-2</c:v>
                </c:pt>
                <c:pt idx="2314">
                  <c:v>1.0307E-2</c:v>
                </c:pt>
                <c:pt idx="2315">
                  <c:v>1.0371999999999999E-2</c:v>
                </c:pt>
                <c:pt idx="2316">
                  <c:v>1.0336E-2</c:v>
                </c:pt>
                <c:pt idx="2317">
                  <c:v>1.0416E-2</c:v>
                </c:pt>
                <c:pt idx="2318">
                  <c:v>1.0633E-2</c:v>
                </c:pt>
                <c:pt idx="2319">
                  <c:v>1.0426E-2</c:v>
                </c:pt>
                <c:pt idx="2320">
                  <c:v>1.0323000000000001E-2</c:v>
                </c:pt>
                <c:pt idx="2321">
                  <c:v>1.0477E-2</c:v>
                </c:pt>
                <c:pt idx="2322">
                  <c:v>1.0459E-2</c:v>
                </c:pt>
                <c:pt idx="2323">
                  <c:v>1.0479E-2</c:v>
                </c:pt>
                <c:pt idx="2324">
                  <c:v>1.0470999999999999E-2</c:v>
                </c:pt>
                <c:pt idx="2325">
                  <c:v>1.0737E-2</c:v>
                </c:pt>
                <c:pt idx="2326">
                  <c:v>1.0735E-2</c:v>
                </c:pt>
                <c:pt idx="2327">
                  <c:v>1.0737E-2</c:v>
                </c:pt>
                <c:pt idx="2328">
                  <c:v>1.0817E-2</c:v>
                </c:pt>
                <c:pt idx="2329">
                  <c:v>1.0774000000000001E-2</c:v>
                </c:pt>
                <c:pt idx="2330">
                  <c:v>9.1540000000000007E-3</c:v>
                </c:pt>
                <c:pt idx="2331">
                  <c:v>1.0834E-2</c:v>
                </c:pt>
                <c:pt idx="2332">
                  <c:v>1.0770999999999999E-2</c:v>
                </c:pt>
                <c:pt idx="2333">
                  <c:v>1.0925000000000001E-2</c:v>
                </c:pt>
                <c:pt idx="2334">
                  <c:v>1.0980999999999999E-2</c:v>
                </c:pt>
                <c:pt idx="2335">
                  <c:v>1.1050000000000001E-2</c:v>
                </c:pt>
                <c:pt idx="2336">
                  <c:v>1.1276E-2</c:v>
                </c:pt>
                <c:pt idx="2337">
                  <c:v>1.1452E-2</c:v>
                </c:pt>
                <c:pt idx="2338">
                  <c:v>1.1173000000000001E-2</c:v>
                </c:pt>
                <c:pt idx="2339">
                  <c:v>1.1202E-2</c:v>
                </c:pt>
                <c:pt idx="2340">
                  <c:v>1.1091E-2</c:v>
                </c:pt>
                <c:pt idx="2341">
                  <c:v>1.1008E-2</c:v>
                </c:pt>
                <c:pt idx="2342">
                  <c:v>1.1050000000000001E-2</c:v>
                </c:pt>
                <c:pt idx="2343">
                  <c:v>1.1048000000000001E-2</c:v>
                </c:pt>
                <c:pt idx="2344">
                  <c:v>1.1017000000000001E-2</c:v>
                </c:pt>
                <c:pt idx="2345">
                  <c:v>1.1030999999999999E-2</c:v>
                </c:pt>
                <c:pt idx="2346">
                  <c:v>1.1075E-2</c:v>
                </c:pt>
                <c:pt idx="2347">
                  <c:v>1.1030999999999999E-2</c:v>
                </c:pt>
                <c:pt idx="2348">
                  <c:v>1.1029000000000001E-2</c:v>
                </c:pt>
                <c:pt idx="2349">
                  <c:v>1.0893999999999999E-2</c:v>
                </c:pt>
                <c:pt idx="2350">
                  <c:v>1.0728E-2</c:v>
                </c:pt>
                <c:pt idx="2351">
                  <c:v>1.0709E-2</c:v>
                </c:pt>
                <c:pt idx="2352">
                  <c:v>1.0789999999999999E-2</c:v>
                </c:pt>
                <c:pt idx="2353">
                  <c:v>1.0946000000000001E-2</c:v>
                </c:pt>
                <c:pt idx="2354">
                  <c:v>1.1065999999999999E-2</c:v>
                </c:pt>
                <c:pt idx="2355">
                  <c:v>1.1181999999999999E-2</c:v>
                </c:pt>
                <c:pt idx="2356">
                  <c:v>1.1193E-2</c:v>
                </c:pt>
                <c:pt idx="2357">
                  <c:v>1.1216E-2</c:v>
                </c:pt>
                <c:pt idx="2358">
                  <c:v>1.1119E-2</c:v>
                </c:pt>
                <c:pt idx="2359">
                  <c:v>1.1001E-2</c:v>
                </c:pt>
                <c:pt idx="2360">
                  <c:v>1.1035E-2</c:v>
                </c:pt>
                <c:pt idx="2361">
                  <c:v>1.1135000000000001E-2</c:v>
                </c:pt>
                <c:pt idx="2362">
                  <c:v>1.123E-2</c:v>
                </c:pt>
                <c:pt idx="2363">
                  <c:v>1.1220000000000001E-2</c:v>
                </c:pt>
                <c:pt idx="2364">
                  <c:v>1.1266E-2</c:v>
                </c:pt>
                <c:pt idx="2365">
                  <c:v>1.1206000000000001E-2</c:v>
                </c:pt>
                <c:pt idx="2366">
                  <c:v>1.1194000000000001E-2</c:v>
                </c:pt>
                <c:pt idx="2367">
                  <c:v>1.1054E-2</c:v>
                </c:pt>
                <c:pt idx="2368">
                  <c:v>1.1122E-2</c:v>
                </c:pt>
                <c:pt idx="2369">
                  <c:v>1.1122999999999999E-2</c:v>
                </c:pt>
                <c:pt idx="2370">
                  <c:v>1.1191E-2</c:v>
                </c:pt>
                <c:pt idx="2371">
                  <c:v>1.1188999999999999E-2</c:v>
                </c:pt>
                <c:pt idx="2372">
                  <c:v>1.1183E-2</c:v>
                </c:pt>
                <c:pt idx="2373">
                  <c:v>1.0971E-2</c:v>
                </c:pt>
                <c:pt idx="2374">
                  <c:v>1.0879E-2</c:v>
                </c:pt>
                <c:pt idx="2375">
                  <c:v>1.0952E-2</c:v>
                </c:pt>
                <c:pt idx="2376">
                  <c:v>1.1057000000000001E-2</c:v>
                </c:pt>
                <c:pt idx="2377">
                  <c:v>1.1075E-2</c:v>
                </c:pt>
                <c:pt idx="2378">
                  <c:v>1.1029000000000001E-2</c:v>
                </c:pt>
                <c:pt idx="2379">
                  <c:v>1.0886E-2</c:v>
                </c:pt>
                <c:pt idx="2380">
                  <c:v>1.0904E-2</c:v>
                </c:pt>
                <c:pt idx="2381">
                  <c:v>1.0836999999999999E-2</c:v>
                </c:pt>
                <c:pt idx="2382">
                  <c:v>1.068E-2</c:v>
                </c:pt>
                <c:pt idx="2383">
                  <c:v>1.0637000000000001E-2</c:v>
                </c:pt>
                <c:pt idx="2384">
                  <c:v>1.0714E-2</c:v>
                </c:pt>
                <c:pt idx="2385">
                  <c:v>1.0593E-2</c:v>
                </c:pt>
                <c:pt idx="2386">
                  <c:v>1.0357E-2</c:v>
                </c:pt>
                <c:pt idx="2387">
                  <c:v>1.0267999999999999E-2</c:v>
                </c:pt>
                <c:pt idx="2388">
                  <c:v>1.0168999999999999E-2</c:v>
                </c:pt>
                <c:pt idx="2389">
                  <c:v>1.0244E-2</c:v>
                </c:pt>
                <c:pt idx="2390">
                  <c:v>1.0304000000000001E-2</c:v>
                </c:pt>
                <c:pt idx="2391">
                  <c:v>1.0149E-2</c:v>
                </c:pt>
                <c:pt idx="2392">
                  <c:v>1.0102E-2</c:v>
                </c:pt>
                <c:pt idx="2393">
                  <c:v>1.0191E-2</c:v>
                </c:pt>
                <c:pt idx="2394">
                  <c:v>1.0168999999999999E-2</c:v>
                </c:pt>
                <c:pt idx="2395">
                  <c:v>1.0109E-2</c:v>
                </c:pt>
                <c:pt idx="2396">
                  <c:v>1.0123999999999999E-2</c:v>
                </c:pt>
                <c:pt idx="2397">
                  <c:v>1.0283E-2</c:v>
                </c:pt>
                <c:pt idx="2398">
                  <c:v>1.0274999999999999E-2</c:v>
                </c:pt>
                <c:pt idx="2399">
                  <c:v>1.021E-2</c:v>
                </c:pt>
                <c:pt idx="2400">
                  <c:v>1.0182999999999999E-2</c:v>
                </c:pt>
                <c:pt idx="2401">
                  <c:v>1.0123E-2</c:v>
                </c:pt>
                <c:pt idx="2402">
                  <c:v>1.0373E-2</c:v>
                </c:pt>
                <c:pt idx="2403">
                  <c:v>1.0588E-2</c:v>
                </c:pt>
                <c:pt idx="2404">
                  <c:v>1.0423999999999999E-2</c:v>
                </c:pt>
                <c:pt idx="2405">
                  <c:v>1.03E-2</c:v>
                </c:pt>
                <c:pt idx="2406">
                  <c:v>1.0168999999999999E-2</c:v>
                </c:pt>
                <c:pt idx="2407">
                  <c:v>1.0232E-2</c:v>
                </c:pt>
                <c:pt idx="2408">
                  <c:v>1.0132E-2</c:v>
                </c:pt>
                <c:pt idx="2409">
                  <c:v>1.022E-2</c:v>
                </c:pt>
                <c:pt idx="2410">
                  <c:v>1.0264000000000001E-2</c:v>
                </c:pt>
                <c:pt idx="2411">
                  <c:v>1.0104E-2</c:v>
                </c:pt>
                <c:pt idx="2412">
                  <c:v>1.0135999999999999E-2</c:v>
                </c:pt>
                <c:pt idx="2413">
                  <c:v>1.0044000000000001E-2</c:v>
                </c:pt>
                <c:pt idx="2414">
                  <c:v>9.9699999999999997E-3</c:v>
                </c:pt>
                <c:pt idx="2415">
                  <c:v>9.9249999999999998E-3</c:v>
                </c:pt>
                <c:pt idx="2416">
                  <c:v>9.9310000000000006E-3</c:v>
                </c:pt>
                <c:pt idx="2417">
                  <c:v>1.0026E-2</c:v>
                </c:pt>
                <c:pt idx="2418">
                  <c:v>9.9559999999999996E-3</c:v>
                </c:pt>
                <c:pt idx="2419">
                  <c:v>9.9740000000000002E-3</c:v>
                </c:pt>
                <c:pt idx="2420">
                  <c:v>9.9979999999999999E-3</c:v>
                </c:pt>
                <c:pt idx="2421">
                  <c:v>1.0104E-2</c:v>
                </c:pt>
                <c:pt idx="2422">
                  <c:v>1.0078E-2</c:v>
                </c:pt>
                <c:pt idx="2423">
                  <c:v>1.0067E-2</c:v>
                </c:pt>
                <c:pt idx="2424">
                  <c:v>1.0093E-2</c:v>
                </c:pt>
                <c:pt idx="2425">
                  <c:v>1.0196999999999999E-2</c:v>
                </c:pt>
                <c:pt idx="2426">
                  <c:v>1.0137999999999999E-2</c:v>
                </c:pt>
                <c:pt idx="2427">
                  <c:v>1.0191E-2</c:v>
                </c:pt>
                <c:pt idx="2428">
                  <c:v>1.0212000000000001E-2</c:v>
                </c:pt>
                <c:pt idx="2429">
                  <c:v>1.0286999999999999E-2</c:v>
                </c:pt>
                <c:pt idx="2430">
                  <c:v>1.0359E-2</c:v>
                </c:pt>
                <c:pt idx="2431">
                  <c:v>1.0359E-2</c:v>
                </c:pt>
                <c:pt idx="2432">
                  <c:v>1.026E-2</c:v>
                </c:pt>
                <c:pt idx="2433">
                  <c:v>1.0133E-2</c:v>
                </c:pt>
                <c:pt idx="2434">
                  <c:v>1.0082000000000001E-2</c:v>
                </c:pt>
                <c:pt idx="2435">
                  <c:v>1.0118E-2</c:v>
                </c:pt>
                <c:pt idx="2436">
                  <c:v>1.0109E-2</c:v>
                </c:pt>
                <c:pt idx="2437">
                  <c:v>1.0161999999999999E-2</c:v>
                </c:pt>
                <c:pt idx="2438">
                  <c:v>1.0088E-2</c:v>
                </c:pt>
                <c:pt idx="2439">
                  <c:v>1.0156999999999999E-2</c:v>
                </c:pt>
                <c:pt idx="2440">
                  <c:v>1.0255999999999999E-2</c:v>
                </c:pt>
                <c:pt idx="2441">
                  <c:v>1.0366999999999999E-2</c:v>
                </c:pt>
                <c:pt idx="2442">
                  <c:v>1.0485E-2</c:v>
                </c:pt>
                <c:pt idx="2443">
                  <c:v>1.0416999999999999E-2</c:v>
                </c:pt>
                <c:pt idx="2444">
                  <c:v>1.0514000000000001E-2</c:v>
                </c:pt>
                <c:pt idx="2445">
                  <c:v>1.0376E-2</c:v>
                </c:pt>
                <c:pt idx="2446">
                  <c:v>1.0404E-2</c:v>
                </c:pt>
                <c:pt idx="2447">
                  <c:v>1.0536E-2</c:v>
                </c:pt>
                <c:pt idx="2448">
                  <c:v>1.0624E-2</c:v>
                </c:pt>
                <c:pt idx="2449">
                  <c:v>1.0555E-2</c:v>
                </c:pt>
                <c:pt idx="2450">
                  <c:v>1.0546E-2</c:v>
                </c:pt>
                <c:pt idx="2451">
                  <c:v>1.0521000000000001E-2</c:v>
                </c:pt>
                <c:pt idx="2452">
                  <c:v>1.0484E-2</c:v>
                </c:pt>
                <c:pt idx="2453">
                  <c:v>1.0331E-2</c:v>
                </c:pt>
                <c:pt idx="2454">
                  <c:v>1.0479E-2</c:v>
                </c:pt>
                <c:pt idx="2455">
                  <c:v>1.0359999999999999E-2</c:v>
                </c:pt>
                <c:pt idx="2456">
                  <c:v>1.0460000000000001E-2</c:v>
                </c:pt>
                <c:pt idx="2457">
                  <c:v>1.0409E-2</c:v>
                </c:pt>
                <c:pt idx="2458">
                  <c:v>1.0347E-2</c:v>
                </c:pt>
                <c:pt idx="2459">
                  <c:v>1.0120000000000001E-2</c:v>
                </c:pt>
                <c:pt idx="2460">
                  <c:v>1.0156999999999999E-2</c:v>
                </c:pt>
                <c:pt idx="2461">
                  <c:v>1.0259000000000001E-2</c:v>
                </c:pt>
                <c:pt idx="2462">
                  <c:v>1.0189E-2</c:v>
                </c:pt>
                <c:pt idx="2463">
                  <c:v>1.0243E-2</c:v>
                </c:pt>
                <c:pt idx="2464">
                  <c:v>1.0166E-2</c:v>
                </c:pt>
                <c:pt idx="2465">
                  <c:v>1.0222999999999999E-2</c:v>
                </c:pt>
                <c:pt idx="2466">
                  <c:v>1.0363000000000001E-2</c:v>
                </c:pt>
                <c:pt idx="2467">
                  <c:v>1.0444999999999999E-2</c:v>
                </c:pt>
                <c:pt idx="2468">
                  <c:v>1.0355E-2</c:v>
                </c:pt>
                <c:pt idx="2469">
                  <c:v>1.0335E-2</c:v>
                </c:pt>
                <c:pt idx="2470">
                  <c:v>1.0433E-2</c:v>
                </c:pt>
                <c:pt idx="2471">
                  <c:v>1.0513E-2</c:v>
                </c:pt>
                <c:pt idx="2472">
                  <c:v>1.0433E-2</c:v>
                </c:pt>
                <c:pt idx="2473">
                  <c:v>1.0423E-2</c:v>
                </c:pt>
                <c:pt idx="2474">
                  <c:v>1.0503E-2</c:v>
                </c:pt>
                <c:pt idx="2475">
                  <c:v>1.0407E-2</c:v>
                </c:pt>
                <c:pt idx="2476">
                  <c:v>1.0381E-2</c:v>
                </c:pt>
                <c:pt idx="2477">
                  <c:v>1.035E-2</c:v>
                </c:pt>
                <c:pt idx="2478">
                  <c:v>1.0422000000000001E-2</c:v>
                </c:pt>
                <c:pt idx="2479">
                  <c:v>1.0401000000000001E-2</c:v>
                </c:pt>
                <c:pt idx="2480">
                  <c:v>1.0508E-2</c:v>
                </c:pt>
                <c:pt idx="2481">
                  <c:v>1.0552000000000001E-2</c:v>
                </c:pt>
                <c:pt idx="2482">
                  <c:v>1.0779E-2</c:v>
                </c:pt>
                <c:pt idx="2483">
                  <c:v>1.0748000000000001E-2</c:v>
                </c:pt>
                <c:pt idx="2484">
                  <c:v>1.0807000000000001E-2</c:v>
                </c:pt>
                <c:pt idx="2485">
                  <c:v>1.0749999999999999E-2</c:v>
                </c:pt>
                <c:pt idx="2486">
                  <c:v>1.0704E-2</c:v>
                </c:pt>
                <c:pt idx="2487">
                  <c:v>1.0618000000000001E-2</c:v>
                </c:pt>
                <c:pt idx="2488">
                  <c:v>1.0664E-2</c:v>
                </c:pt>
                <c:pt idx="2489">
                  <c:v>1.0614999999999999E-2</c:v>
                </c:pt>
                <c:pt idx="2490">
                  <c:v>1.0621999999999999E-2</c:v>
                </c:pt>
                <c:pt idx="2491">
                  <c:v>1.0691000000000001E-2</c:v>
                </c:pt>
                <c:pt idx="2492">
                  <c:v>1.0687E-2</c:v>
                </c:pt>
                <c:pt idx="2493">
                  <c:v>1.0534E-2</c:v>
                </c:pt>
                <c:pt idx="2494">
                  <c:v>1.0541E-2</c:v>
                </c:pt>
                <c:pt idx="2495">
                  <c:v>1.0508999999999999E-2</c:v>
                </c:pt>
                <c:pt idx="2496">
                  <c:v>1.0595E-2</c:v>
                </c:pt>
                <c:pt idx="2497">
                  <c:v>1.0515E-2</c:v>
                </c:pt>
                <c:pt idx="2498">
                  <c:v>1.0465E-2</c:v>
                </c:pt>
                <c:pt idx="2499">
                  <c:v>1.0566000000000001E-2</c:v>
                </c:pt>
                <c:pt idx="2500">
                  <c:v>1.0508E-2</c:v>
                </c:pt>
                <c:pt idx="2501">
                  <c:v>1.0494E-2</c:v>
                </c:pt>
                <c:pt idx="2502">
                  <c:v>1.0548999999999999E-2</c:v>
                </c:pt>
                <c:pt idx="2503">
                  <c:v>1.0473E-2</c:v>
                </c:pt>
                <c:pt idx="2504">
                  <c:v>1.0264000000000001E-2</c:v>
                </c:pt>
                <c:pt idx="2505">
                  <c:v>1.0307999999999999E-2</c:v>
                </c:pt>
                <c:pt idx="2506">
                  <c:v>1.0425E-2</c:v>
                </c:pt>
                <c:pt idx="2507">
                  <c:v>1.04E-2</c:v>
                </c:pt>
                <c:pt idx="2508">
                  <c:v>1.0496E-2</c:v>
                </c:pt>
                <c:pt idx="2509">
                  <c:v>1.0541999999999999E-2</c:v>
                </c:pt>
                <c:pt idx="2510">
                  <c:v>1.059E-2</c:v>
                </c:pt>
                <c:pt idx="2511">
                  <c:v>1.0544E-2</c:v>
                </c:pt>
                <c:pt idx="2512">
                  <c:v>1.0626E-2</c:v>
                </c:pt>
                <c:pt idx="2513">
                  <c:v>1.0609E-2</c:v>
                </c:pt>
                <c:pt idx="2514">
                  <c:v>1.0597000000000001E-2</c:v>
                </c:pt>
                <c:pt idx="2515">
                  <c:v>1.0593999999999999E-2</c:v>
                </c:pt>
                <c:pt idx="2516">
                  <c:v>1.065E-2</c:v>
                </c:pt>
                <c:pt idx="2517">
                  <c:v>1.0629E-2</c:v>
                </c:pt>
                <c:pt idx="2518">
                  <c:v>1.068E-2</c:v>
                </c:pt>
                <c:pt idx="2519">
                  <c:v>1.0688E-2</c:v>
                </c:pt>
                <c:pt idx="2520">
                  <c:v>1.0768E-2</c:v>
                </c:pt>
                <c:pt idx="2521">
                  <c:v>1.0787E-2</c:v>
                </c:pt>
                <c:pt idx="2522">
                  <c:v>1.0845E-2</c:v>
                </c:pt>
                <c:pt idx="2523">
                  <c:v>1.0789E-2</c:v>
                </c:pt>
                <c:pt idx="2524">
                  <c:v>1.0756E-2</c:v>
                </c:pt>
                <c:pt idx="2525">
                  <c:v>1.0762000000000001E-2</c:v>
                </c:pt>
                <c:pt idx="2526">
                  <c:v>1.0833000000000001E-2</c:v>
                </c:pt>
                <c:pt idx="2527">
                  <c:v>1.0854000000000001E-2</c:v>
                </c:pt>
                <c:pt idx="2528">
                  <c:v>1.0907E-2</c:v>
                </c:pt>
                <c:pt idx="2529">
                  <c:v>1.103E-2</c:v>
                </c:pt>
                <c:pt idx="2530">
                  <c:v>1.1004999999999999E-2</c:v>
                </c:pt>
                <c:pt idx="2531">
                  <c:v>1.1001E-2</c:v>
                </c:pt>
                <c:pt idx="2532">
                  <c:v>1.0987E-2</c:v>
                </c:pt>
                <c:pt idx="2533">
                  <c:v>1.0964E-2</c:v>
                </c:pt>
                <c:pt idx="2534">
                  <c:v>1.0957E-2</c:v>
                </c:pt>
                <c:pt idx="2535">
                  <c:v>1.0866000000000001E-2</c:v>
                </c:pt>
                <c:pt idx="2536">
                  <c:v>1.1024000000000001E-2</c:v>
                </c:pt>
                <c:pt idx="2537">
                  <c:v>1.095E-2</c:v>
                </c:pt>
                <c:pt idx="2538">
                  <c:v>1.1010000000000001E-2</c:v>
                </c:pt>
                <c:pt idx="2539">
                  <c:v>1.1135000000000001E-2</c:v>
                </c:pt>
                <c:pt idx="2540">
                  <c:v>1.1128000000000001E-2</c:v>
                </c:pt>
                <c:pt idx="2541">
                  <c:v>1.1084E-2</c:v>
                </c:pt>
                <c:pt idx="2542">
                  <c:v>1.1127E-2</c:v>
                </c:pt>
                <c:pt idx="2543">
                  <c:v>1.1167E-2</c:v>
                </c:pt>
                <c:pt idx="2544">
                  <c:v>1.1159000000000001E-2</c:v>
                </c:pt>
                <c:pt idx="2545">
                  <c:v>1.1158E-2</c:v>
                </c:pt>
                <c:pt idx="2546">
                  <c:v>1.1261E-2</c:v>
                </c:pt>
                <c:pt idx="2547">
                  <c:v>1.1294999999999999E-2</c:v>
                </c:pt>
                <c:pt idx="2548">
                  <c:v>1.1265000000000001E-2</c:v>
                </c:pt>
                <c:pt idx="2549">
                  <c:v>1.1143E-2</c:v>
                </c:pt>
                <c:pt idx="2550">
                  <c:v>1.1147000000000001E-2</c:v>
                </c:pt>
                <c:pt idx="2551">
                  <c:v>1.1133000000000001E-2</c:v>
                </c:pt>
                <c:pt idx="2552">
                  <c:v>1.1183999999999999E-2</c:v>
                </c:pt>
                <c:pt idx="2553">
                  <c:v>1.1010000000000001E-2</c:v>
                </c:pt>
                <c:pt idx="2554">
                  <c:v>1.0999999999999999E-2</c:v>
                </c:pt>
                <c:pt idx="2555">
                  <c:v>1.1016E-2</c:v>
                </c:pt>
                <c:pt idx="2556">
                  <c:v>1.1013E-2</c:v>
                </c:pt>
                <c:pt idx="2557">
                  <c:v>1.1004E-2</c:v>
                </c:pt>
                <c:pt idx="2558">
                  <c:v>1.0940999999999999E-2</c:v>
                </c:pt>
                <c:pt idx="2559">
                  <c:v>1.0864E-2</c:v>
                </c:pt>
                <c:pt idx="2560">
                  <c:v>1.0846E-2</c:v>
                </c:pt>
                <c:pt idx="2561">
                  <c:v>1.0914E-2</c:v>
                </c:pt>
                <c:pt idx="2562">
                  <c:v>1.1041E-2</c:v>
                </c:pt>
                <c:pt idx="2563">
                  <c:v>1.093E-2</c:v>
                </c:pt>
                <c:pt idx="2564">
                  <c:v>1.11E-2</c:v>
                </c:pt>
                <c:pt idx="2565">
                  <c:v>1.1063E-2</c:v>
                </c:pt>
                <c:pt idx="2566">
                  <c:v>1.1063E-2</c:v>
                </c:pt>
                <c:pt idx="2567">
                  <c:v>1.1025999999999999E-2</c:v>
                </c:pt>
                <c:pt idx="2568">
                  <c:v>1.1017000000000001E-2</c:v>
                </c:pt>
                <c:pt idx="2569">
                  <c:v>1.1126E-2</c:v>
                </c:pt>
                <c:pt idx="2570">
                  <c:v>1.1132E-2</c:v>
                </c:pt>
                <c:pt idx="2571">
                  <c:v>1.1147000000000001E-2</c:v>
                </c:pt>
                <c:pt idx="2572">
                  <c:v>1.1122E-2</c:v>
                </c:pt>
                <c:pt idx="2573">
                  <c:v>1.1077E-2</c:v>
                </c:pt>
                <c:pt idx="2574">
                  <c:v>1.1153E-2</c:v>
                </c:pt>
                <c:pt idx="2575">
                  <c:v>1.1235E-2</c:v>
                </c:pt>
                <c:pt idx="2576">
                  <c:v>1.1207E-2</c:v>
                </c:pt>
                <c:pt idx="2577">
                  <c:v>1.1186E-2</c:v>
                </c:pt>
                <c:pt idx="2578">
                  <c:v>1.1249E-2</c:v>
                </c:pt>
                <c:pt idx="2579">
                  <c:v>1.1257E-2</c:v>
                </c:pt>
                <c:pt idx="2580">
                  <c:v>1.1249E-2</c:v>
                </c:pt>
                <c:pt idx="2581">
                  <c:v>1.1287999999999999E-2</c:v>
                </c:pt>
                <c:pt idx="2582">
                  <c:v>1.1447000000000001E-2</c:v>
                </c:pt>
                <c:pt idx="2583">
                  <c:v>1.1745E-2</c:v>
                </c:pt>
                <c:pt idx="2584">
                  <c:v>1.1563E-2</c:v>
                </c:pt>
                <c:pt idx="2585">
                  <c:v>1.1594E-2</c:v>
                </c:pt>
                <c:pt idx="2586">
                  <c:v>1.1540999999999999E-2</c:v>
                </c:pt>
                <c:pt idx="2587">
                  <c:v>1.1421000000000001E-2</c:v>
                </c:pt>
                <c:pt idx="2588">
                  <c:v>1.133E-2</c:v>
                </c:pt>
                <c:pt idx="2589">
                  <c:v>1.1047E-2</c:v>
                </c:pt>
                <c:pt idx="2590">
                  <c:v>1.1199000000000001E-2</c:v>
                </c:pt>
                <c:pt idx="2591">
                  <c:v>1.1315E-2</c:v>
                </c:pt>
                <c:pt idx="2592">
                  <c:v>1.1351999999999999E-2</c:v>
                </c:pt>
                <c:pt idx="2593">
                  <c:v>1.1334E-2</c:v>
                </c:pt>
                <c:pt idx="2594">
                  <c:v>1.1225000000000001E-2</c:v>
                </c:pt>
                <c:pt idx="2595">
                  <c:v>1.1275E-2</c:v>
                </c:pt>
                <c:pt idx="2596">
                  <c:v>1.1172E-2</c:v>
                </c:pt>
                <c:pt idx="2597">
                  <c:v>1.1129999999999999E-2</c:v>
                </c:pt>
                <c:pt idx="2598">
                  <c:v>1.1155999999999999E-2</c:v>
                </c:pt>
                <c:pt idx="2599">
                  <c:v>1.1057000000000001E-2</c:v>
                </c:pt>
                <c:pt idx="2600">
                  <c:v>1.0982E-2</c:v>
                </c:pt>
                <c:pt idx="2601">
                  <c:v>1.0893E-2</c:v>
                </c:pt>
                <c:pt idx="2602">
                  <c:v>1.0912E-2</c:v>
                </c:pt>
                <c:pt idx="2603">
                  <c:v>1.0936E-2</c:v>
                </c:pt>
                <c:pt idx="2604">
                  <c:v>1.0976E-2</c:v>
                </c:pt>
                <c:pt idx="2605">
                  <c:v>1.0906000000000001E-2</c:v>
                </c:pt>
                <c:pt idx="2606">
                  <c:v>1.0873000000000001E-2</c:v>
                </c:pt>
                <c:pt idx="2607">
                  <c:v>1.082E-2</c:v>
                </c:pt>
                <c:pt idx="2608">
                  <c:v>1.0763E-2</c:v>
                </c:pt>
                <c:pt idx="2609">
                  <c:v>1.0762000000000001E-2</c:v>
                </c:pt>
                <c:pt idx="2610">
                  <c:v>1.0810999999999999E-2</c:v>
                </c:pt>
                <c:pt idx="2611">
                  <c:v>1.0919E-2</c:v>
                </c:pt>
                <c:pt idx="2612">
                  <c:v>1.0828000000000001E-2</c:v>
                </c:pt>
                <c:pt idx="2613">
                  <c:v>1.0708000000000001E-2</c:v>
                </c:pt>
                <c:pt idx="2614">
                  <c:v>1.0792E-2</c:v>
                </c:pt>
                <c:pt idx="2615">
                  <c:v>1.0859000000000001E-2</c:v>
                </c:pt>
                <c:pt idx="2616">
                  <c:v>1.0978999999999999E-2</c:v>
                </c:pt>
                <c:pt idx="2617">
                  <c:v>1.0937000000000001E-2</c:v>
                </c:pt>
                <c:pt idx="2618">
                  <c:v>1.0957E-2</c:v>
                </c:pt>
                <c:pt idx="2619">
                  <c:v>1.1018999999999999E-2</c:v>
                </c:pt>
                <c:pt idx="2620">
                  <c:v>1.1025E-2</c:v>
                </c:pt>
                <c:pt idx="2621">
                  <c:v>1.0965000000000001E-2</c:v>
                </c:pt>
                <c:pt idx="2622">
                  <c:v>1.0966E-2</c:v>
                </c:pt>
                <c:pt idx="2623">
                  <c:v>1.1063E-2</c:v>
                </c:pt>
                <c:pt idx="2624">
                  <c:v>1.1135000000000001E-2</c:v>
                </c:pt>
                <c:pt idx="2625">
                  <c:v>1.106E-2</c:v>
                </c:pt>
                <c:pt idx="2626">
                  <c:v>1.1157E-2</c:v>
                </c:pt>
                <c:pt idx="2627">
                  <c:v>1.1117E-2</c:v>
                </c:pt>
                <c:pt idx="2628">
                  <c:v>1.1139E-2</c:v>
                </c:pt>
                <c:pt idx="2629">
                  <c:v>1.1077999999999999E-2</c:v>
                </c:pt>
                <c:pt idx="2630">
                  <c:v>1.1018E-2</c:v>
                </c:pt>
                <c:pt idx="2631">
                  <c:v>1.1058999999999999E-2</c:v>
                </c:pt>
                <c:pt idx="2632">
                  <c:v>1.1008E-2</c:v>
                </c:pt>
                <c:pt idx="2633">
                  <c:v>1.1183999999999999E-2</c:v>
                </c:pt>
                <c:pt idx="2634">
                  <c:v>1.1207999999999999E-2</c:v>
                </c:pt>
                <c:pt idx="2635">
                  <c:v>1.1207999999999999E-2</c:v>
                </c:pt>
                <c:pt idx="2636">
                  <c:v>1.1140000000000001E-2</c:v>
                </c:pt>
                <c:pt idx="2637">
                  <c:v>1.112E-2</c:v>
                </c:pt>
                <c:pt idx="2638">
                  <c:v>1.1135000000000001E-2</c:v>
                </c:pt>
                <c:pt idx="2639">
                  <c:v>1.1117E-2</c:v>
                </c:pt>
                <c:pt idx="2640">
                  <c:v>1.1105E-2</c:v>
                </c:pt>
                <c:pt idx="2641">
                  <c:v>1.1081000000000001E-2</c:v>
                </c:pt>
                <c:pt idx="2642">
                  <c:v>1.0983E-2</c:v>
                </c:pt>
                <c:pt idx="2643">
                  <c:v>1.0872E-2</c:v>
                </c:pt>
                <c:pt idx="2644">
                  <c:v>1.0924E-2</c:v>
                </c:pt>
                <c:pt idx="2645">
                  <c:v>1.0961E-2</c:v>
                </c:pt>
                <c:pt idx="2646">
                  <c:v>1.1091E-2</c:v>
                </c:pt>
                <c:pt idx="2647">
                  <c:v>1.1077E-2</c:v>
                </c:pt>
                <c:pt idx="2648">
                  <c:v>1.1202E-2</c:v>
                </c:pt>
                <c:pt idx="2649">
                  <c:v>1.1246000000000001E-2</c:v>
                </c:pt>
                <c:pt idx="2650">
                  <c:v>1.1217E-2</c:v>
                </c:pt>
                <c:pt idx="2651">
                  <c:v>1.1269E-2</c:v>
                </c:pt>
                <c:pt idx="2652">
                  <c:v>1.1291000000000001E-2</c:v>
                </c:pt>
                <c:pt idx="2653">
                  <c:v>1.1216E-2</c:v>
                </c:pt>
                <c:pt idx="2654">
                  <c:v>1.1084E-2</c:v>
                </c:pt>
                <c:pt idx="2655">
                  <c:v>1.1076000000000001E-2</c:v>
                </c:pt>
                <c:pt idx="2656">
                  <c:v>1.1112E-2</c:v>
                </c:pt>
                <c:pt idx="2657">
                  <c:v>1.1053E-2</c:v>
                </c:pt>
                <c:pt idx="2658">
                  <c:v>1.1032E-2</c:v>
                </c:pt>
                <c:pt idx="2659">
                  <c:v>1.1044999999999999E-2</c:v>
                </c:pt>
                <c:pt idx="2660">
                  <c:v>1.1072E-2</c:v>
                </c:pt>
                <c:pt idx="2661">
                  <c:v>1.1075E-2</c:v>
                </c:pt>
                <c:pt idx="2662">
                  <c:v>1.1062000000000001E-2</c:v>
                </c:pt>
                <c:pt idx="2663">
                  <c:v>1.1051999999999999E-2</c:v>
                </c:pt>
                <c:pt idx="2664">
                  <c:v>1.1047E-2</c:v>
                </c:pt>
                <c:pt idx="2665">
                  <c:v>1.1069000000000001E-2</c:v>
                </c:pt>
                <c:pt idx="2666">
                  <c:v>1.1065999999999999E-2</c:v>
                </c:pt>
                <c:pt idx="2667">
                  <c:v>1.0867999999999999E-2</c:v>
                </c:pt>
                <c:pt idx="2668">
                  <c:v>1.0808999999999999E-2</c:v>
                </c:pt>
                <c:pt idx="2669">
                  <c:v>1.081E-2</c:v>
                </c:pt>
                <c:pt idx="2670">
                  <c:v>1.0812E-2</c:v>
                </c:pt>
                <c:pt idx="2671">
                  <c:v>1.0774000000000001E-2</c:v>
                </c:pt>
                <c:pt idx="2672">
                  <c:v>1.0692999999999999E-2</c:v>
                </c:pt>
                <c:pt idx="2673">
                  <c:v>1.0655E-2</c:v>
                </c:pt>
                <c:pt idx="2674">
                  <c:v>1.0579E-2</c:v>
                </c:pt>
                <c:pt idx="2675">
                  <c:v>1.0600999999999999E-2</c:v>
                </c:pt>
                <c:pt idx="2676">
                  <c:v>1.0662E-2</c:v>
                </c:pt>
                <c:pt idx="2677">
                  <c:v>1.0717000000000001E-2</c:v>
                </c:pt>
                <c:pt idx="2678">
                  <c:v>1.0704E-2</c:v>
                </c:pt>
                <c:pt idx="2679">
                  <c:v>1.0734E-2</c:v>
                </c:pt>
                <c:pt idx="2680">
                  <c:v>1.0732E-2</c:v>
                </c:pt>
                <c:pt idx="2681">
                  <c:v>1.0732E-2</c:v>
                </c:pt>
                <c:pt idx="2682">
                  <c:v>1.0716E-2</c:v>
                </c:pt>
                <c:pt idx="2683">
                  <c:v>1.0748000000000001E-2</c:v>
                </c:pt>
                <c:pt idx="2684">
                  <c:v>1.0852000000000001E-2</c:v>
                </c:pt>
                <c:pt idx="2685">
                  <c:v>1.0815E-2</c:v>
                </c:pt>
                <c:pt idx="2686">
                  <c:v>1.0732999999999999E-2</c:v>
                </c:pt>
                <c:pt idx="2687">
                  <c:v>1.0746E-2</c:v>
                </c:pt>
                <c:pt idx="2688">
                  <c:v>1.0707E-2</c:v>
                </c:pt>
                <c:pt idx="2689">
                  <c:v>1.0644000000000001E-2</c:v>
                </c:pt>
                <c:pt idx="2690">
                  <c:v>1.065E-2</c:v>
                </c:pt>
                <c:pt idx="2691">
                  <c:v>1.0736000000000001E-2</c:v>
                </c:pt>
                <c:pt idx="2692">
                  <c:v>1.0643E-2</c:v>
                </c:pt>
                <c:pt idx="2693">
                  <c:v>1.0637000000000001E-2</c:v>
                </c:pt>
                <c:pt idx="2694">
                  <c:v>1.0658000000000001E-2</c:v>
                </c:pt>
                <c:pt idx="2695">
                  <c:v>1.0560999999999999E-2</c:v>
                </c:pt>
                <c:pt idx="2696">
                  <c:v>1.0559000000000001E-2</c:v>
                </c:pt>
                <c:pt idx="2697">
                  <c:v>1.0663000000000001E-2</c:v>
                </c:pt>
                <c:pt idx="2698">
                  <c:v>1.1010000000000001E-2</c:v>
                </c:pt>
                <c:pt idx="2699">
                  <c:v>1.0919E-2</c:v>
                </c:pt>
                <c:pt idx="2700">
                  <c:v>1.0732E-2</c:v>
                </c:pt>
                <c:pt idx="2701">
                  <c:v>1.0812E-2</c:v>
                </c:pt>
                <c:pt idx="2702">
                  <c:v>1.0732999999999999E-2</c:v>
                </c:pt>
                <c:pt idx="2703">
                  <c:v>1.0779E-2</c:v>
                </c:pt>
                <c:pt idx="2704">
                  <c:v>1.0815E-2</c:v>
                </c:pt>
                <c:pt idx="2705">
                  <c:v>1.0805E-2</c:v>
                </c:pt>
                <c:pt idx="2706">
                  <c:v>1.0881E-2</c:v>
                </c:pt>
                <c:pt idx="2707">
                  <c:v>1.0924E-2</c:v>
                </c:pt>
                <c:pt idx="2708">
                  <c:v>1.1188999999999999E-2</c:v>
                </c:pt>
                <c:pt idx="2709">
                  <c:v>1.1113E-2</c:v>
                </c:pt>
                <c:pt idx="2710">
                  <c:v>1.1088000000000001E-2</c:v>
                </c:pt>
                <c:pt idx="2711">
                  <c:v>1.107E-2</c:v>
                </c:pt>
                <c:pt idx="2712">
                  <c:v>1.1115E-2</c:v>
                </c:pt>
                <c:pt idx="2713">
                  <c:v>1.1004E-2</c:v>
                </c:pt>
                <c:pt idx="2714">
                  <c:v>1.0983E-2</c:v>
                </c:pt>
                <c:pt idx="2715">
                  <c:v>1.0966E-2</c:v>
                </c:pt>
                <c:pt idx="2716">
                  <c:v>1.0977000000000001E-2</c:v>
                </c:pt>
                <c:pt idx="2717">
                  <c:v>1.0847000000000001E-2</c:v>
                </c:pt>
                <c:pt idx="2718">
                  <c:v>1.0796E-2</c:v>
                </c:pt>
                <c:pt idx="2719">
                  <c:v>1.0884E-2</c:v>
                </c:pt>
                <c:pt idx="2720">
                  <c:v>1.0926999999999999E-2</c:v>
                </c:pt>
                <c:pt idx="2721">
                  <c:v>1.094E-2</c:v>
                </c:pt>
                <c:pt idx="2722">
                  <c:v>1.0945E-2</c:v>
                </c:pt>
                <c:pt idx="2723">
                  <c:v>1.0952E-2</c:v>
                </c:pt>
                <c:pt idx="2724">
                  <c:v>1.0914999999999999E-2</c:v>
                </c:pt>
                <c:pt idx="2725">
                  <c:v>1.0914999999999999E-2</c:v>
                </c:pt>
                <c:pt idx="2726">
                  <c:v>1.0932000000000001E-2</c:v>
                </c:pt>
                <c:pt idx="2727">
                  <c:v>1.0940999999999999E-2</c:v>
                </c:pt>
                <c:pt idx="2728">
                  <c:v>1.1008E-2</c:v>
                </c:pt>
                <c:pt idx="2729">
                  <c:v>1.1025E-2</c:v>
                </c:pt>
                <c:pt idx="2730">
                  <c:v>1.099E-2</c:v>
                </c:pt>
                <c:pt idx="2731">
                  <c:v>1.1044999999999999E-2</c:v>
                </c:pt>
                <c:pt idx="2732">
                  <c:v>1.1122E-2</c:v>
                </c:pt>
                <c:pt idx="2733">
                  <c:v>1.1157E-2</c:v>
                </c:pt>
                <c:pt idx="2734">
                  <c:v>1.1217E-2</c:v>
                </c:pt>
                <c:pt idx="2735">
                  <c:v>1.1197E-2</c:v>
                </c:pt>
                <c:pt idx="2736">
                  <c:v>1.128E-2</c:v>
                </c:pt>
                <c:pt idx="2737">
                  <c:v>1.1308E-2</c:v>
                </c:pt>
                <c:pt idx="2738">
                  <c:v>1.1416000000000001E-2</c:v>
                </c:pt>
                <c:pt idx="2739">
                  <c:v>1.1391E-2</c:v>
                </c:pt>
                <c:pt idx="2740">
                  <c:v>1.1412E-2</c:v>
                </c:pt>
                <c:pt idx="2741">
                  <c:v>1.1431E-2</c:v>
                </c:pt>
                <c:pt idx="2742">
                  <c:v>1.1405E-2</c:v>
                </c:pt>
                <c:pt idx="2743">
                  <c:v>1.1311E-2</c:v>
                </c:pt>
                <c:pt idx="2744">
                  <c:v>1.1291000000000001E-2</c:v>
                </c:pt>
                <c:pt idx="2745">
                  <c:v>1.1282E-2</c:v>
                </c:pt>
                <c:pt idx="2746">
                  <c:v>1.1261999999999999E-2</c:v>
                </c:pt>
                <c:pt idx="2747">
                  <c:v>1.1329000000000001E-2</c:v>
                </c:pt>
                <c:pt idx="2748">
                  <c:v>1.145E-2</c:v>
                </c:pt>
                <c:pt idx="2749">
                  <c:v>1.1553000000000001E-2</c:v>
                </c:pt>
                <c:pt idx="2750">
                  <c:v>1.1526E-2</c:v>
                </c:pt>
                <c:pt idx="2751">
                  <c:v>1.1462E-2</c:v>
                </c:pt>
                <c:pt idx="2752">
                  <c:v>1.1513000000000001E-2</c:v>
                </c:pt>
                <c:pt idx="2753">
                  <c:v>1.1478E-2</c:v>
                </c:pt>
                <c:pt idx="2754">
                  <c:v>1.1426E-2</c:v>
                </c:pt>
                <c:pt idx="2755">
                  <c:v>1.1495E-2</c:v>
                </c:pt>
                <c:pt idx="2756">
                  <c:v>1.1387E-2</c:v>
                </c:pt>
                <c:pt idx="2757">
                  <c:v>1.1435000000000001E-2</c:v>
                </c:pt>
                <c:pt idx="2758">
                  <c:v>1.1535999999999999E-2</c:v>
                </c:pt>
                <c:pt idx="2759">
                  <c:v>1.1568999999999999E-2</c:v>
                </c:pt>
                <c:pt idx="2760">
                  <c:v>1.1547999999999999E-2</c:v>
                </c:pt>
                <c:pt idx="2761">
                  <c:v>1.1658E-2</c:v>
                </c:pt>
                <c:pt idx="2762">
                  <c:v>1.1658E-2</c:v>
                </c:pt>
                <c:pt idx="2763">
                  <c:v>1.1587E-2</c:v>
                </c:pt>
                <c:pt idx="2764">
                  <c:v>1.1651E-2</c:v>
                </c:pt>
                <c:pt idx="2765">
                  <c:v>1.1717E-2</c:v>
                </c:pt>
                <c:pt idx="2766">
                  <c:v>1.1642E-2</c:v>
                </c:pt>
                <c:pt idx="2767">
                  <c:v>1.1715E-2</c:v>
                </c:pt>
                <c:pt idx="2768">
                  <c:v>1.1741E-2</c:v>
                </c:pt>
                <c:pt idx="2769">
                  <c:v>1.1618E-2</c:v>
                </c:pt>
                <c:pt idx="2770">
                  <c:v>1.1609E-2</c:v>
                </c:pt>
                <c:pt idx="2771">
                  <c:v>1.1722E-2</c:v>
                </c:pt>
                <c:pt idx="2772">
                  <c:v>1.1683000000000001E-2</c:v>
                </c:pt>
                <c:pt idx="2773">
                  <c:v>1.1704000000000001E-2</c:v>
                </c:pt>
                <c:pt idx="2774">
                  <c:v>1.1717E-2</c:v>
                </c:pt>
                <c:pt idx="2775">
                  <c:v>1.1688E-2</c:v>
                </c:pt>
                <c:pt idx="2776">
                  <c:v>1.1745E-2</c:v>
                </c:pt>
                <c:pt idx="2777">
                  <c:v>1.188E-2</c:v>
                </c:pt>
                <c:pt idx="2778">
                  <c:v>1.1809E-2</c:v>
                </c:pt>
                <c:pt idx="2779">
                  <c:v>1.1856E-2</c:v>
                </c:pt>
                <c:pt idx="2780">
                  <c:v>1.1696E-2</c:v>
                </c:pt>
                <c:pt idx="2781">
                  <c:v>1.183E-2</c:v>
                </c:pt>
                <c:pt idx="2782">
                  <c:v>1.1885E-2</c:v>
                </c:pt>
                <c:pt idx="2783">
                  <c:v>1.1847E-2</c:v>
                </c:pt>
                <c:pt idx="2784">
                  <c:v>1.1868999999999999E-2</c:v>
                </c:pt>
                <c:pt idx="2785">
                  <c:v>1.1844E-2</c:v>
                </c:pt>
                <c:pt idx="2786">
                  <c:v>1.1887999999999999E-2</c:v>
                </c:pt>
                <c:pt idx="2787">
                  <c:v>1.1943E-2</c:v>
                </c:pt>
                <c:pt idx="2788">
                  <c:v>1.1912000000000001E-2</c:v>
                </c:pt>
                <c:pt idx="2789">
                  <c:v>1.1915E-2</c:v>
                </c:pt>
                <c:pt idx="2790">
                  <c:v>1.1861E-2</c:v>
                </c:pt>
                <c:pt idx="2791">
                  <c:v>1.1950000000000001E-2</c:v>
                </c:pt>
                <c:pt idx="2792">
                  <c:v>1.2041E-2</c:v>
                </c:pt>
                <c:pt idx="2793">
                  <c:v>1.1669000000000001E-2</c:v>
                </c:pt>
                <c:pt idx="2794">
                  <c:v>1.1648E-2</c:v>
                </c:pt>
                <c:pt idx="2795">
                  <c:v>1.167E-2</c:v>
                </c:pt>
                <c:pt idx="2796">
                  <c:v>1.1668E-2</c:v>
                </c:pt>
                <c:pt idx="2797">
                  <c:v>1.1749000000000001E-2</c:v>
                </c:pt>
                <c:pt idx="2798">
                  <c:v>1.1837E-2</c:v>
                </c:pt>
                <c:pt idx="2799">
                  <c:v>1.1833E-2</c:v>
                </c:pt>
                <c:pt idx="2800">
                  <c:v>1.1860000000000001E-2</c:v>
                </c:pt>
                <c:pt idx="2801">
                  <c:v>1.1866E-2</c:v>
                </c:pt>
                <c:pt idx="2802">
                  <c:v>1.192E-2</c:v>
                </c:pt>
                <c:pt idx="2803">
                  <c:v>1.1938000000000001E-2</c:v>
                </c:pt>
                <c:pt idx="2804">
                  <c:v>1.1965999999999999E-2</c:v>
                </c:pt>
                <c:pt idx="2805">
                  <c:v>1.2E-2</c:v>
                </c:pt>
                <c:pt idx="2806">
                  <c:v>1.1976000000000001E-2</c:v>
                </c:pt>
                <c:pt idx="2807">
                  <c:v>1.2021E-2</c:v>
                </c:pt>
                <c:pt idx="2808">
                  <c:v>1.2052999999999999E-2</c:v>
                </c:pt>
                <c:pt idx="2809">
                  <c:v>1.2139E-2</c:v>
                </c:pt>
                <c:pt idx="2810">
                  <c:v>1.2222E-2</c:v>
                </c:pt>
                <c:pt idx="2811">
                  <c:v>1.2182E-2</c:v>
                </c:pt>
                <c:pt idx="2812">
                  <c:v>1.2227999999999999E-2</c:v>
                </c:pt>
                <c:pt idx="2813">
                  <c:v>1.2225E-2</c:v>
                </c:pt>
                <c:pt idx="2814">
                  <c:v>1.2274E-2</c:v>
                </c:pt>
                <c:pt idx="2815">
                  <c:v>1.2288E-2</c:v>
                </c:pt>
                <c:pt idx="2816">
                  <c:v>1.2316000000000001E-2</c:v>
                </c:pt>
                <c:pt idx="2817">
                  <c:v>1.2264000000000001E-2</c:v>
                </c:pt>
                <c:pt idx="2818">
                  <c:v>1.2337000000000001E-2</c:v>
                </c:pt>
                <c:pt idx="2819">
                  <c:v>1.23E-2</c:v>
                </c:pt>
                <c:pt idx="2820">
                  <c:v>1.2298999999999999E-2</c:v>
                </c:pt>
                <c:pt idx="2821">
                  <c:v>1.2371999999999999E-2</c:v>
                </c:pt>
                <c:pt idx="2822">
                  <c:v>1.2295E-2</c:v>
                </c:pt>
                <c:pt idx="2823">
                  <c:v>1.2243E-2</c:v>
                </c:pt>
                <c:pt idx="2824">
                  <c:v>1.2243E-2</c:v>
                </c:pt>
                <c:pt idx="2825">
                  <c:v>1.2437E-2</c:v>
                </c:pt>
                <c:pt idx="2826">
                  <c:v>1.2413E-2</c:v>
                </c:pt>
                <c:pt idx="2827">
                  <c:v>1.2396000000000001E-2</c:v>
                </c:pt>
                <c:pt idx="2828">
                  <c:v>1.2338E-2</c:v>
                </c:pt>
                <c:pt idx="2829">
                  <c:v>1.238E-2</c:v>
                </c:pt>
                <c:pt idx="2830">
                  <c:v>1.2324E-2</c:v>
                </c:pt>
                <c:pt idx="2831">
                  <c:v>1.2331999999999999E-2</c:v>
                </c:pt>
                <c:pt idx="2832">
                  <c:v>1.2257000000000001E-2</c:v>
                </c:pt>
                <c:pt idx="2833">
                  <c:v>1.2165E-2</c:v>
                </c:pt>
                <c:pt idx="2834">
                  <c:v>1.2134000000000001E-2</c:v>
                </c:pt>
                <c:pt idx="2835">
                  <c:v>1.2126E-2</c:v>
                </c:pt>
                <c:pt idx="2836">
                  <c:v>1.2024999999999999E-2</c:v>
                </c:pt>
                <c:pt idx="2837">
                  <c:v>1.1993E-2</c:v>
                </c:pt>
                <c:pt idx="2838">
                  <c:v>1.2034E-2</c:v>
                </c:pt>
                <c:pt idx="2839">
                  <c:v>1.197E-2</c:v>
                </c:pt>
                <c:pt idx="2840">
                  <c:v>1.1978000000000001E-2</c:v>
                </c:pt>
                <c:pt idx="2841">
                  <c:v>1.2005999999999999E-2</c:v>
                </c:pt>
                <c:pt idx="2842">
                  <c:v>1.2009000000000001E-2</c:v>
                </c:pt>
                <c:pt idx="2843">
                  <c:v>1.1972999999999999E-2</c:v>
                </c:pt>
                <c:pt idx="2844">
                  <c:v>1.1957000000000001E-2</c:v>
                </c:pt>
                <c:pt idx="2845">
                  <c:v>1.1882999999999999E-2</c:v>
                </c:pt>
                <c:pt idx="2846">
                  <c:v>1.1868999999999999E-2</c:v>
                </c:pt>
                <c:pt idx="2847">
                  <c:v>1.1951E-2</c:v>
                </c:pt>
                <c:pt idx="2848">
                  <c:v>1.1887E-2</c:v>
                </c:pt>
                <c:pt idx="2849">
                  <c:v>1.1939999999999999E-2</c:v>
                </c:pt>
                <c:pt idx="2850">
                  <c:v>1.208E-2</c:v>
                </c:pt>
                <c:pt idx="2851">
                  <c:v>1.2096000000000001E-2</c:v>
                </c:pt>
                <c:pt idx="2852">
                  <c:v>1.1979E-2</c:v>
                </c:pt>
                <c:pt idx="2853">
                  <c:v>1.1891000000000001E-2</c:v>
                </c:pt>
                <c:pt idx="2854">
                  <c:v>1.1931000000000001E-2</c:v>
                </c:pt>
                <c:pt idx="2855">
                  <c:v>1.1908999999999999E-2</c:v>
                </c:pt>
                <c:pt idx="2856">
                  <c:v>1.1985000000000001E-2</c:v>
                </c:pt>
                <c:pt idx="2857">
                  <c:v>1.1934999999999999E-2</c:v>
                </c:pt>
                <c:pt idx="2858">
                  <c:v>1.1867000000000001E-2</c:v>
                </c:pt>
                <c:pt idx="2859">
                  <c:v>1.1898000000000001E-2</c:v>
                </c:pt>
                <c:pt idx="2860">
                  <c:v>1.1903E-2</c:v>
                </c:pt>
                <c:pt idx="2861">
                  <c:v>1.1937E-2</c:v>
                </c:pt>
                <c:pt idx="2862">
                  <c:v>1.1934999999999999E-2</c:v>
                </c:pt>
                <c:pt idx="2863">
                  <c:v>1.1967E-2</c:v>
                </c:pt>
                <c:pt idx="2864">
                  <c:v>1.2045E-2</c:v>
                </c:pt>
                <c:pt idx="2865">
                  <c:v>1.206E-2</c:v>
                </c:pt>
                <c:pt idx="2866">
                  <c:v>1.2089000000000001E-2</c:v>
                </c:pt>
                <c:pt idx="2867">
                  <c:v>1.2142E-2</c:v>
                </c:pt>
                <c:pt idx="2868">
                  <c:v>1.2252000000000001E-2</c:v>
                </c:pt>
                <c:pt idx="2869">
                  <c:v>1.2272999999999999E-2</c:v>
                </c:pt>
                <c:pt idx="2870">
                  <c:v>1.2326999999999999E-2</c:v>
                </c:pt>
                <c:pt idx="2871">
                  <c:v>1.2244E-2</c:v>
                </c:pt>
                <c:pt idx="2872">
                  <c:v>1.2189E-2</c:v>
                </c:pt>
                <c:pt idx="2873">
                  <c:v>1.2021E-2</c:v>
                </c:pt>
                <c:pt idx="2874">
                  <c:v>1.2005E-2</c:v>
                </c:pt>
                <c:pt idx="2875">
                  <c:v>1.2043999999999999E-2</c:v>
                </c:pt>
                <c:pt idx="2876">
                  <c:v>1.209E-2</c:v>
                </c:pt>
                <c:pt idx="2877">
                  <c:v>1.1998999999999999E-2</c:v>
                </c:pt>
                <c:pt idx="2878">
                  <c:v>1.2038E-2</c:v>
                </c:pt>
                <c:pt idx="2879">
                  <c:v>1.2083E-2</c:v>
                </c:pt>
                <c:pt idx="2880">
                  <c:v>1.2064999999999999E-2</c:v>
                </c:pt>
                <c:pt idx="2881">
                  <c:v>1.2096000000000001E-2</c:v>
                </c:pt>
                <c:pt idx="2882">
                  <c:v>1.2104999999999999E-2</c:v>
                </c:pt>
                <c:pt idx="2883">
                  <c:v>1.2172000000000001E-2</c:v>
                </c:pt>
                <c:pt idx="2884">
                  <c:v>1.206E-2</c:v>
                </c:pt>
                <c:pt idx="2885">
                  <c:v>1.2109E-2</c:v>
                </c:pt>
                <c:pt idx="2886">
                  <c:v>1.2115000000000001E-2</c:v>
                </c:pt>
                <c:pt idx="2887">
                  <c:v>1.2156999999999999E-2</c:v>
                </c:pt>
                <c:pt idx="2888">
                  <c:v>1.2171E-2</c:v>
                </c:pt>
                <c:pt idx="2889">
                  <c:v>1.2064999999999999E-2</c:v>
                </c:pt>
                <c:pt idx="2890">
                  <c:v>1.2182E-2</c:v>
                </c:pt>
                <c:pt idx="2891">
                  <c:v>1.2185E-2</c:v>
                </c:pt>
                <c:pt idx="2892">
                  <c:v>1.2286E-2</c:v>
                </c:pt>
                <c:pt idx="2893">
                  <c:v>1.2271000000000001E-2</c:v>
                </c:pt>
                <c:pt idx="2894">
                  <c:v>1.2246999999999999E-2</c:v>
                </c:pt>
                <c:pt idx="2895">
                  <c:v>1.2161999999999999E-2</c:v>
                </c:pt>
                <c:pt idx="2896">
                  <c:v>1.2152E-2</c:v>
                </c:pt>
                <c:pt idx="2897">
                  <c:v>1.2149999999999999E-2</c:v>
                </c:pt>
                <c:pt idx="2898">
                  <c:v>1.2133E-2</c:v>
                </c:pt>
                <c:pt idx="2899">
                  <c:v>1.1998999999999999E-2</c:v>
                </c:pt>
                <c:pt idx="2900">
                  <c:v>1.1984E-2</c:v>
                </c:pt>
                <c:pt idx="2901">
                  <c:v>1.1989E-2</c:v>
                </c:pt>
                <c:pt idx="2902">
                  <c:v>1.1945000000000001E-2</c:v>
                </c:pt>
                <c:pt idx="2903">
                  <c:v>1.196E-2</c:v>
                </c:pt>
                <c:pt idx="2904">
                  <c:v>1.2005999999999999E-2</c:v>
                </c:pt>
                <c:pt idx="2905">
                  <c:v>1.2037000000000001E-2</c:v>
                </c:pt>
                <c:pt idx="2906">
                  <c:v>1.2038999999999999E-2</c:v>
                </c:pt>
                <c:pt idx="2907">
                  <c:v>1.2083E-2</c:v>
                </c:pt>
                <c:pt idx="2908">
                  <c:v>1.213E-2</c:v>
                </c:pt>
                <c:pt idx="2909">
                  <c:v>1.2187999999999999E-2</c:v>
                </c:pt>
                <c:pt idx="2910">
                  <c:v>1.2252000000000001E-2</c:v>
                </c:pt>
                <c:pt idx="2911">
                  <c:v>1.2213999999999999E-2</c:v>
                </c:pt>
                <c:pt idx="2912">
                  <c:v>1.221E-2</c:v>
                </c:pt>
                <c:pt idx="2913">
                  <c:v>1.2220999999999999E-2</c:v>
                </c:pt>
                <c:pt idx="2914">
                  <c:v>1.2141000000000001E-2</c:v>
                </c:pt>
                <c:pt idx="2915">
                  <c:v>1.2144E-2</c:v>
                </c:pt>
                <c:pt idx="2916">
                  <c:v>1.2152E-2</c:v>
                </c:pt>
                <c:pt idx="2917">
                  <c:v>1.2076999999999999E-2</c:v>
                </c:pt>
                <c:pt idx="2918">
                  <c:v>1.2071999999999999E-2</c:v>
                </c:pt>
                <c:pt idx="2919">
                  <c:v>1.206E-2</c:v>
                </c:pt>
                <c:pt idx="2920">
                  <c:v>1.2303E-2</c:v>
                </c:pt>
                <c:pt idx="2921">
                  <c:v>1.2222E-2</c:v>
                </c:pt>
                <c:pt idx="2922">
                  <c:v>1.2337000000000001E-2</c:v>
                </c:pt>
                <c:pt idx="2923">
                  <c:v>1.2638E-2</c:v>
                </c:pt>
                <c:pt idx="2924">
                  <c:v>1.2579E-2</c:v>
                </c:pt>
                <c:pt idx="2925">
                  <c:v>1.2343E-2</c:v>
                </c:pt>
                <c:pt idx="2926">
                  <c:v>1.2314E-2</c:v>
                </c:pt>
                <c:pt idx="2927">
                  <c:v>1.234E-2</c:v>
                </c:pt>
                <c:pt idx="2928">
                  <c:v>1.2366E-2</c:v>
                </c:pt>
                <c:pt idx="2929">
                  <c:v>1.2344000000000001E-2</c:v>
                </c:pt>
                <c:pt idx="2930">
                  <c:v>1.2278000000000001E-2</c:v>
                </c:pt>
                <c:pt idx="2931">
                  <c:v>1.2231000000000001E-2</c:v>
                </c:pt>
                <c:pt idx="2932">
                  <c:v>1.2134000000000001E-2</c:v>
                </c:pt>
                <c:pt idx="2933">
                  <c:v>1.2026E-2</c:v>
                </c:pt>
                <c:pt idx="2934">
                  <c:v>1.1996E-2</c:v>
                </c:pt>
                <c:pt idx="2935">
                  <c:v>1.1873999999999999E-2</c:v>
                </c:pt>
                <c:pt idx="2936">
                  <c:v>1.1886000000000001E-2</c:v>
                </c:pt>
                <c:pt idx="2937">
                  <c:v>1.1743E-2</c:v>
                </c:pt>
                <c:pt idx="2938">
                  <c:v>1.1721000000000001E-2</c:v>
                </c:pt>
                <c:pt idx="2939">
                  <c:v>1.1769999999999999E-2</c:v>
                </c:pt>
                <c:pt idx="2940">
                  <c:v>1.1759E-2</c:v>
                </c:pt>
                <c:pt idx="2941">
                  <c:v>1.1816E-2</c:v>
                </c:pt>
                <c:pt idx="2942">
                  <c:v>1.1962E-2</c:v>
                </c:pt>
                <c:pt idx="2943">
                  <c:v>1.1936E-2</c:v>
                </c:pt>
                <c:pt idx="2945">
                  <c:v>1.2026999999999999E-2</c:v>
                </c:pt>
                <c:pt idx="2946">
                  <c:v>1.2146000000000001E-2</c:v>
                </c:pt>
                <c:pt idx="2947">
                  <c:v>1.2109E-2</c:v>
                </c:pt>
                <c:pt idx="2948">
                  <c:v>1.213E-2</c:v>
                </c:pt>
                <c:pt idx="2949">
                  <c:v>1.221E-2</c:v>
                </c:pt>
                <c:pt idx="2950">
                  <c:v>1.2213999999999999E-2</c:v>
                </c:pt>
                <c:pt idx="2951">
                  <c:v>1.2219000000000001E-2</c:v>
                </c:pt>
                <c:pt idx="2952">
                  <c:v>1.2267999999999999E-2</c:v>
                </c:pt>
                <c:pt idx="2953">
                  <c:v>1.2165E-2</c:v>
                </c:pt>
                <c:pt idx="2954">
                  <c:v>1.2265E-2</c:v>
                </c:pt>
                <c:pt idx="2955">
                  <c:v>1.2311000000000001E-2</c:v>
                </c:pt>
                <c:pt idx="2956">
                  <c:v>1.2318000000000001E-2</c:v>
                </c:pt>
                <c:pt idx="2957">
                  <c:v>1.235E-2</c:v>
                </c:pt>
                <c:pt idx="2958">
                  <c:v>1.2401000000000001E-2</c:v>
                </c:pt>
                <c:pt idx="2959">
                  <c:v>1.2435E-2</c:v>
                </c:pt>
                <c:pt idx="2960">
                  <c:v>1.2385999999999999E-2</c:v>
                </c:pt>
                <c:pt idx="2961">
                  <c:v>1.2462000000000001E-2</c:v>
                </c:pt>
                <c:pt idx="2962">
                  <c:v>1.2344000000000001E-2</c:v>
                </c:pt>
                <c:pt idx="2963">
                  <c:v>1.2344000000000001E-2</c:v>
                </c:pt>
                <c:pt idx="2964">
                  <c:v>1.234E-2</c:v>
                </c:pt>
                <c:pt idx="2965">
                  <c:v>1.2374E-2</c:v>
                </c:pt>
                <c:pt idx="2966">
                  <c:v>1.2378999999999999E-2</c:v>
                </c:pt>
                <c:pt idx="2967">
                  <c:v>1.2282E-2</c:v>
                </c:pt>
                <c:pt idx="2968">
                  <c:v>1.2246E-2</c:v>
                </c:pt>
                <c:pt idx="2969">
                  <c:v>1.2238000000000001E-2</c:v>
                </c:pt>
                <c:pt idx="2970">
                  <c:v>1.2234E-2</c:v>
                </c:pt>
                <c:pt idx="2971">
                  <c:v>1.2201999999999999E-2</c:v>
                </c:pt>
                <c:pt idx="2972">
                  <c:v>1.2187999999999999E-2</c:v>
                </c:pt>
                <c:pt idx="2973">
                  <c:v>1.2192E-2</c:v>
                </c:pt>
                <c:pt idx="2974">
                  <c:v>1.2305E-2</c:v>
                </c:pt>
                <c:pt idx="2975">
                  <c:v>1.2371E-2</c:v>
                </c:pt>
                <c:pt idx="2976">
                  <c:v>1.2364E-2</c:v>
                </c:pt>
                <c:pt idx="2977">
                  <c:v>1.2277E-2</c:v>
                </c:pt>
                <c:pt idx="2978">
                  <c:v>1.2362E-2</c:v>
                </c:pt>
                <c:pt idx="2979">
                  <c:v>1.235E-2</c:v>
                </c:pt>
                <c:pt idx="2980">
                  <c:v>1.2466E-2</c:v>
                </c:pt>
                <c:pt idx="2981">
                  <c:v>1.2481000000000001E-2</c:v>
                </c:pt>
                <c:pt idx="2982">
                  <c:v>1.2473E-2</c:v>
                </c:pt>
                <c:pt idx="2983">
                  <c:v>1.2517E-2</c:v>
                </c:pt>
                <c:pt idx="2984">
                  <c:v>1.2455000000000001E-2</c:v>
                </c:pt>
                <c:pt idx="2985">
                  <c:v>1.2447E-2</c:v>
                </c:pt>
                <c:pt idx="2986">
                  <c:v>1.2473E-2</c:v>
                </c:pt>
                <c:pt idx="2987">
                  <c:v>1.2416E-2</c:v>
                </c:pt>
                <c:pt idx="2988">
                  <c:v>1.2364E-2</c:v>
                </c:pt>
                <c:pt idx="2989">
                  <c:v>1.2409999999999999E-2</c:v>
                </c:pt>
                <c:pt idx="2990">
                  <c:v>1.2488000000000001E-2</c:v>
                </c:pt>
                <c:pt idx="2991">
                  <c:v>1.2463999999999999E-2</c:v>
                </c:pt>
                <c:pt idx="2992">
                  <c:v>1.2466E-2</c:v>
                </c:pt>
                <c:pt idx="2993">
                  <c:v>1.244E-2</c:v>
                </c:pt>
                <c:pt idx="2994">
                  <c:v>1.2432E-2</c:v>
                </c:pt>
                <c:pt idx="2995">
                  <c:v>1.2429000000000001E-2</c:v>
                </c:pt>
                <c:pt idx="2996">
                  <c:v>1.2369E-2</c:v>
                </c:pt>
                <c:pt idx="2997">
                  <c:v>1.2333E-2</c:v>
                </c:pt>
                <c:pt idx="2998">
                  <c:v>1.239E-2</c:v>
                </c:pt>
                <c:pt idx="2999">
                  <c:v>1.2407E-2</c:v>
                </c:pt>
                <c:pt idx="3000">
                  <c:v>1.2364E-2</c:v>
                </c:pt>
                <c:pt idx="3001">
                  <c:v>1.2387E-2</c:v>
                </c:pt>
                <c:pt idx="3002">
                  <c:v>1.2335E-2</c:v>
                </c:pt>
                <c:pt idx="3003">
                  <c:v>1.2355E-2</c:v>
                </c:pt>
                <c:pt idx="3004">
                  <c:v>1.2311000000000001E-2</c:v>
                </c:pt>
                <c:pt idx="3005">
                  <c:v>1.2399E-2</c:v>
                </c:pt>
                <c:pt idx="3006">
                  <c:v>1.2455000000000001E-2</c:v>
                </c:pt>
                <c:pt idx="3007">
                  <c:v>1.2607E-2</c:v>
                </c:pt>
                <c:pt idx="3008">
                  <c:v>1.2671E-2</c:v>
                </c:pt>
                <c:pt idx="3009">
                  <c:v>1.2629E-2</c:v>
                </c:pt>
                <c:pt idx="3010">
                  <c:v>1.264E-2</c:v>
                </c:pt>
                <c:pt idx="3011">
                  <c:v>1.265E-2</c:v>
                </c:pt>
                <c:pt idx="3012">
                  <c:v>1.2638E-2</c:v>
                </c:pt>
                <c:pt idx="3013">
                  <c:v>1.2697999999999999E-2</c:v>
                </c:pt>
                <c:pt idx="3014">
                  <c:v>1.2725E-2</c:v>
                </c:pt>
                <c:pt idx="3015">
                  <c:v>1.2758E-2</c:v>
                </c:pt>
                <c:pt idx="3016">
                  <c:v>1.2770999999999999E-2</c:v>
                </c:pt>
                <c:pt idx="3017">
                  <c:v>1.2834999999999999E-2</c:v>
                </c:pt>
                <c:pt idx="3018">
                  <c:v>1.2832E-2</c:v>
                </c:pt>
                <c:pt idx="3019">
                  <c:v>1.2865E-2</c:v>
                </c:pt>
                <c:pt idx="3020">
                  <c:v>1.2951000000000001E-2</c:v>
                </c:pt>
                <c:pt idx="3021">
                  <c:v>1.291E-2</c:v>
                </c:pt>
                <c:pt idx="3022">
                  <c:v>1.2931E-2</c:v>
                </c:pt>
                <c:pt idx="3023">
                  <c:v>1.2968E-2</c:v>
                </c:pt>
                <c:pt idx="3024">
                  <c:v>1.2612E-2</c:v>
                </c:pt>
                <c:pt idx="3025">
                  <c:v>1.2779E-2</c:v>
                </c:pt>
                <c:pt idx="3026">
                  <c:v>1.2888999999999999E-2</c:v>
                </c:pt>
                <c:pt idx="3027">
                  <c:v>1.2978999999999999E-2</c:v>
                </c:pt>
                <c:pt idx="3028">
                  <c:v>1.3028E-2</c:v>
                </c:pt>
                <c:pt idx="3029">
                  <c:v>1.3011E-2</c:v>
                </c:pt>
                <c:pt idx="3030">
                  <c:v>1.3017000000000001E-2</c:v>
                </c:pt>
                <c:pt idx="3031">
                  <c:v>1.3014E-2</c:v>
                </c:pt>
                <c:pt idx="3032">
                  <c:v>1.3029000000000001E-2</c:v>
                </c:pt>
                <c:pt idx="3033">
                  <c:v>1.3063999999999999E-2</c:v>
                </c:pt>
                <c:pt idx="3034">
                  <c:v>1.3049E-2</c:v>
                </c:pt>
                <c:pt idx="3035">
                  <c:v>1.3023E-2</c:v>
                </c:pt>
                <c:pt idx="3036">
                  <c:v>1.3015000000000001E-2</c:v>
                </c:pt>
                <c:pt idx="3037">
                  <c:v>1.3044999999999999E-2</c:v>
                </c:pt>
                <c:pt idx="3038">
                  <c:v>1.2978E-2</c:v>
                </c:pt>
                <c:pt idx="3039">
                  <c:v>1.2914E-2</c:v>
                </c:pt>
                <c:pt idx="3040">
                  <c:v>1.3041000000000001E-2</c:v>
                </c:pt>
                <c:pt idx="3041">
                  <c:v>1.2997999999999999E-2</c:v>
                </c:pt>
                <c:pt idx="3042">
                  <c:v>1.3037999999999999E-2</c:v>
                </c:pt>
                <c:pt idx="3043">
                  <c:v>1.3032999999999999E-2</c:v>
                </c:pt>
                <c:pt idx="3044">
                  <c:v>1.3011E-2</c:v>
                </c:pt>
                <c:pt idx="3045">
                  <c:v>1.3004E-2</c:v>
                </c:pt>
                <c:pt idx="3046">
                  <c:v>1.3004E-2</c:v>
                </c:pt>
                <c:pt idx="3047">
                  <c:v>1.2884E-2</c:v>
                </c:pt>
                <c:pt idx="3048">
                  <c:v>1.2936E-2</c:v>
                </c:pt>
                <c:pt idx="3049">
                  <c:v>1.2902E-2</c:v>
                </c:pt>
                <c:pt idx="3050">
                  <c:v>1.2909E-2</c:v>
                </c:pt>
                <c:pt idx="3051">
                  <c:v>1.2957E-2</c:v>
                </c:pt>
                <c:pt idx="3052">
                  <c:v>1.2997999999999999E-2</c:v>
                </c:pt>
                <c:pt idx="3053">
                  <c:v>1.3042E-2</c:v>
                </c:pt>
                <c:pt idx="3054">
                  <c:v>1.3032E-2</c:v>
                </c:pt>
                <c:pt idx="3055">
                  <c:v>1.3002E-2</c:v>
                </c:pt>
                <c:pt idx="3056">
                  <c:v>1.3056E-2</c:v>
                </c:pt>
                <c:pt idx="3057">
                  <c:v>1.3077999999999999E-2</c:v>
                </c:pt>
                <c:pt idx="3058">
                  <c:v>1.3065E-2</c:v>
                </c:pt>
                <c:pt idx="3059">
                  <c:v>1.3105E-2</c:v>
                </c:pt>
                <c:pt idx="3060">
                  <c:v>1.3065E-2</c:v>
                </c:pt>
                <c:pt idx="3061">
                  <c:v>1.3100000000000001E-2</c:v>
                </c:pt>
                <c:pt idx="3062">
                  <c:v>1.3018999999999999E-2</c:v>
                </c:pt>
                <c:pt idx="3063">
                  <c:v>1.3065E-2</c:v>
                </c:pt>
                <c:pt idx="3064">
                  <c:v>1.3027E-2</c:v>
                </c:pt>
                <c:pt idx="3065">
                  <c:v>1.2955E-2</c:v>
                </c:pt>
                <c:pt idx="3066">
                  <c:v>1.3056E-2</c:v>
                </c:pt>
                <c:pt idx="3067">
                  <c:v>1.3028E-2</c:v>
                </c:pt>
                <c:pt idx="3068">
                  <c:v>1.3024000000000001E-2</c:v>
                </c:pt>
                <c:pt idx="3069">
                  <c:v>1.3044999999999999E-2</c:v>
                </c:pt>
                <c:pt idx="3070">
                  <c:v>1.3025999999999999E-2</c:v>
                </c:pt>
                <c:pt idx="3071">
                  <c:v>1.3044999999999999E-2</c:v>
                </c:pt>
                <c:pt idx="3072">
                  <c:v>1.3043000000000001E-2</c:v>
                </c:pt>
                <c:pt idx="3073">
                  <c:v>1.2957E-2</c:v>
                </c:pt>
                <c:pt idx="3074">
                  <c:v>1.3006999999999999E-2</c:v>
                </c:pt>
                <c:pt idx="3075">
                  <c:v>1.295E-2</c:v>
                </c:pt>
                <c:pt idx="3076">
                  <c:v>1.3016E-2</c:v>
                </c:pt>
                <c:pt idx="3077">
                  <c:v>1.3025E-2</c:v>
                </c:pt>
                <c:pt idx="3078">
                  <c:v>1.3021E-2</c:v>
                </c:pt>
                <c:pt idx="3079">
                  <c:v>1.3011E-2</c:v>
                </c:pt>
                <c:pt idx="3080">
                  <c:v>1.3122E-2</c:v>
                </c:pt>
                <c:pt idx="3081">
                  <c:v>1.3135000000000001E-2</c:v>
                </c:pt>
                <c:pt idx="3082">
                  <c:v>1.3139E-2</c:v>
                </c:pt>
                <c:pt idx="3083">
                  <c:v>1.3126000000000001E-2</c:v>
                </c:pt>
                <c:pt idx="3084">
                  <c:v>1.3169999999999999E-2</c:v>
                </c:pt>
                <c:pt idx="3085">
                  <c:v>1.3202999999999999E-2</c:v>
                </c:pt>
                <c:pt idx="3086">
                  <c:v>1.277E-2</c:v>
                </c:pt>
                <c:pt idx="3087">
                  <c:v>1.277E-2</c:v>
                </c:pt>
                <c:pt idx="3088">
                  <c:v>1.2798E-2</c:v>
                </c:pt>
                <c:pt idx="3089">
                  <c:v>1.2812E-2</c:v>
                </c:pt>
                <c:pt idx="3090">
                  <c:v>1.2799E-2</c:v>
                </c:pt>
                <c:pt idx="3091">
                  <c:v>1.2808E-2</c:v>
                </c:pt>
                <c:pt idx="3092">
                  <c:v>1.2869E-2</c:v>
                </c:pt>
                <c:pt idx="3093">
                  <c:v>1.286E-2</c:v>
                </c:pt>
                <c:pt idx="3094">
                  <c:v>1.2878000000000001E-2</c:v>
                </c:pt>
                <c:pt idx="3095">
                  <c:v>1.2961E-2</c:v>
                </c:pt>
                <c:pt idx="3096">
                  <c:v>1.2973999999999999E-2</c:v>
                </c:pt>
                <c:pt idx="3097">
                  <c:v>1.2977000000000001E-2</c:v>
                </c:pt>
                <c:pt idx="3098">
                  <c:v>1.2977000000000001E-2</c:v>
                </c:pt>
                <c:pt idx="3099">
                  <c:v>1.2994E-2</c:v>
                </c:pt>
                <c:pt idx="3100">
                  <c:v>1.3014E-2</c:v>
                </c:pt>
                <c:pt idx="3101">
                  <c:v>1.3004E-2</c:v>
                </c:pt>
                <c:pt idx="3102">
                  <c:v>1.2992E-2</c:v>
                </c:pt>
                <c:pt idx="3103">
                  <c:v>1.2940999999999999E-2</c:v>
                </c:pt>
                <c:pt idx="3104">
                  <c:v>1.2959E-2</c:v>
                </c:pt>
                <c:pt idx="3105">
                  <c:v>1.2874999999999999E-2</c:v>
                </c:pt>
                <c:pt idx="3106">
                  <c:v>1.2807000000000001E-2</c:v>
                </c:pt>
                <c:pt idx="3107">
                  <c:v>1.2827E-2</c:v>
                </c:pt>
                <c:pt idx="3108">
                  <c:v>1.2888999999999999E-2</c:v>
                </c:pt>
                <c:pt idx="3109">
                  <c:v>1.2862E-2</c:v>
                </c:pt>
                <c:pt idx="3110">
                  <c:v>1.2807000000000001E-2</c:v>
                </c:pt>
                <c:pt idx="3111">
                  <c:v>1.2851E-2</c:v>
                </c:pt>
                <c:pt idx="3112">
                  <c:v>1.2862E-2</c:v>
                </c:pt>
                <c:pt idx="3113">
                  <c:v>1.2874E-2</c:v>
                </c:pt>
                <c:pt idx="3114">
                  <c:v>1.2873000000000001E-2</c:v>
                </c:pt>
                <c:pt idx="3115">
                  <c:v>1.2885000000000001E-2</c:v>
                </c:pt>
                <c:pt idx="3116">
                  <c:v>1.2831E-2</c:v>
                </c:pt>
                <c:pt idx="3117">
                  <c:v>1.2827E-2</c:v>
                </c:pt>
                <c:pt idx="3118">
                  <c:v>1.2803E-2</c:v>
                </c:pt>
                <c:pt idx="3119">
                  <c:v>1.2847000000000001E-2</c:v>
                </c:pt>
                <c:pt idx="3120">
                  <c:v>1.2852000000000001E-2</c:v>
                </c:pt>
                <c:pt idx="3121">
                  <c:v>1.2819000000000001E-2</c:v>
                </c:pt>
                <c:pt idx="3122">
                  <c:v>1.2847000000000001E-2</c:v>
                </c:pt>
                <c:pt idx="3123">
                  <c:v>1.2808999999999999E-2</c:v>
                </c:pt>
                <c:pt idx="3124">
                  <c:v>1.2794E-2</c:v>
                </c:pt>
                <c:pt idx="3125">
                  <c:v>1.2807000000000001E-2</c:v>
                </c:pt>
                <c:pt idx="3126">
                  <c:v>1.2815999999999999E-2</c:v>
                </c:pt>
                <c:pt idx="3127">
                  <c:v>1.2841999999999999E-2</c:v>
                </c:pt>
                <c:pt idx="3128">
                  <c:v>1.2829E-2</c:v>
                </c:pt>
                <c:pt idx="3129">
                  <c:v>1.2877E-2</c:v>
                </c:pt>
                <c:pt idx="3130">
                  <c:v>1.2984000000000001E-2</c:v>
                </c:pt>
                <c:pt idx="3131">
                  <c:v>1.2999E-2</c:v>
                </c:pt>
                <c:pt idx="3132">
                  <c:v>1.3034E-2</c:v>
                </c:pt>
                <c:pt idx="3133">
                  <c:v>1.3036000000000001E-2</c:v>
                </c:pt>
                <c:pt idx="3134">
                  <c:v>1.2962E-2</c:v>
                </c:pt>
                <c:pt idx="3135">
                  <c:v>1.3002E-2</c:v>
                </c:pt>
                <c:pt idx="3136">
                  <c:v>1.3011E-2</c:v>
                </c:pt>
                <c:pt idx="3137">
                  <c:v>1.3011999999999999E-2</c:v>
                </c:pt>
                <c:pt idx="3138">
                  <c:v>1.3011E-2</c:v>
                </c:pt>
                <c:pt idx="3139">
                  <c:v>1.3024000000000001E-2</c:v>
                </c:pt>
                <c:pt idx="3140">
                  <c:v>1.3002E-2</c:v>
                </c:pt>
                <c:pt idx="3141">
                  <c:v>1.3017000000000001E-2</c:v>
                </c:pt>
                <c:pt idx="3142">
                  <c:v>1.3017000000000001E-2</c:v>
                </c:pt>
                <c:pt idx="3143">
                  <c:v>1.3025999999999999E-2</c:v>
                </c:pt>
                <c:pt idx="3144">
                  <c:v>1.2973999999999999E-2</c:v>
                </c:pt>
                <c:pt idx="3145">
                  <c:v>1.2994E-2</c:v>
                </c:pt>
                <c:pt idx="3146">
                  <c:v>1.2987E-2</c:v>
                </c:pt>
                <c:pt idx="3147">
                  <c:v>1.2872E-2</c:v>
                </c:pt>
                <c:pt idx="3148">
                  <c:v>1.2858E-2</c:v>
                </c:pt>
                <c:pt idx="3149">
                  <c:v>1.291E-2</c:v>
                </c:pt>
                <c:pt idx="3150">
                  <c:v>1.3032E-2</c:v>
                </c:pt>
                <c:pt idx="3151">
                  <c:v>1.3096E-2</c:v>
                </c:pt>
                <c:pt idx="3152">
                  <c:v>1.3110999999999999E-2</c:v>
                </c:pt>
                <c:pt idx="3153">
                  <c:v>1.3125E-2</c:v>
                </c:pt>
                <c:pt idx="3154">
                  <c:v>1.3127E-2</c:v>
                </c:pt>
                <c:pt idx="3155">
                  <c:v>1.3063E-2</c:v>
                </c:pt>
                <c:pt idx="3156">
                  <c:v>1.3063E-2</c:v>
                </c:pt>
                <c:pt idx="3157">
                  <c:v>1.3023E-2</c:v>
                </c:pt>
                <c:pt idx="3158">
                  <c:v>1.2977000000000001E-2</c:v>
                </c:pt>
                <c:pt idx="3159">
                  <c:v>1.2881E-2</c:v>
                </c:pt>
                <c:pt idx="3160">
                  <c:v>1.2869999999999999E-2</c:v>
                </c:pt>
                <c:pt idx="3161">
                  <c:v>1.2902E-2</c:v>
                </c:pt>
                <c:pt idx="3162">
                  <c:v>1.2762000000000001E-2</c:v>
                </c:pt>
                <c:pt idx="3163">
                  <c:v>1.2742E-2</c:v>
                </c:pt>
                <c:pt idx="3164">
                  <c:v>1.2685999999999999E-2</c:v>
                </c:pt>
                <c:pt idx="3165">
                  <c:v>1.2533000000000001E-2</c:v>
                </c:pt>
                <c:pt idx="3166">
                  <c:v>1.2565E-2</c:v>
                </c:pt>
                <c:pt idx="3167">
                  <c:v>1.2527E-2</c:v>
                </c:pt>
                <c:pt idx="3168">
                  <c:v>1.2456E-2</c:v>
                </c:pt>
                <c:pt idx="3169">
                  <c:v>1.2511E-2</c:v>
                </c:pt>
                <c:pt idx="3170">
                  <c:v>1.2274E-2</c:v>
                </c:pt>
                <c:pt idx="3171">
                  <c:v>1.2428E-2</c:v>
                </c:pt>
                <c:pt idx="3172">
                  <c:v>1.2425E-2</c:v>
                </c:pt>
                <c:pt idx="3173">
                  <c:v>1.2304000000000001E-2</c:v>
                </c:pt>
                <c:pt idx="3174">
                  <c:v>1.2326999999999999E-2</c:v>
                </c:pt>
                <c:pt idx="3175">
                  <c:v>1.2251E-2</c:v>
                </c:pt>
                <c:pt idx="3176">
                  <c:v>1.2267E-2</c:v>
                </c:pt>
                <c:pt idx="3177">
                  <c:v>1.2397999999999999E-2</c:v>
                </c:pt>
                <c:pt idx="3178">
                  <c:v>1.2293999999999999E-2</c:v>
                </c:pt>
                <c:pt idx="3179">
                  <c:v>1.2258E-2</c:v>
                </c:pt>
                <c:pt idx="3180">
                  <c:v>1.214E-2</c:v>
                </c:pt>
                <c:pt idx="3181">
                  <c:v>1.2141000000000001E-2</c:v>
                </c:pt>
                <c:pt idx="3182">
                  <c:v>1.2054E-2</c:v>
                </c:pt>
                <c:pt idx="3183">
                  <c:v>1.1927E-2</c:v>
                </c:pt>
                <c:pt idx="3184">
                  <c:v>1.1977E-2</c:v>
                </c:pt>
                <c:pt idx="3185">
                  <c:v>1.1983000000000001E-2</c:v>
                </c:pt>
                <c:pt idx="3186">
                  <c:v>1.1995E-2</c:v>
                </c:pt>
                <c:pt idx="3187">
                  <c:v>1.1955E-2</c:v>
                </c:pt>
                <c:pt idx="3188">
                  <c:v>1.2019E-2</c:v>
                </c:pt>
                <c:pt idx="3189">
                  <c:v>1.2120000000000001E-2</c:v>
                </c:pt>
                <c:pt idx="3190">
                  <c:v>1.2108000000000001E-2</c:v>
                </c:pt>
                <c:pt idx="3191">
                  <c:v>1.205E-2</c:v>
                </c:pt>
                <c:pt idx="3192">
                  <c:v>1.2041E-2</c:v>
                </c:pt>
                <c:pt idx="3193">
                  <c:v>1.2073E-2</c:v>
                </c:pt>
                <c:pt idx="3194">
                  <c:v>1.2154999999999999E-2</c:v>
                </c:pt>
                <c:pt idx="3195">
                  <c:v>1.2067E-2</c:v>
                </c:pt>
                <c:pt idx="3196">
                  <c:v>1.2264000000000001E-2</c:v>
                </c:pt>
                <c:pt idx="3197">
                  <c:v>1.2073E-2</c:v>
                </c:pt>
                <c:pt idx="3198">
                  <c:v>1.213E-2</c:v>
                </c:pt>
                <c:pt idx="3199">
                  <c:v>1.2154999999999999E-2</c:v>
                </c:pt>
                <c:pt idx="3200">
                  <c:v>1.2296E-2</c:v>
                </c:pt>
                <c:pt idx="3201">
                  <c:v>1.2248E-2</c:v>
                </c:pt>
                <c:pt idx="3202">
                  <c:v>1.2392E-2</c:v>
                </c:pt>
                <c:pt idx="3203">
                  <c:v>1.2344000000000001E-2</c:v>
                </c:pt>
                <c:pt idx="3204">
                  <c:v>1.2356000000000001E-2</c:v>
                </c:pt>
                <c:pt idx="3205">
                  <c:v>1.2361E-2</c:v>
                </c:pt>
                <c:pt idx="3206">
                  <c:v>1.2441000000000001E-2</c:v>
                </c:pt>
                <c:pt idx="3207">
                  <c:v>1.2337000000000001E-2</c:v>
                </c:pt>
                <c:pt idx="3208">
                  <c:v>1.23E-2</c:v>
                </c:pt>
                <c:pt idx="3209">
                  <c:v>1.2253999999999999E-2</c:v>
                </c:pt>
                <c:pt idx="3210">
                  <c:v>1.2255E-2</c:v>
                </c:pt>
                <c:pt idx="3211">
                  <c:v>1.2333E-2</c:v>
                </c:pt>
                <c:pt idx="3212">
                  <c:v>1.2286999999999999E-2</c:v>
                </c:pt>
                <c:pt idx="3213">
                  <c:v>1.23E-2</c:v>
                </c:pt>
                <c:pt idx="3214">
                  <c:v>1.2337000000000001E-2</c:v>
                </c:pt>
                <c:pt idx="3215">
                  <c:v>1.2446E-2</c:v>
                </c:pt>
                <c:pt idx="3216">
                  <c:v>1.2512000000000001E-2</c:v>
                </c:pt>
                <c:pt idx="3217">
                  <c:v>1.2467000000000001E-2</c:v>
                </c:pt>
                <c:pt idx="3218">
                  <c:v>1.2481000000000001E-2</c:v>
                </c:pt>
                <c:pt idx="3219">
                  <c:v>1.2467000000000001E-2</c:v>
                </c:pt>
                <c:pt idx="3220">
                  <c:v>1.2529E-2</c:v>
                </c:pt>
                <c:pt idx="3221">
                  <c:v>1.2513E-2</c:v>
                </c:pt>
                <c:pt idx="3222">
                  <c:v>1.2522E-2</c:v>
                </c:pt>
                <c:pt idx="3223">
                  <c:v>1.2545000000000001E-2</c:v>
                </c:pt>
                <c:pt idx="3224">
                  <c:v>1.2520999999999999E-2</c:v>
                </c:pt>
                <c:pt idx="3225">
                  <c:v>1.2494999999999999E-2</c:v>
                </c:pt>
                <c:pt idx="3226">
                  <c:v>1.2522999999999999E-2</c:v>
                </c:pt>
                <c:pt idx="3227">
                  <c:v>1.2449E-2</c:v>
                </c:pt>
                <c:pt idx="3228">
                  <c:v>1.2446E-2</c:v>
                </c:pt>
                <c:pt idx="3229">
                  <c:v>1.2593E-2</c:v>
                </c:pt>
                <c:pt idx="3230">
                  <c:v>1.2631E-2</c:v>
                </c:pt>
                <c:pt idx="3231">
                  <c:v>1.2593E-2</c:v>
                </c:pt>
                <c:pt idx="3232">
                  <c:v>1.2499E-2</c:v>
                </c:pt>
                <c:pt idx="3233">
                  <c:v>1.2591E-2</c:v>
                </c:pt>
                <c:pt idx="3234">
                  <c:v>1.2553E-2</c:v>
                </c:pt>
                <c:pt idx="3235">
                  <c:v>1.2564000000000001E-2</c:v>
                </c:pt>
                <c:pt idx="3236">
                  <c:v>1.2569E-2</c:v>
                </c:pt>
                <c:pt idx="3237">
                  <c:v>1.2579E-2</c:v>
                </c:pt>
                <c:pt idx="3238">
                  <c:v>1.2661E-2</c:v>
                </c:pt>
                <c:pt idx="3239">
                  <c:v>1.2734000000000001E-2</c:v>
                </c:pt>
                <c:pt idx="3240">
                  <c:v>1.2803999999999999E-2</c:v>
                </c:pt>
                <c:pt idx="3241">
                  <c:v>1.2761E-2</c:v>
                </c:pt>
                <c:pt idx="3242">
                  <c:v>1.2702E-2</c:v>
                </c:pt>
                <c:pt idx="3243">
                  <c:v>1.2614999999999999E-2</c:v>
                </c:pt>
                <c:pt idx="3244">
                  <c:v>1.2548999999999999E-2</c:v>
                </c:pt>
                <c:pt idx="3245">
                  <c:v>1.2569E-2</c:v>
                </c:pt>
                <c:pt idx="3246">
                  <c:v>1.2609E-2</c:v>
                </c:pt>
                <c:pt idx="3247">
                  <c:v>1.2574E-2</c:v>
                </c:pt>
                <c:pt idx="3248">
                  <c:v>1.2599000000000001E-2</c:v>
                </c:pt>
                <c:pt idx="3249">
                  <c:v>1.2591E-2</c:v>
                </c:pt>
                <c:pt idx="3250">
                  <c:v>1.265E-2</c:v>
                </c:pt>
                <c:pt idx="3251">
                  <c:v>1.2658000000000001E-2</c:v>
                </c:pt>
                <c:pt idx="3252">
                  <c:v>1.2652999999999999E-2</c:v>
                </c:pt>
                <c:pt idx="3253">
                  <c:v>1.2591E-2</c:v>
                </c:pt>
                <c:pt idx="3254">
                  <c:v>1.2496999999999999E-2</c:v>
                </c:pt>
                <c:pt idx="3255">
                  <c:v>1.2413E-2</c:v>
                </c:pt>
                <c:pt idx="3256">
                  <c:v>1.2555E-2</c:v>
                </c:pt>
                <c:pt idx="3257">
                  <c:v>1.2585000000000001E-2</c:v>
                </c:pt>
                <c:pt idx="3258">
                  <c:v>1.2548999999999999E-2</c:v>
                </c:pt>
                <c:pt idx="3259">
                  <c:v>1.2607999999999999E-2</c:v>
                </c:pt>
                <c:pt idx="3260">
                  <c:v>1.2525E-2</c:v>
                </c:pt>
                <c:pt idx="3261">
                  <c:v>1.2588E-2</c:v>
                </c:pt>
                <c:pt idx="3262">
                  <c:v>1.2525E-2</c:v>
                </c:pt>
                <c:pt idx="3263">
                  <c:v>1.2508999999999999E-2</c:v>
                </c:pt>
                <c:pt idx="3264">
                  <c:v>1.2522E-2</c:v>
                </c:pt>
                <c:pt idx="3265">
                  <c:v>1.2581999999999999E-2</c:v>
                </c:pt>
                <c:pt idx="3266">
                  <c:v>1.2569E-2</c:v>
                </c:pt>
                <c:pt idx="3267">
                  <c:v>1.2602E-2</c:v>
                </c:pt>
                <c:pt idx="3268">
                  <c:v>1.2560999999999999E-2</c:v>
                </c:pt>
                <c:pt idx="3269">
                  <c:v>1.2609E-2</c:v>
                </c:pt>
                <c:pt idx="3270">
                  <c:v>1.2631E-2</c:v>
                </c:pt>
                <c:pt idx="3271">
                  <c:v>1.2687E-2</c:v>
                </c:pt>
                <c:pt idx="3272">
                  <c:v>1.2643E-2</c:v>
                </c:pt>
                <c:pt idx="3273">
                  <c:v>1.2690999999999999E-2</c:v>
                </c:pt>
                <c:pt idx="3274">
                  <c:v>1.2699999999999999E-2</c:v>
                </c:pt>
                <c:pt idx="3275">
                  <c:v>1.2747E-2</c:v>
                </c:pt>
                <c:pt idx="3276">
                  <c:v>1.277E-2</c:v>
                </c:pt>
                <c:pt idx="3277">
                  <c:v>1.2803E-2</c:v>
                </c:pt>
                <c:pt idx="3278">
                  <c:v>1.2803999999999999E-2</c:v>
                </c:pt>
                <c:pt idx="3279">
                  <c:v>1.2767000000000001E-2</c:v>
                </c:pt>
                <c:pt idx="3280">
                  <c:v>1.2739E-2</c:v>
                </c:pt>
                <c:pt idx="3281">
                  <c:v>1.2803999999999999E-2</c:v>
                </c:pt>
                <c:pt idx="3282">
                  <c:v>1.2801E-2</c:v>
                </c:pt>
                <c:pt idx="3283">
                  <c:v>1.2758E-2</c:v>
                </c:pt>
                <c:pt idx="3284">
                  <c:v>1.2784E-2</c:v>
                </c:pt>
                <c:pt idx="3285">
                  <c:v>1.2721E-2</c:v>
                </c:pt>
                <c:pt idx="3286">
                  <c:v>1.2788000000000001E-2</c:v>
                </c:pt>
                <c:pt idx="3287">
                  <c:v>1.2721E-2</c:v>
                </c:pt>
                <c:pt idx="3288">
                  <c:v>1.2755000000000001E-2</c:v>
                </c:pt>
                <c:pt idx="3289">
                  <c:v>1.2721E-2</c:v>
                </c:pt>
                <c:pt idx="3290">
                  <c:v>1.278E-2</c:v>
                </c:pt>
                <c:pt idx="3291">
                  <c:v>1.2767000000000001E-2</c:v>
                </c:pt>
                <c:pt idx="3292">
                  <c:v>1.2688E-2</c:v>
                </c:pt>
                <c:pt idx="3293">
                  <c:v>1.2659999999999999E-2</c:v>
                </c:pt>
                <c:pt idx="3294">
                  <c:v>1.2618000000000001E-2</c:v>
                </c:pt>
                <c:pt idx="3295">
                  <c:v>1.2577E-2</c:v>
                </c:pt>
                <c:pt idx="3296">
                  <c:v>1.2605999999999999E-2</c:v>
                </c:pt>
                <c:pt idx="3297">
                  <c:v>1.2619999999999999E-2</c:v>
                </c:pt>
                <c:pt idx="3298">
                  <c:v>1.2733E-2</c:v>
                </c:pt>
                <c:pt idx="3299">
                  <c:v>1.2723E-2</c:v>
                </c:pt>
                <c:pt idx="3300">
                  <c:v>1.2702E-2</c:v>
                </c:pt>
                <c:pt idx="3301">
                  <c:v>1.2697999999999999E-2</c:v>
                </c:pt>
                <c:pt idx="3302">
                  <c:v>1.2728E-2</c:v>
                </c:pt>
                <c:pt idx="3303">
                  <c:v>1.2703000000000001E-2</c:v>
                </c:pt>
                <c:pt idx="3304">
                  <c:v>1.2734000000000001E-2</c:v>
                </c:pt>
                <c:pt idx="3305">
                  <c:v>1.2773E-2</c:v>
                </c:pt>
                <c:pt idx="3306">
                  <c:v>1.2765E-2</c:v>
                </c:pt>
                <c:pt idx="3307">
                  <c:v>1.2744E-2</c:v>
                </c:pt>
                <c:pt idx="3308">
                  <c:v>1.2751999999999999E-2</c:v>
                </c:pt>
                <c:pt idx="3309">
                  <c:v>1.2676E-2</c:v>
                </c:pt>
                <c:pt idx="3310">
                  <c:v>1.2784999999999999E-2</c:v>
                </c:pt>
                <c:pt idx="3311">
                  <c:v>1.2782999999999999E-2</c:v>
                </c:pt>
                <c:pt idx="3312">
                  <c:v>1.2862E-2</c:v>
                </c:pt>
                <c:pt idx="3313">
                  <c:v>1.2848999999999999E-2</c:v>
                </c:pt>
                <c:pt idx="3314">
                  <c:v>1.2879E-2</c:v>
                </c:pt>
                <c:pt idx="3315">
                  <c:v>1.2766E-2</c:v>
                </c:pt>
                <c:pt idx="3316">
                  <c:v>1.2711E-2</c:v>
                </c:pt>
                <c:pt idx="3317">
                  <c:v>1.2695E-2</c:v>
                </c:pt>
                <c:pt idx="3318">
                  <c:v>1.2756E-2</c:v>
                </c:pt>
                <c:pt idx="3319">
                  <c:v>1.2788000000000001E-2</c:v>
                </c:pt>
                <c:pt idx="3320">
                  <c:v>1.2807000000000001E-2</c:v>
                </c:pt>
                <c:pt idx="3321">
                  <c:v>1.2843E-2</c:v>
                </c:pt>
                <c:pt idx="3322">
                  <c:v>1.2865E-2</c:v>
                </c:pt>
                <c:pt idx="3323">
                  <c:v>1.2869999999999999E-2</c:v>
                </c:pt>
                <c:pt idx="3324">
                  <c:v>1.2885000000000001E-2</c:v>
                </c:pt>
                <c:pt idx="3325">
                  <c:v>1.2827E-2</c:v>
                </c:pt>
                <c:pt idx="3326">
                  <c:v>1.2814000000000001E-2</c:v>
                </c:pt>
                <c:pt idx="3327">
                  <c:v>1.2784999999999999E-2</c:v>
                </c:pt>
                <c:pt idx="3328">
                  <c:v>1.2753E-2</c:v>
                </c:pt>
                <c:pt idx="3329">
                  <c:v>1.2741000000000001E-2</c:v>
                </c:pt>
                <c:pt idx="3330">
                  <c:v>1.2706E-2</c:v>
                </c:pt>
                <c:pt idx="3331">
                  <c:v>1.2774000000000001E-2</c:v>
                </c:pt>
                <c:pt idx="3332">
                  <c:v>1.2784999999999999E-2</c:v>
                </c:pt>
                <c:pt idx="3333">
                  <c:v>1.2808E-2</c:v>
                </c:pt>
                <c:pt idx="3334">
                  <c:v>1.2755000000000001E-2</c:v>
                </c:pt>
                <c:pt idx="3335">
                  <c:v>1.2744E-2</c:v>
                </c:pt>
                <c:pt idx="3336">
                  <c:v>1.2692E-2</c:v>
                </c:pt>
                <c:pt idx="3337">
                  <c:v>1.2685999999999999E-2</c:v>
                </c:pt>
                <c:pt idx="3338">
                  <c:v>1.2649000000000001E-2</c:v>
                </c:pt>
                <c:pt idx="3339">
                  <c:v>1.2609E-2</c:v>
                </c:pt>
                <c:pt idx="3340">
                  <c:v>1.2617E-2</c:v>
                </c:pt>
                <c:pt idx="3341">
                  <c:v>1.2501999999999999E-2</c:v>
                </c:pt>
                <c:pt idx="3342">
                  <c:v>1.2527999999999999E-2</c:v>
                </c:pt>
                <c:pt idx="3343">
                  <c:v>1.2525E-2</c:v>
                </c:pt>
                <c:pt idx="3344">
                  <c:v>1.2463E-2</c:v>
                </c:pt>
                <c:pt idx="3345">
                  <c:v>1.2555E-2</c:v>
                </c:pt>
                <c:pt idx="3346">
                  <c:v>1.2537E-2</c:v>
                </c:pt>
                <c:pt idx="3347">
                  <c:v>1.255E-2</c:v>
                </c:pt>
                <c:pt idx="3348">
                  <c:v>1.2522E-2</c:v>
                </c:pt>
                <c:pt idx="3349">
                  <c:v>1.2466E-2</c:v>
                </c:pt>
                <c:pt idx="3350">
                  <c:v>1.2422000000000001E-2</c:v>
                </c:pt>
                <c:pt idx="3351">
                  <c:v>1.2475E-2</c:v>
                </c:pt>
                <c:pt idx="3352">
                  <c:v>1.2455000000000001E-2</c:v>
                </c:pt>
                <c:pt idx="3353">
                  <c:v>1.2505E-2</c:v>
                </c:pt>
                <c:pt idx="3354">
                  <c:v>1.2581999999999999E-2</c:v>
                </c:pt>
                <c:pt idx="3355">
                  <c:v>1.2585000000000001E-2</c:v>
                </c:pt>
                <c:pt idx="3356">
                  <c:v>1.2563E-2</c:v>
                </c:pt>
                <c:pt idx="3357">
                  <c:v>1.2585000000000001E-2</c:v>
                </c:pt>
                <c:pt idx="3358">
                  <c:v>1.2468999999999999E-2</c:v>
                </c:pt>
                <c:pt idx="3359">
                  <c:v>1.2326999999999999E-2</c:v>
                </c:pt>
                <c:pt idx="3360">
                  <c:v>1.2266000000000001E-2</c:v>
                </c:pt>
                <c:pt idx="3361">
                  <c:v>1.2293E-2</c:v>
                </c:pt>
                <c:pt idx="3362">
                  <c:v>1.2232E-2</c:v>
                </c:pt>
                <c:pt idx="3363">
                  <c:v>1.2109999999999999E-2</c:v>
                </c:pt>
                <c:pt idx="3364">
                  <c:v>1.2142E-2</c:v>
                </c:pt>
                <c:pt idx="3365">
                  <c:v>1.2114E-2</c:v>
                </c:pt>
                <c:pt idx="3366">
                  <c:v>1.2213999999999999E-2</c:v>
                </c:pt>
                <c:pt idx="3367">
                  <c:v>1.2182999999999999E-2</c:v>
                </c:pt>
                <c:pt idx="3368">
                  <c:v>1.2173E-2</c:v>
                </c:pt>
                <c:pt idx="3369">
                  <c:v>1.2173E-2</c:v>
                </c:pt>
                <c:pt idx="3370">
                  <c:v>1.2128E-2</c:v>
                </c:pt>
                <c:pt idx="3371">
                  <c:v>1.2175E-2</c:v>
                </c:pt>
                <c:pt idx="3372">
                  <c:v>1.2222999999999999E-2</c:v>
                </c:pt>
                <c:pt idx="3373">
                  <c:v>1.2130999999999999E-2</c:v>
                </c:pt>
                <c:pt idx="3374">
                  <c:v>1.2132E-2</c:v>
                </c:pt>
                <c:pt idx="3375">
                  <c:v>1.2112E-2</c:v>
                </c:pt>
                <c:pt idx="3376">
                  <c:v>1.2142999999999999E-2</c:v>
                </c:pt>
                <c:pt idx="3377">
                  <c:v>1.2118E-2</c:v>
                </c:pt>
                <c:pt idx="3378">
                  <c:v>1.2017999999999999E-2</c:v>
                </c:pt>
                <c:pt idx="3379">
                  <c:v>1.1952000000000001E-2</c:v>
                </c:pt>
                <c:pt idx="3380">
                  <c:v>1.1882E-2</c:v>
                </c:pt>
                <c:pt idx="3381">
                  <c:v>1.1919000000000001E-2</c:v>
                </c:pt>
                <c:pt idx="3382">
                  <c:v>1.1854E-2</c:v>
                </c:pt>
                <c:pt idx="3383">
                  <c:v>1.1873E-2</c:v>
                </c:pt>
                <c:pt idx="3384">
                  <c:v>1.1846000000000001E-2</c:v>
                </c:pt>
                <c:pt idx="3385">
                  <c:v>1.1847E-2</c:v>
                </c:pt>
                <c:pt idx="3386">
                  <c:v>1.1787000000000001E-2</c:v>
                </c:pt>
                <c:pt idx="3387">
                  <c:v>1.1764999999999999E-2</c:v>
                </c:pt>
                <c:pt idx="3388">
                  <c:v>1.1672999999999999E-2</c:v>
                </c:pt>
                <c:pt idx="3389">
                  <c:v>1.1560000000000001E-2</c:v>
                </c:pt>
                <c:pt idx="3390">
                  <c:v>1.1632999999999999E-2</c:v>
                </c:pt>
                <c:pt idx="3391">
                  <c:v>1.1531E-2</c:v>
                </c:pt>
                <c:pt idx="3392">
                  <c:v>1.1547E-2</c:v>
                </c:pt>
                <c:pt idx="3393">
                  <c:v>1.1457999999999999E-2</c:v>
                </c:pt>
                <c:pt idx="3394">
                  <c:v>1.1396999999999999E-2</c:v>
                </c:pt>
                <c:pt idx="3395">
                  <c:v>1.1338000000000001E-2</c:v>
                </c:pt>
                <c:pt idx="3396">
                  <c:v>1.1461000000000001E-2</c:v>
                </c:pt>
                <c:pt idx="3397">
                  <c:v>1.1512E-2</c:v>
                </c:pt>
                <c:pt idx="3398">
                  <c:v>1.1346E-2</c:v>
                </c:pt>
                <c:pt idx="3399">
                  <c:v>1.1205E-2</c:v>
                </c:pt>
                <c:pt idx="3400">
                  <c:v>1.1169999999999999E-2</c:v>
                </c:pt>
                <c:pt idx="3401">
                  <c:v>1.1178E-2</c:v>
                </c:pt>
                <c:pt idx="3402">
                  <c:v>1.1268E-2</c:v>
                </c:pt>
                <c:pt idx="3403">
                  <c:v>1.1283E-2</c:v>
                </c:pt>
                <c:pt idx="3404">
                  <c:v>1.1133000000000001E-2</c:v>
                </c:pt>
                <c:pt idx="3405">
                  <c:v>1.1089E-2</c:v>
                </c:pt>
                <c:pt idx="3406">
                  <c:v>1.1161000000000001E-2</c:v>
                </c:pt>
                <c:pt idx="3407">
                  <c:v>1.1296E-2</c:v>
                </c:pt>
                <c:pt idx="3408">
                  <c:v>1.1289E-2</c:v>
                </c:pt>
                <c:pt idx="3409">
                  <c:v>1.1043000000000001E-2</c:v>
                </c:pt>
                <c:pt idx="3410">
                  <c:v>1.0966999999999999E-2</c:v>
                </c:pt>
                <c:pt idx="3411">
                  <c:v>1.1055000000000001E-2</c:v>
                </c:pt>
                <c:pt idx="3412">
                  <c:v>1.1013999999999999E-2</c:v>
                </c:pt>
                <c:pt idx="3413">
                  <c:v>1.0985999999999999E-2</c:v>
                </c:pt>
                <c:pt idx="3414">
                  <c:v>1.0904E-2</c:v>
                </c:pt>
                <c:pt idx="3415">
                  <c:v>1.0779E-2</c:v>
                </c:pt>
                <c:pt idx="3416">
                  <c:v>1.0852000000000001E-2</c:v>
                </c:pt>
                <c:pt idx="3417">
                  <c:v>1.0687E-2</c:v>
                </c:pt>
                <c:pt idx="3418">
                  <c:v>1.0703000000000001E-2</c:v>
                </c:pt>
                <c:pt idx="3419">
                  <c:v>1.068E-2</c:v>
                </c:pt>
                <c:pt idx="3420">
                  <c:v>1.0807000000000001E-2</c:v>
                </c:pt>
                <c:pt idx="3421">
                  <c:v>1.0617E-2</c:v>
                </c:pt>
                <c:pt idx="3422">
                  <c:v>1.0718E-2</c:v>
                </c:pt>
                <c:pt idx="3423">
                  <c:v>1.0723E-2</c:v>
                </c:pt>
                <c:pt idx="3424">
                  <c:v>1.0758E-2</c:v>
                </c:pt>
                <c:pt idx="3425">
                  <c:v>1.0670000000000001E-2</c:v>
                </c:pt>
                <c:pt idx="3426">
                  <c:v>1.0678E-2</c:v>
                </c:pt>
                <c:pt idx="3427">
                  <c:v>1.0671E-2</c:v>
                </c:pt>
                <c:pt idx="3428">
                  <c:v>1.0677000000000001E-2</c:v>
                </c:pt>
                <c:pt idx="3429">
                  <c:v>1.0735E-2</c:v>
                </c:pt>
                <c:pt idx="3430">
                  <c:v>1.0612999999999999E-2</c:v>
                </c:pt>
                <c:pt idx="3431">
                  <c:v>1.0822999999999999E-2</c:v>
                </c:pt>
                <c:pt idx="3432">
                  <c:v>1.0857E-2</c:v>
                </c:pt>
                <c:pt idx="3433">
                  <c:v>1.0834E-2</c:v>
                </c:pt>
                <c:pt idx="3434">
                  <c:v>1.0801E-2</c:v>
                </c:pt>
                <c:pt idx="3435">
                  <c:v>1.0688E-2</c:v>
                </c:pt>
                <c:pt idx="3436">
                  <c:v>1.0707E-2</c:v>
                </c:pt>
                <c:pt idx="3437">
                  <c:v>1.0718999999999999E-2</c:v>
                </c:pt>
                <c:pt idx="3438">
                  <c:v>1.0647E-2</c:v>
                </c:pt>
                <c:pt idx="3439">
                  <c:v>1.0534E-2</c:v>
                </c:pt>
                <c:pt idx="3440">
                  <c:v>1.0397999999999999E-2</c:v>
                </c:pt>
                <c:pt idx="3441">
                  <c:v>1.035E-2</c:v>
                </c:pt>
                <c:pt idx="3442">
                  <c:v>1.0436000000000001E-2</c:v>
                </c:pt>
                <c:pt idx="3443">
                  <c:v>1.0414E-2</c:v>
                </c:pt>
                <c:pt idx="3444">
                  <c:v>1.0421E-2</c:v>
                </c:pt>
                <c:pt idx="3445">
                  <c:v>1.0539E-2</c:v>
                </c:pt>
                <c:pt idx="3446">
                  <c:v>1.0488000000000001E-2</c:v>
                </c:pt>
                <c:pt idx="3447">
                  <c:v>1.0521000000000001E-2</c:v>
                </c:pt>
                <c:pt idx="3448">
                  <c:v>1.0422000000000001E-2</c:v>
                </c:pt>
                <c:pt idx="3449">
                  <c:v>1.0536E-2</c:v>
                </c:pt>
                <c:pt idx="3450">
                  <c:v>1.0545000000000001E-2</c:v>
                </c:pt>
                <c:pt idx="3451">
                  <c:v>1.0642E-2</c:v>
                </c:pt>
                <c:pt idx="3452">
                  <c:v>1.0567E-2</c:v>
                </c:pt>
                <c:pt idx="3453">
                  <c:v>1.0603E-2</c:v>
                </c:pt>
                <c:pt idx="3454">
                  <c:v>1.0617E-2</c:v>
                </c:pt>
                <c:pt idx="3455">
                  <c:v>1.0606000000000001E-2</c:v>
                </c:pt>
                <c:pt idx="3456">
                  <c:v>1.0732E-2</c:v>
                </c:pt>
                <c:pt idx="3457">
                  <c:v>1.0711E-2</c:v>
                </c:pt>
                <c:pt idx="3458">
                  <c:v>1.0766E-2</c:v>
                </c:pt>
                <c:pt idx="3459">
                  <c:v>1.0369E-2</c:v>
                </c:pt>
                <c:pt idx="3460">
                  <c:v>1.0126E-2</c:v>
                </c:pt>
                <c:pt idx="3461">
                  <c:v>1.0073E-2</c:v>
                </c:pt>
                <c:pt idx="3462">
                  <c:v>1.0106E-2</c:v>
                </c:pt>
                <c:pt idx="3463">
                  <c:v>1.0034E-2</c:v>
                </c:pt>
                <c:pt idx="3464">
                  <c:v>1.0038E-2</c:v>
                </c:pt>
                <c:pt idx="3465">
                  <c:v>1.0161999999999999E-2</c:v>
                </c:pt>
                <c:pt idx="3466">
                  <c:v>1.0331E-2</c:v>
                </c:pt>
                <c:pt idx="3467">
                  <c:v>1.0245000000000001E-2</c:v>
                </c:pt>
                <c:pt idx="3468">
                  <c:v>1.0201E-2</c:v>
                </c:pt>
                <c:pt idx="3469">
                  <c:v>1.0182999999999999E-2</c:v>
                </c:pt>
                <c:pt idx="3470">
                  <c:v>1.0019999999999999E-2</c:v>
                </c:pt>
                <c:pt idx="3471">
                  <c:v>1.0085E-2</c:v>
                </c:pt>
                <c:pt idx="3472">
                  <c:v>1.0031999999999999E-2</c:v>
                </c:pt>
                <c:pt idx="3473">
                  <c:v>1.0057999999999999E-2</c:v>
                </c:pt>
                <c:pt idx="3474">
                  <c:v>1.0066E-2</c:v>
                </c:pt>
                <c:pt idx="3475">
                  <c:v>1.0220999999999999E-2</c:v>
                </c:pt>
                <c:pt idx="3476">
                  <c:v>1.0218E-2</c:v>
                </c:pt>
                <c:pt idx="3477">
                  <c:v>1.0281E-2</c:v>
                </c:pt>
                <c:pt idx="3478">
                  <c:v>1.0295E-2</c:v>
                </c:pt>
                <c:pt idx="3479">
                  <c:v>1.021E-2</c:v>
                </c:pt>
                <c:pt idx="3480">
                  <c:v>1.0090999999999999E-2</c:v>
                </c:pt>
                <c:pt idx="3481">
                  <c:v>1.0066E-2</c:v>
                </c:pt>
                <c:pt idx="3482">
                  <c:v>1.0123999999999999E-2</c:v>
                </c:pt>
                <c:pt idx="3483">
                  <c:v>1.0113E-2</c:v>
                </c:pt>
                <c:pt idx="3484">
                  <c:v>9.9240000000000005E-3</c:v>
                </c:pt>
                <c:pt idx="3485">
                  <c:v>9.8110000000000003E-3</c:v>
                </c:pt>
                <c:pt idx="3486">
                  <c:v>9.8359999999999993E-3</c:v>
                </c:pt>
                <c:pt idx="3487">
                  <c:v>9.7839999999999993E-3</c:v>
                </c:pt>
                <c:pt idx="3488">
                  <c:v>9.7789999999999995E-3</c:v>
                </c:pt>
                <c:pt idx="3489">
                  <c:v>9.7909999999999994E-3</c:v>
                </c:pt>
                <c:pt idx="3490">
                  <c:v>9.7370000000000009E-3</c:v>
                </c:pt>
                <c:pt idx="3491">
                  <c:v>9.7879999999999998E-3</c:v>
                </c:pt>
                <c:pt idx="3492">
                  <c:v>9.7619999999999998E-3</c:v>
                </c:pt>
                <c:pt idx="3493">
                  <c:v>9.6919999999999992E-3</c:v>
                </c:pt>
                <c:pt idx="3494">
                  <c:v>9.7649999999999994E-3</c:v>
                </c:pt>
                <c:pt idx="3495">
                  <c:v>9.8949999999999993E-3</c:v>
                </c:pt>
                <c:pt idx="3496">
                  <c:v>9.8910000000000005E-3</c:v>
                </c:pt>
                <c:pt idx="3497">
                  <c:v>9.7610000000000006E-3</c:v>
                </c:pt>
                <c:pt idx="3498">
                  <c:v>9.9089999999999994E-3</c:v>
                </c:pt>
                <c:pt idx="3499">
                  <c:v>9.8910000000000005E-3</c:v>
                </c:pt>
                <c:pt idx="3500">
                  <c:v>9.953E-3</c:v>
                </c:pt>
                <c:pt idx="3501">
                  <c:v>1.0026E-2</c:v>
                </c:pt>
                <c:pt idx="3502">
                  <c:v>9.9749999999999995E-3</c:v>
                </c:pt>
                <c:pt idx="3503">
                  <c:v>1.0106E-2</c:v>
                </c:pt>
                <c:pt idx="3504">
                  <c:v>1.0274999999999999E-2</c:v>
                </c:pt>
                <c:pt idx="3505">
                  <c:v>1.0179000000000001E-2</c:v>
                </c:pt>
                <c:pt idx="3506">
                  <c:v>1.0116E-2</c:v>
                </c:pt>
                <c:pt idx="3507">
                  <c:v>1.0406E-2</c:v>
                </c:pt>
                <c:pt idx="3508">
                  <c:v>1.0423999999999999E-2</c:v>
                </c:pt>
                <c:pt idx="3509">
                  <c:v>1.0472E-2</c:v>
                </c:pt>
                <c:pt idx="3510">
                  <c:v>1.0611000000000001E-2</c:v>
                </c:pt>
                <c:pt idx="3511">
                  <c:v>1.0562E-2</c:v>
                </c:pt>
                <c:pt idx="3512">
                  <c:v>1.0468999999999999E-2</c:v>
                </c:pt>
                <c:pt idx="3513">
                  <c:v>1.0352999999999999E-2</c:v>
                </c:pt>
                <c:pt idx="3514">
                  <c:v>1.0293999999999999E-2</c:v>
                </c:pt>
                <c:pt idx="3515">
                  <c:v>1.0160000000000001E-2</c:v>
                </c:pt>
                <c:pt idx="3516">
                  <c:v>1.0253E-2</c:v>
                </c:pt>
                <c:pt idx="3517">
                  <c:v>1.0189E-2</c:v>
                </c:pt>
                <c:pt idx="3518">
                  <c:v>1.0227999999999999E-2</c:v>
                </c:pt>
                <c:pt idx="3519">
                  <c:v>1.0155000000000001E-2</c:v>
                </c:pt>
                <c:pt idx="3520">
                  <c:v>1.0062E-2</c:v>
                </c:pt>
                <c:pt idx="3521">
                  <c:v>1.0034E-2</c:v>
                </c:pt>
                <c:pt idx="3522">
                  <c:v>9.9270000000000001E-3</c:v>
                </c:pt>
                <c:pt idx="3523">
                  <c:v>1.0004000000000001E-2</c:v>
                </c:pt>
                <c:pt idx="3524">
                  <c:v>9.9780000000000008E-3</c:v>
                </c:pt>
                <c:pt idx="3525">
                  <c:v>9.8630000000000002E-3</c:v>
                </c:pt>
                <c:pt idx="3526">
                  <c:v>9.9159999999999995E-3</c:v>
                </c:pt>
                <c:pt idx="3527">
                  <c:v>9.8860000000000007E-3</c:v>
                </c:pt>
                <c:pt idx="3528">
                  <c:v>1.0147E-2</c:v>
                </c:pt>
                <c:pt idx="3529">
                  <c:v>1.0097E-2</c:v>
                </c:pt>
                <c:pt idx="3530">
                  <c:v>1.0081E-2</c:v>
                </c:pt>
                <c:pt idx="3531">
                  <c:v>1.0005E-2</c:v>
                </c:pt>
                <c:pt idx="3532">
                  <c:v>1.0085E-2</c:v>
                </c:pt>
                <c:pt idx="3533">
                  <c:v>1.0034E-2</c:v>
                </c:pt>
                <c:pt idx="3534">
                  <c:v>9.9480000000000002E-3</c:v>
                </c:pt>
                <c:pt idx="3535">
                  <c:v>9.9609999999999994E-3</c:v>
                </c:pt>
                <c:pt idx="3536">
                  <c:v>1.0068000000000001E-2</c:v>
                </c:pt>
                <c:pt idx="3537">
                  <c:v>1.0050999999999999E-2</c:v>
                </c:pt>
                <c:pt idx="3538">
                  <c:v>9.9550000000000003E-3</c:v>
                </c:pt>
                <c:pt idx="3539">
                  <c:v>1.0073E-2</c:v>
                </c:pt>
                <c:pt idx="3540">
                  <c:v>1.0208E-2</c:v>
                </c:pt>
                <c:pt idx="3541">
                  <c:v>1.0200000000000001E-2</c:v>
                </c:pt>
                <c:pt idx="3542">
                  <c:v>1.0201999999999999E-2</c:v>
                </c:pt>
                <c:pt idx="3543">
                  <c:v>1.0220999999999999E-2</c:v>
                </c:pt>
                <c:pt idx="3544">
                  <c:v>1.0057999999999999E-2</c:v>
                </c:pt>
                <c:pt idx="3545">
                  <c:v>1.0108000000000001E-2</c:v>
                </c:pt>
                <c:pt idx="3546">
                  <c:v>1.018E-2</c:v>
                </c:pt>
                <c:pt idx="3547">
                  <c:v>1.0277E-2</c:v>
                </c:pt>
                <c:pt idx="3548">
                  <c:v>1.0355E-2</c:v>
                </c:pt>
                <c:pt idx="3549">
                  <c:v>1.0337000000000001E-2</c:v>
                </c:pt>
                <c:pt idx="3550">
                  <c:v>1.0411999999999999E-2</c:v>
                </c:pt>
                <c:pt idx="3551">
                  <c:v>1.0288E-2</c:v>
                </c:pt>
                <c:pt idx="3552">
                  <c:v>1.0187999999999999E-2</c:v>
                </c:pt>
                <c:pt idx="3553">
                  <c:v>1.0219000000000001E-2</c:v>
                </c:pt>
                <c:pt idx="3554">
                  <c:v>1.0303E-2</c:v>
                </c:pt>
                <c:pt idx="3555">
                  <c:v>1.0239E-2</c:v>
                </c:pt>
                <c:pt idx="3556">
                  <c:v>1.0248E-2</c:v>
                </c:pt>
                <c:pt idx="3557">
                  <c:v>1.0276E-2</c:v>
                </c:pt>
                <c:pt idx="3558">
                  <c:v>1.0224E-2</c:v>
                </c:pt>
                <c:pt idx="3559">
                  <c:v>1.0113E-2</c:v>
                </c:pt>
                <c:pt idx="3560">
                  <c:v>1.0130999999999999E-2</c:v>
                </c:pt>
                <c:pt idx="3561">
                  <c:v>1.0177E-2</c:v>
                </c:pt>
                <c:pt idx="3562">
                  <c:v>1.0321E-2</c:v>
                </c:pt>
                <c:pt idx="3563">
                  <c:v>1.0232E-2</c:v>
                </c:pt>
                <c:pt idx="3564">
                  <c:v>1.0174000000000001E-2</c:v>
                </c:pt>
                <c:pt idx="3565">
                  <c:v>1.0163999999999999E-2</c:v>
                </c:pt>
                <c:pt idx="3566">
                  <c:v>1.0043E-2</c:v>
                </c:pt>
                <c:pt idx="3567">
                  <c:v>1.0045E-2</c:v>
                </c:pt>
                <c:pt idx="3568">
                  <c:v>1.0026999999999999E-2</c:v>
                </c:pt>
                <c:pt idx="3569">
                  <c:v>9.9880000000000004E-3</c:v>
                </c:pt>
                <c:pt idx="3570">
                  <c:v>1.0002E-2</c:v>
                </c:pt>
                <c:pt idx="3571">
                  <c:v>1.0028E-2</c:v>
                </c:pt>
                <c:pt idx="3572">
                  <c:v>9.972E-3</c:v>
                </c:pt>
                <c:pt idx="3573">
                  <c:v>1.0017E-2</c:v>
                </c:pt>
                <c:pt idx="3574">
                  <c:v>1.0042000000000001E-2</c:v>
                </c:pt>
                <c:pt idx="3575">
                  <c:v>1.0099E-2</c:v>
                </c:pt>
                <c:pt idx="3576">
                  <c:v>1.0094000000000001E-2</c:v>
                </c:pt>
                <c:pt idx="3577">
                  <c:v>1.0088E-2</c:v>
                </c:pt>
                <c:pt idx="3578">
                  <c:v>1.0182E-2</c:v>
                </c:pt>
                <c:pt idx="3579">
                  <c:v>1.0061E-2</c:v>
                </c:pt>
                <c:pt idx="3580">
                  <c:v>1.0073E-2</c:v>
                </c:pt>
                <c:pt idx="3581">
                  <c:v>1.0128E-2</c:v>
                </c:pt>
                <c:pt idx="3582">
                  <c:v>1.0127000000000001E-2</c:v>
                </c:pt>
                <c:pt idx="3583">
                  <c:v>1.0159E-2</c:v>
                </c:pt>
                <c:pt idx="3584">
                  <c:v>1.0111E-2</c:v>
                </c:pt>
                <c:pt idx="3585">
                  <c:v>1.0222E-2</c:v>
                </c:pt>
                <c:pt idx="3586">
                  <c:v>1.0163E-2</c:v>
                </c:pt>
                <c:pt idx="3587">
                  <c:v>1.0212000000000001E-2</c:v>
                </c:pt>
                <c:pt idx="3588">
                  <c:v>1.0277E-2</c:v>
                </c:pt>
                <c:pt idx="3589">
                  <c:v>1.0281999999999999E-2</c:v>
                </c:pt>
                <c:pt idx="3590">
                  <c:v>1.0279E-2</c:v>
                </c:pt>
                <c:pt idx="3592">
                  <c:v>1.0319999999999999E-2</c:v>
                </c:pt>
                <c:pt idx="3593">
                  <c:v>1.0259000000000001E-2</c:v>
                </c:pt>
                <c:pt idx="3594">
                  <c:v>1.0185E-2</c:v>
                </c:pt>
                <c:pt idx="3595">
                  <c:v>1.0170999999999999E-2</c:v>
                </c:pt>
                <c:pt idx="3596">
                  <c:v>1.0137E-2</c:v>
                </c:pt>
                <c:pt idx="3597">
                  <c:v>1.0148000000000001E-2</c:v>
                </c:pt>
                <c:pt idx="3598">
                  <c:v>1.0107E-2</c:v>
                </c:pt>
                <c:pt idx="3599">
                  <c:v>1.0205000000000001E-2</c:v>
                </c:pt>
                <c:pt idx="3600">
                  <c:v>1.0212000000000001E-2</c:v>
                </c:pt>
                <c:pt idx="3601">
                  <c:v>1.0184E-2</c:v>
                </c:pt>
                <c:pt idx="3602">
                  <c:v>1.0189999999999999E-2</c:v>
                </c:pt>
                <c:pt idx="3603">
                  <c:v>1.0265E-2</c:v>
                </c:pt>
                <c:pt idx="3604">
                  <c:v>1.0269E-2</c:v>
                </c:pt>
                <c:pt idx="3605">
                  <c:v>1.0248999999999999E-2</c:v>
                </c:pt>
                <c:pt idx="3606">
                  <c:v>1.0244E-2</c:v>
                </c:pt>
                <c:pt idx="3607">
                  <c:v>1.0184E-2</c:v>
                </c:pt>
                <c:pt idx="3608">
                  <c:v>1.0152E-2</c:v>
                </c:pt>
                <c:pt idx="3609">
                  <c:v>1.0170999999999999E-2</c:v>
                </c:pt>
                <c:pt idx="3610">
                  <c:v>1.0133E-2</c:v>
                </c:pt>
                <c:pt idx="3611">
                  <c:v>1.0139E-2</c:v>
                </c:pt>
                <c:pt idx="3612">
                  <c:v>1.0156999999999999E-2</c:v>
                </c:pt>
                <c:pt idx="3613">
                  <c:v>1.0137E-2</c:v>
                </c:pt>
                <c:pt idx="3614">
                  <c:v>1.0186000000000001E-2</c:v>
                </c:pt>
                <c:pt idx="3615">
                  <c:v>1.0081E-2</c:v>
                </c:pt>
                <c:pt idx="3616">
                  <c:v>1.0087E-2</c:v>
                </c:pt>
                <c:pt idx="3617">
                  <c:v>1.0038E-2</c:v>
                </c:pt>
                <c:pt idx="3618">
                  <c:v>1.0078999999999999E-2</c:v>
                </c:pt>
                <c:pt idx="3619">
                  <c:v>9.9760000000000005E-3</c:v>
                </c:pt>
                <c:pt idx="3620">
                  <c:v>9.9649999999999999E-3</c:v>
                </c:pt>
                <c:pt idx="3621">
                  <c:v>1.0014E-2</c:v>
                </c:pt>
                <c:pt idx="3622">
                  <c:v>9.9819999999999996E-3</c:v>
                </c:pt>
                <c:pt idx="3623">
                  <c:v>9.979E-3</c:v>
                </c:pt>
                <c:pt idx="3624">
                  <c:v>9.8700000000000003E-3</c:v>
                </c:pt>
                <c:pt idx="3625">
                  <c:v>9.8729999999999998E-3</c:v>
                </c:pt>
                <c:pt idx="3626">
                  <c:v>9.8670000000000008E-3</c:v>
                </c:pt>
                <c:pt idx="3627">
                  <c:v>9.8779999999999996E-3</c:v>
                </c:pt>
                <c:pt idx="3628">
                  <c:v>9.7839999999999993E-3</c:v>
                </c:pt>
                <c:pt idx="3629">
                  <c:v>9.776E-3</c:v>
                </c:pt>
                <c:pt idx="3630">
                  <c:v>9.7590000000000003E-3</c:v>
                </c:pt>
                <c:pt idx="3631">
                  <c:v>9.7149999999999997E-3</c:v>
                </c:pt>
                <c:pt idx="3632">
                  <c:v>9.7699999999999992E-3</c:v>
                </c:pt>
                <c:pt idx="3633">
                  <c:v>9.7649999999999994E-3</c:v>
                </c:pt>
                <c:pt idx="3634">
                  <c:v>9.8289999999999992E-3</c:v>
                </c:pt>
                <c:pt idx="3635">
                  <c:v>9.6959999999999998E-3</c:v>
                </c:pt>
                <c:pt idx="3636">
                  <c:v>9.6839999999999999E-3</c:v>
                </c:pt>
                <c:pt idx="3637">
                  <c:v>9.7280000000000005E-3</c:v>
                </c:pt>
                <c:pt idx="3638">
                  <c:v>9.7549999999999998E-3</c:v>
                </c:pt>
                <c:pt idx="3639">
                  <c:v>9.6579999999999999E-3</c:v>
                </c:pt>
                <c:pt idx="3640">
                  <c:v>9.6830000000000006E-3</c:v>
                </c:pt>
                <c:pt idx="3641">
                  <c:v>9.7059999999999994E-3</c:v>
                </c:pt>
                <c:pt idx="3642">
                  <c:v>9.7439999999999992E-3</c:v>
                </c:pt>
                <c:pt idx="3643">
                  <c:v>9.5960000000000004E-3</c:v>
                </c:pt>
                <c:pt idx="3644">
                  <c:v>9.5899999999999996E-3</c:v>
                </c:pt>
                <c:pt idx="3645">
                  <c:v>9.613E-3</c:v>
                </c:pt>
                <c:pt idx="3646">
                  <c:v>9.5989999999999999E-3</c:v>
                </c:pt>
                <c:pt idx="3647">
                  <c:v>9.5879999999999993E-3</c:v>
                </c:pt>
                <c:pt idx="3648">
                  <c:v>9.5670000000000009E-3</c:v>
                </c:pt>
                <c:pt idx="3649">
                  <c:v>9.5350000000000001E-3</c:v>
                </c:pt>
                <c:pt idx="3650">
                  <c:v>9.495E-3</c:v>
                </c:pt>
                <c:pt idx="3651">
                  <c:v>9.5300000000000003E-3</c:v>
                </c:pt>
                <c:pt idx="3652">
                  <c:v>9.4970000000000002E-3</c:v>
                </c:pt>
                <c:pt idx="3653">
                  <c:v>9.495E-3</c:v>
                </c:pt>
                <c:pt idx="3654">
                  <c:v>9.5390000000000006E-3</c:v>
                </c:pt>
                <c:pt idx="3655">
                  <c:v>9.5320000000000005E-3</c:v>
                </c:pt>
                <c:pt idx="3656">
                  <c:v>9.5960000000000004E-3</c:v>
                </c:pt>
                <c:pt idx="3657">
                  <c:v>9.5499999999999995E-3</c:v>
                </c:pt>
                <c:pt idx="3658">
                  <c:v>9.5379999999999996E-3</c:v>
                </c:pt>
                <c:pt idx="3659">
                  <c:v>9.5390000000000006E-3</c:v>
                </c:pt>
                <c:pt idx="3660">
                  <c:v>9.6200000000000001E-3</c:v>
                </c:pt>
                <c:pt idx="3661">
                  <c:v>9.698E-3</c:v>
                </c:pt>
                <c:pt idx="3662">
                  <c:v>9.5989999999999999E-3</c:v>
                </c:pt>
                <c:pt idx="3663">
                  <c:v>9.5630000000000003E-3</c:v>
                </c:pt>
                <c:pt idx="3664">
                  <c:v>9.5879999999999993E-3</c:v>
                </c:pt>
                <c:pt idx="3665">
                  <c:v>9.5930000000000008E-3</c:v>
                </c:pt>
                <c:pt idx="3666">
                  <c:v>9.5949999999999994E-3</c:v>
                </c:pt>
                <c:pt idx="3667">
                  <c:v>9.5949999999999994E-3</c:v>
                </c:pt>
                <c:pt idx="3668">
                  <c:v>9.5569999999999995E-3</c:v>
                </c:pt>
                <c:pt idx="3669">
                  <c:v>9.6740000000000003E-3</c:v>
                </c:pt>
                <c:pt idx="3670">
                  <c:v>9.7990000000000004E-3</c:v>
                </c:pt>
                <c:pt idx="3671">
                  <c:v>9.7409999999999997E-3</c:v>
                </c:pt>
                <c:pt idx="3672">
                  <c:v>9.6869999999999994E-3</c:v>
                </c:pt>
                <c:pt idx="3673">
                  <c:v>9.7750000000000007E-3</c:v>
                </c:pt>
                <c:pt idx="3674">
                  <c:v>9.7319999999999993E-3</c:v>
                </c:pt>
                <c:pt idx="3675">
                  <c:v>9.7859999999999996E-3</c:v>
                </c:pt>
                <c:pt idx="3676">
                  <c:v>9.887E-3</c:v>
                </c:pt>
                <c:pt idx="3677">
                  <c:v>9.8340000000000007E-3</c:v>
                </c:pt>
                <c:pt idx="3678">
                  <c:v>9.8560000000000002E-3</c:v>
                </c:pt>
                <c:pt idx="3679">
                  <c:v>9.7999999999999997E-3</c:v>
                </c:pt>
                <c:pt idx="3680">
                  <c:v>9.7540000000000005E-3</c:v>
                </c:pt>
                <c:pt idx="3681">
                  <c:v>9.7909999999999994E-3</c:v>
                </c:pt>
                <c:pt idx="3682">
                  <c:v>9.7540000000000005E-3</c:v>
                </c:pt>
                <c:pt idx="3683">
                  <c:v>9.7590000000000003E-3</c:v>
                </c:pt>
                <c:pt idx="3684">
                  <c:v>9.7859999999999996E-3</c:v>
                </c:pt>
                <c:pt idx="3685">
                  <c:v>9.8460000000000006E-3</c:v>
                </c:pt>
                <c:pt idx="3686">
                  <c:v>9.7979999999999994E-3</c:v>
                </c:pt>
                <c:pt idx="3687">
                  <c:v>9.7719999999999994E-3</c:v>
                </c:pt>
                <c:pt idx="3688">
                  <c:v>9.7739999999999997E-3</c:v>
                </c:pt>
                <c:pt idx="3689">
                  <c:v>9.7739999999999997E-3</c:v>
                </c:pt>
                <c:pt idx="3690">
                  <c:v>9.7549999999999998E-3</c:v>
                </c:pt>
                <c:pt idx="3691">
                  <c:v>9.7579999999999993E-3</c:v>
                </c:pt>
                <c:pt idx="3692">
                  <c:v>9.7900000000000001E-3</c:v>
                </c:pt>
                <c:pt idx="3693">
                  <c:v>9.7750000000000007E-3</c:v>
                </c:pt>
                <c:pt idx="3694">
                  <c:v>9.7929999999999996E-3</c:v>
                </c:pt>
                <c:pt idx="3695">
                  <c:v>9.8709999999999996E-3</c:v>
                </c:pt>
                <c:pt idx="3696">
                  <c:v>9.861E-3</c:v>
                </c:pt>
                <c:pt idx="3697">
                  <c:v>9.7870000000000006E-3</c:v>
                </c:pt>
                <c:pt idx="3698">
                  <c:v>9.7689999999999999E-3</c:v>
                </c:pt>
                <c:pt idx="3699">
                  <c:v>9.7059999999999994E-3</c:v>
                </c:pt>
                <c:pt idx="3700">
                  <c:v>9.691E-3</c:v>
                </c:pt>
                <c:pt idx="3701">
                  <c:v>9.6869999999999994E-3</c:v>
                </c:pt>
                <c:pt idx="3702">
                  <c:v>9.724E-3</c:v>
                </c:pt>
                <c:pt idx="3703">
                  <c:v>9.7289999999999998E-3</c:v>
                </c:pt>
                <c:pt idx="3704">
                  <c:v>9.8250000000000004E-3</c:v>
                </c:pt>
                <c:pt idx="3705">
                  <c:v>9.8689999999999993E-3</c:v>
                </c:pt>
                <c:pt idx="3706">
                  <c:v>9.8169999999999993E-3</c:v>
                </c:pt>
                <c:pt idx="3707">
                  <c:v>9.8580000000000004E-3</c:v>
                </c:pt>
                <c:pt idx="3708">
                  <c:v>9.7590000000000003E-3</c:v>
                </c:pt>
                <c:pt idx="3709">
                  <c:v>9.7649999999999994E-3</c:v>
                </c:pt>
                <c:pt idx="3710">
                  <c:v>9.7809999999999998E-3</c:v>
                </c:pt>
                <c:pt idx="3711">
                  <c:v>9.7839999999999993E-3</c:v>
                </c:pt>
                <c:pt idx="3712">
                  <c:v>9.7769999999999992E-3</c:v>
                </c:pt>
                <c:pt idx="3713">
                  <c:v>9.8130000000000005E-3</c:v>
                </c:pt>
                <c:pt idx="3714">
                  <c:v>9.7900000000000001E-3</c:v>
                </c:pt>
                <c:pt idx="3715">
                  <c:v>9.7190000000000002E-3</c:v>
                </c:pt>
                <c:pt idx="3716">
                  <c:v>9.6889999999999997E-3</c:v>
                </c:pt>
                <c:pt idx="3717">
                  <c:v>9.6489999999999996E-3</c:v>
                </c:pt>
                <c:pt idx="3718">
                  <c:v>9.6279999999999994E-3</c:v>
                </c:pt>
                <c:pt idx="3719">
                  <c:v>9.6249999999999999E-3</c:v>
                </c:pt>
                <c:pt idx="3720">
                  <c:v>9.6790000000000001E-3</c:v>
                </c:pt>
                <c:pt idx="3721">
                  <c:v>9.7020000000000006E-3</c:v>
                </c:pt>
                <c:pt idx="3722">
                  <c:v>9.8080000000000007E-3</c:v>
                </c:pt>
                <c:pt idx="3723">
                  <c:v>9.7940000000000006E-3</c:v>
                </c:pt>
                <c:pt idx="3724">
                  <c:v>9.8639999999999995E-3</c:v>
                </c:pt>
                <c:pt idx="3725">
                  <c:v>9.8580000000000004E-3</c:v>
                </c:pt>
                <c:pt idx="3726">
                  <c:v>9.8130000000000005E-3</c:v>
                </c:pt>
                <c:pt idx="3727">
                  <c:v>9.8160000000000001E-3</c:v>
                </c:pt>
                <c:pt idx="3728">
                  <c:v>9.7850000000000003E-3</c:v>
                </c:pt>
                <c:pt idx="3729">
                  <c:v>9.7619999999999998E-3</c:v>
                </c:pt>
                <c:pt idx="3730">
                  <c:v>9.75E-3</c:v>
                </c:pt>
                <c:pt idx="3731">
                  <c:v>9.7400000000000004E-3</c:v>
                </c:pt>
                <c:pt idx="3732">
                  <c:v>9.7450000000000002E-3</c:v>
                </c:pt>
                <c:pt idx="3733">
                  <c:v>9.7579999999999993E-3</c:v>
                </c:pt>
                <c:pt idx="3734">
                  <c:v>9.7750000000000007E-3</c:v>
                </c:pt>
                <c:pt idx="3735">
                  <c:v>9.7940000000000006E-3</c:v>
                </c:pt>
                <c:pt idx="3736">
                  <c:v>9.7549999999999998E-3</c:v>
                </c:pt>
                <c:pt idx="3737">
                  <c:v>9.75E-3</c:v>
                </c:pt>
                <c:pt idx="3738">
                  <c:v>9.783E-3</c:v>
                </c:pt>
                <c:pt idx="3739">
                  <c:v>9.7780000000000002E-3</c:v>
                </c:pt>
                <c:pt idx="3740">
                  <c:v>9.7850000000000003E-3</c:v>
                </c:pt>
                <c:pt idx="3741">
                  <c:v>9.7900000000000001E-3</c:v>
                </c:pt>
                <c:pt idx="3742">
                  <c:v>9.8340000000000007E-3</c:v>
                </c:pt>
                <c:pt idx="3743">
                  <c:v>9.8160000000000001E-3</c:v>
                </c:pt>
                <c:pt idx="3744">
                  <c:v>9.8429999999999993E-3</c:v>
                </c:pt>
                <c:pt idx="3745">
                  <c:v>9.8139999999999998E-3</c:v>
                </c:pt>
                <c:pt idx="3746">
                  <c:v>9.7859999999999996E-3</c:v>
                </c:pt>
                <c:pt idx="3747">
                  <c:v>9.7820000000000008E-3</c:v>
                </c:pt>
                <c:pt idx="3748">
                  <c:v>9.8219999999999991E-3</c:v>
                </c:pt>
                <c:pt idx="3749">
                  <c:v>9.8519999999999996E-3</c:v>
                </c:pt>
                <c:pt idx="3750">
                  <c:v>9.8480000000000009E-3</c:v>
                </c:pt>
                <c:pt idx="3751">
                  <c:v>9.8519999999999996E-3</c:v>
                </c:pt>
                <c:pt idx="3752">
                  <c:v>9.8750000000000001E-3</c:v>
                </c:pt>
                <c:pt idx="3753">
                  <c:v>9.8600000000000007E-3</c:v>
                </c:pt>
                <c:pt idx="3754">
                  <c:v>9.8270000000000007E-3</c:v>
                </c:pt>
                <c:pt idx="3755">
                  <c:v>9.8080000000000007E-3</c:v>
                </c:pt>
                <c:pt idx="3756">
                  <c:v>9.8139999999999998E-3</c:v>
                </c:pt>
                <c:pt idx="3757">
                  <c:v>9.8060000000000005E-3</c:v>
                </c:pt>
                <c:pt idx="3758">
                  <c:v>9.8300000000000002E-3</c:v>
                </c:pt>
                <c:pt idx="3759">
                  <c:v>9.8309999999999995E-3</c:v>
                </c:pt>
                <c:pt idx="3760">
                  <c:v>9.8160000000000001E-3</c:v>
                </c:pt>
                <c:pt idx="3761">
                  <c:v>9.7640000000000001E-3</c:v>
                </c:pt>
                <c:pt idx="3762">
                  <c:v>9.7520000000000003E-3</c:v>
                </c:pt>
                <c:pt idx="3763">
                  <c:v>9.7389999999999994E-3</c:v>
                </c:pt>
                <c:pt idx="3764">
                  <c:v>9.7630000000000008E-3</c:v>
                </c:pt>
                <c:pt idx="3765">
                  <c:v>9.7579999999999993E-3</c:v>
                </c:pt>
                <c:pt idx="3766">
                  <c:v>9.7579999999999993E-3</c:v>
                </c:pt>
                <c:pt idx="3767">
                  <c:v>9.7739999999999997E-3</c:v>
                </c:pt>
                <c:pt idx="3768">
                  <c:v>9.8040000000000002E-3</c:v>
                </c:pt>
                <c:pt idx="3769">
                  <c:v>9.8329999999999997E-3</c:v>
                </c:pt>
                <c:pt idx="3770">
                  <c:v>9.8069999999999997E-3</c:v>
                </c:pt>
                <c:pt idx="3771">
                  <c:v>9.8160000000000001E-3</c:v>
                </c:pt>
                <c:pt idx="3772">
                  <c:v>9.7870000000000006E-3</c:v>
                </c:pt>
                <c:pt idx="3773">
                  <c:v>9.8150000000000008E-3</c:v>
                </c:pt>
                <c:pt idx="3774">
                  <c:v>9.8110000000000003E-3</c:v>
                </c:pt>
                <c:pt idx="3775">
                  <c:v>9.7979999999999994E-3</c:v>
                </c:pt>
                <c:pt idx="3776">
                  <c:v>9.8160000000000001E-3</c:v>
                </c:pt>
                <c:pt idx="3777">
                  <c:v>9.8130000000000005E-3</c:v>
                </c:pt>
                <c:pt idx="3778">
                  <c:v>9.8230000000000001E-3</c:v>
                </c:pt>
                <c:pt idx="3779">
                  <c:v>9.8390000000000005E-3</c:v>
                </c:pt>
                <c:pt idx="3780">
                  <c:v>9.8580000000000004E-3</c:v>
                </c:pt>
                <c:pt idx="3781">
                  <c:v>9.8729999999999998E-3</c:v>
                </c:pt>
                <c:pt idx="3782">
                  <c:v>9.8480000000000009E-3</c:v>
                </c:pt>
                <c:pt idx="3783">
                  <c:v>9.8200000000000006E-3</c:v>
                </c:pt>
                <c:pt idx="3784">
                  <c:v>9.7870000000000006E-3</c:v>
                </c:pt>
                <c:pt idx="3785">
                  <c:v>9.7929999999999996E-3</c:v>
                </c:pt>
                <c:pt idx="3786">
                  <c:v>9.8230000000000001E-3</c:v>
                </c:pt>
                <c:pt idx="3787">
                  <c:v>9.8560000000000002E-3</c:v>
                </c:pt>
                <c:pt idx="3788">
                  <c:v>9.8490000000000001E-3</c:v>
                </c:pt>
                <c:pt idx="3789">
                  <c:v>9.8729999999999998E-3</c:v>
                </c:pt>
                <c:pt idx="3790">
                  <c:v>9.8650000000000005E-3</c:v>
                </c:pt>
                <c:pt idx="3791">
                  <c:v>9.8499999999999994E-3</c:v>
                </c:pt>
                <c:pt idx="3792">
                  <c:v>9.8370000000000003E-3</c:v>
                </c:pt>
                <c:pt idx="3793">
                  <c:v>9.8399999999999998E-3</c:v>
                </c:pt>
                <c:pt idx="3794">
                  <c:v>9.8779999999999996E-3</c:v>
                </c:pt>
                <c:pt idx="3795">
                  <c:v>9.868E-3</c:v>
                </c:pt>
                <c:pt idx="3796">
                  <c:v>9.8619999999999992E-3</c:v>
                </c:pt>
                <c:pt idx="3797">
                  <c:v>9.8549999999999992E-3</c:v>
                </c:pt>
                <c:pt idx="3798">
                  <c:v>9.8499999999999994E-3</c:v>
                </c:pt>
                <c:pt idx="3799">
                  <c:v>9.8270000000000007E-3</c:v>
                </c:pt>
                <c:pt idx="3800">
                  <c:v>9.8279999999999999E-3</c:v>
                </c:pt>
                <c:pt idx="3801">
                  <c:v>9.8219999999999991E-3</c:v>
                </c:pt>
                <c:pt idx="3802">
                  <c:v>9.7970000000000002E-3</c:v>
                </c:pt>
                <c:pt idx="3803">
                  <c:v>9.724E-3</c:v>
                </c:pt>
                <c:pt idx="3804">
                  <c:v>9.7300000000000008E-3</c:v>
                </c:pt>
                <c:pt idx="3805">
                  <c:v>9.75E-3</c:v>
                </c:pt>
                <c:pt idx="3806">
                  <c:v>9.7520000000000003E-3</c:v>
                </c:pt>
                <c:pt idx="3807">
                  <c:v>9.7479999999999997E-3</c:v>
                </c:pt>
                <c:pt idx="3808">
                  <c:v>9.7929999999999996E-3</c:v>
                </c:pt>
                <c:pt idx="3809">
                  <c:v>9.7920000000000004E-3</c:v>
                </c:pt>
                <c:pt idx="3810">
                  <c:v>9.7890000000000008E-3</c:v>
                </c:pt>
                <c:pt idx="3811">
                  <c:v>9.7839999999999993E-3</c:v>
                </c:pt>
                <c:pt idx="3812">
                  <c:v>9.7769999999999992E-3</c:v>
                </c:pt>
                <c:pt idx="3813">
                  <c:v>9.7649999999999994E-3</c:v>
                </c:pt>
                <c:pt idx="3814">
                  <c:v>9.7560000000000008E-3</c:v>
                </c:pt>
                <c:pt idx="3815">
                  <c:v>9.7649999999999994E-3</c:v>
                </c:pt>
                <c:pt idx="3816">
                  <c:v>9.7459999999999995E-3</c:v>
                </c:pt>
                <c:pt idx="3817">
                  <c:v>9.7169999999999999E-3</c:v>
                </c:pt>
                <c:pt idx="3818">
                  <c:v>9.6430000000000005E-3</c:v>
                </c:pt>
                <c:pt idx="3819">
                  <c:v>9.6290000000000004E-3</c:v>
                </c:pt>
                <c:pt idx="3820">
                  <c:v>9.5969999999999996E-3</c:v>
                </c:pt>
                <c:pt idx="3821">
                  <c:v>9.6089999999999995E-3</c:v>
                </c:pt>
                <c:pt idx="3822">
                  <c:v>9.6069999999999992E-3</c:v>
                </c:pt>
                <c:pt idx="3823">
                  <c:v>9.6270000000000001E-3</c:v>
                </c:pt>
                <c:pt idx="3824">
                  <c:v>9.6439999999999998E-3</c:v>
                </c:pt>
                <c:pt idx="3825">
                  <c:v>9.5999999999999992E-3</c:v>
                </c:pt>
                <c:pt idx="3826">
                  <c:v>9.5840000000000005E-3</c:v>
                </c:pt>
                <c:pt idx="3827">
                  <c:v>9.502E-3</c:v>
                </c:pt>
                <c:pt idx="3828">
                  <c:v>9.5359999999999993E-3</c:v>
                </c:pt>
                <c:pt idx="3829">
                  <c:v>9.4710000000000003E-3</c:v>
                </c:pt>
                <c:pt idx="3830">
                  <c:v>9.5080000000000008E-3</c:v>
                </c:pt>
                <c:pt idx="3831">
                  <c:v>9.4199999999999996E-3</c:v>
                </c:pt>
                <c:pt idx="3832">
                  <c:v>9.4230000000000008E-3</c:v>
                </c:pt>
                <c:pt idx="3833">
                  <c:v>9.3609999999999995E-3</c:v>
                </c:pt>
                <c:pt idx="3834">
                  <c:v>9.3369999999999998E-3</c:v>
                </c:pt>
                <c:pt idx="3835">
                  <c:v>9.3170000000000006E-3</c:v>
                </c:pt>
                <c:pt idx="3836">
                  <c:v>9.3340000000000003E-3</c:v>
                </c:pt>
                <c:pt idx="3837">
                  <c:v>9.3329999999999993E-3</c:v>
                </c:pt>
                <c:pt idx="3838">
                  <c:v>9.2149999999999992E-3</c:v>
                </c:pt>
                <c:pt idx="3839">
                  <c:v>9.1909999999999995E-3</c:v>
                </c:pt>
                <c:pt idx="3840">
                  <c:v>9.1789999999999997E-3</c:v>
                </c:pt>
                <c:pt idx="3841">
                  <c:v>9.195E-3</c:v>
                </c:pt>
                <c:pt idx="3842">
                  <c:v>9.2130000000000007E-3</c:v>
                </c:pt>
                <c:pt idx="3843">
                  <c:v>9.1479999999999999E-3</c:v>
                </c:pt>
                <c:pt idx="3844">
                  <c:v>9.2069999999999999E-3</c:v>
                </c:pt>
                <c:pt idx="3845">
                  <c:v>9.1400000000000006E-3</c:v>
                </c:pt>
                <c:pt idx="3846">
                  <c:v>9.1420000000000008E-3</c:v>
                </c:pt>
                <c:pt idx="3847">
                  <c:v>9.1190000000000004E-3</c:v>
                </c:pt>
                <c:pt idx="3848">
                  <c:v>9.1730000000000006E-3</c:v>
                </c:pt>
                <c:pt idx="3849">
                  <c:v>9.2149999999999992E-3</c:v>
                </c:pt>
                <c:pt idx="3850">
                  <c:v>9.1070000000000005E-3</c:v>
                </c:pt>
                <c:pt idx="3851">
                  <c:v>9.1850000000000005E-3</c:v>
                </c:pt>
                <c:pt idx="3852">
                  <c:v>9.2530000000000008E-3</c:v>
                </c:pt>
                <c:pt idx="3853">
                  <c:v>9.2479999999999993E-3</c:v>
                </c:pt>
                <c:pt idx="3854">
                  <c:v>9.2739999999999993E-3</c:v>
                </c:pt>
                <c:pt idx="3855">
                  <c:v>9.3159999999999996E-3</c:v>
                </c:pt>
                <c:pt idx="3856">
                  <c:v>9.3399999999999993E-3</c:v>
                </c:pt>
                <c:pt idx="3857">
                  <c:v>9.3179999999999999E-3</c:v>
                </c:pt>
                <c:pt idx="3858">
                  <c:v>9.4359999999999999E-3</c:v>
                </c:pt>
                <c:pt idx="3859">
                  <c:v>9.3980000000000001E-3</c:v>
                </c:pt>
                <c:pt idx="3860">
                  <c:v>9.3329999999999993E-3</c:v>
                </c:pt>
                <c:pt idx="3861">
                  <c:v>9.3539999999999995E-3</c:v>
                </c:pt>
                <c:pt idx="3862">
                  <c:v>9.3439999999999999E-3</c:v>
                </c:pt>
                <c:pt idx="3863">
                  <c:v>9.3329999999999993E-3</c:v>
                </c:pt>
                <c:pt idx="3864">
                  <c:v>9.2449999999999997E-3</c:v>
                </c:pt>
                <c:pt idx="3865">
                  <c:v>9.2420000000000002E-3</c:v>
                </c:pt>
                <c:pt idx="3866">
                  <c:v>9.273E-3</c:v>
                </c:pt>
                <c:pt idx="3867">
                  <c:v>9.2499999999999995E-3</c:v>
                </c:pt>
                <c:pt idx="3868">
                  <c:v>9.1870000000000007E-3</c:v>
                </c:pt>
                <c:pt idx="3869">
                  <c:v>9.1559999999999992E-3</c:v>
                </c:pt>
                <c:pt idx="3870">
                  <c:v>8.8620000000000001E-3</c:v>
                </c:pt>
                <c:pt idx="3871">
                  <c:v>8.7989999999999995E-3</c:v>
                </c:pt>
                <c:pt idx="3872">
                  <c:v>8.8120000000000004E-3</c:v>
                </c:pt>
                <c:pt idx="3873">
                  <c:v>8.7220000000000006E-3</c:v>
                </c:pt>
                <c:pt idx="3874">
                  <c:v>8.6820000000000005E-3</c:v>
                </c:pt>
                <c:pt idx="3875">
                  <c:v>8.7309999999999992E-3</c:v>
                </c:pt>
                <c:pt idx="3876">
                  <c:v>8.7139999999999995E-3</c:v>
                </c:pt>
                <c:pt idx="3877">
                  <c:v>8.6409999999999994E-3</c:v>
                </c:pt>
                <c:pt idx="3878">
                  <c:v>8.6529999999999992E-3</c:v>
                </c:pt>
                <c:pt idx="3879">
                  <c:v>8.6339999999999993E-3</c:v>
                </c:pt>
                <c:pt idx="3880">
                  <c:v>8.5550000000000001E-3</c:v>
                </c:pt>
                <c:pt idx="3881">
                  <c:v>8.5730000000000008E-3</c:v>
                </c:pt>
                <c:pt idx="3882">
                  <c:v>8.5570000000000004E-3</c:v>
                </c:pt>
                <c:pt idx="3883">
                  <c:v>8.4639999999999993E-3</c:v>
                </c:pt>
                <c:pt idx="3884">
                  <c:v>8.4580000000000002E-3</c:v>
                </c:pt>
                <c:pt idx="3885">
                  <c:v>8.4930000000000005E-3</c:v>
                </c:pt>
                <c:pt idx="3886">
                  <c:v>8.4419999999999999E-3</c:v>
                </c:pt>
                <c:pt idx="3887">
                  <c:v>8.489E-3</c:v>
                </c:pt>
                <c:pt idx="3888">
                  <c:v>8.5009999999999999E-3</c:v>
                </c:pt>
                <c:pt idx="3889">
                  <c:v>8.4860000000000005E-3</c:v>
                </c:pt>
                <c:pt idx="3890">
                  <c:v>8.4130000000000003E-3</c:v>
                </c:pt>
                <c:pt idx="3891">
                  <c:v>8.4530000000000004E-3</c:v>
                </c:pt>
                <c:pt idx="3892">
                  <c:v>8.3899999999999999E-3</c:v>
                </c:pt>
                <c:pt idx="3893">
                  <c:v>8.3429999999999997E-3</c:v>
                </c:pt>
                <c:pt idx="3894">
                  <c:v>8.3459999999999993E-3</c:v>
                </c:pt>
                <c:pt idx="3895">
                  <c:v>8.2260000000000007E-3</c:v>
                </c:pt>
                <c:pt idx="3896">
                  <c:v>8.2880000000000002E-3</c:v>
                </c:pt>
                <c:pt idx="3897">
                  <c:v>8.3789999999999993E-3</c:v>
                </c:pt>
                <c:pt idx="3898">
                  <c:v>8.4960000000000001E-3</c:v>
                </c:pt>
                <c:pt idx="3899">
                  <c:v>8.4030000000000007E-3</c:v>
                </c:pt>
                <c:pt idx="3900">
                  <c:v>8.463E-3</c:v>
                </c:pt>
                <c:pt idx="3901">
                  <c:v>8.4930000000000005E-3</c:v>
                </c:pt>
                <c:pt idx="3902">
                  <c:v>8.5749999999999993E-3</c:v>
                </c:pt>
                <c:pt idx="3903">
                  <c:v>8.4180000000000001E-3</c:v>
                </c:pt>
                <c:pt idx="3904">
                  <c:v>8.4080000000000005E-3</c:v>
                </c:pt>
                <c:pt idx="3905">
                  <c:v>8.3680000000000004E-3</c:v>
                </c:pt>
                <c:pt idx="3906">
                  <c:v>8.3230000000000005E-3</c:v>
                </c:pt>
                <c:pt idx="3907">
                  <c:v>8.286E-3</c:v>
                </c:pt>
                <c:pt idx="3908">
                  <c:v>8.3020000000000004E-3</c:v>
                </c:pt>
                <c:pt idx="3909">
                  <c:v>8.3079999999999994E-3</c:v>
                </c:pt>
                <c:pt idx="3910">
                  <c:v>8.3040000000000006E-3</c:v>
                </c:pt>
                <c:pt idx="3911">
                  <c:v>8.2900000000000005E-3</c:v>
                </c:pt>
                <c:pt idx="3912">
                  <c:v>8.371E-3</c:v>
                </c:pt>
                <c:pt idx="3913">
                  <c:v>8.3560000000000006E-3</c:v>
                </c:pt>
                <c:pt idx="3914">
                  <c:v>8.3420000000000005E-3</c:v>
                </c:pt>
                <c:pt idx="3915">
                  <c:v>8.3029999999999996E-3</c:v>
                </c:pt>
                <c:pt idx="3916">
                  <c:v>8.3730000000000002E-3</c:v>
                </c:pt>
                <c:pt idx="3917">
                  <c:v>8.4270000000000005E-3</c:v>
                </c:pt>
                <c:pt idx="3918">
                  <c:v>8.3829999999999998E-3</c:v>
                </c:pt>
                <c:pt idx="3919">
                  <c:v>8.3479999999999995E-3</c:v>
                </c:pt>
                <c:pt idx="3920">
                  <c:v>8.4589999999999995E-3</c:v>
                </c:pt>
                <c:pt idx="3921">
                  <c:v>8.4510000000000002E-3</c:v>
                </c:pt>
                <c:pt idx="3922">
                  <c:v>8.489E-3</c:v>
                </c:pt>
                <c:pt idx="3923">
                  <c:v>8.5190000000000005E-3</c:v>
                </c:pt>
                <c:pt idx="3924">
                  <c:v>8.6110000000000006E-3</c:v>
                </c:pt>
                <c:pt idx="3925">
                  <c:v>8.5059999999999997E-3</c:v>
                </c:pt>
                <c:pt idx="3926">
                  <c:v>8.4950000000000008E-3</c:v>
                </c:pt>
                <c:pt idx="3927">
                  <c:v>8.4279999999999997E-3</c:v>
                </c:pt>
                <c:pt idx="3928">
                  <c:v>8.4849999999999995E-3</c:v>
                </c:pt>
                <c:pt idx="3929">
                  <c:v>8.4209999999999997E-3</c:v>
                </c:pt>
                <c:pt idx="3930">
                  <c:v>8.5210000000000008E-3</c:v>
                </c:pt>
                <c:pt idx="3931">
                  <c:v>8.4370000000000001E-3</c:v>
                </c:pt>
                <c:pt idx="3932">
                  <c:v>8.4910000000000003E-3</c:v>
                </c:pt>
                <c:pt idx="3933">
                  <c:v>8.5039999999999994E-3</c:v>
                </c:pt>
                <c:pt idx="3934">
                  <c:v>8.4569999999999992E-3</c:v>
                </c:pt>
                <c:pt idx="3935">
                  <c:v>8.5339999999999999E-3</c:v>
                </c:pt>
                <c:pt idx="3936">
                  <c:v>8.5050000000000004E-3</c:v>
                </c:pt>
                <c:pt idx="3937">
                  <c:v>8.5000000000000006E-3</c:v>
                </c:pt>
                <c:pt idx="3938">
                  <c:v>8.5260000000000006E-3</c:v>
                </c:pt>
                <c:pt idx="3939">
                  <c:v>8.5079999999999999E-3</c:v>
                </c:pt>
                <c:pt idx="3940">
                  <c:v>8.4049999999999993E-3</c:v>
                </c:pt>
                <c:pt idx="3941">
                  <c:v>8.4340000000000005E-3</c:v>
                </c:pt>
                <c:pt idx="3942">
                  <c:v>8.378E-3</c:v>
                </c:pt>
                <c:pt idx="3943">
                  <c:v>8.3219999999999995E-3</c:v>
                </c:pt>
                <c:pt idx="3944">
                  <c:v>8.4089999999999998E-3</c:v>
                </c:pt>
                <c:pt idx="3945">
                  <c:v>8.4340000000000005E-3</c:v>
                </c:pt>
                <c:pt idx="3946">
                  <c:v>8.4390000000000003E-3</c:v>
                </c:pt>
                <c:pt idx="3947">
                  <c:v>8.3890000000000006E-3</c:v>
                </c:pt>
                <c:pt idx="3948">
                  <c:v>8.4250000000000002E-3</c:v>
                </c:pt>
                <c:pt idx="3949">
                  <c:v>8.404E-3</c:v>
                </c:pt>
                <c:pt idx="3950">
                  <c:v>8.3979999999999992E-3</c:v>
                </c:pt>
                <c:pt idx="3951">
                  <c:v>8.4100000000000008E-3</c:v>
                </c:pt>
                <c:pt idx="3952">
                  <c:v>8.4110000000000001E-3</c:v>
                </c:pt>
                <c:pt idx="3953">
                  <c:v>8.4159999999999999E-3</c:v>
                </c:pt>
                <c:pt idx="3954">
                  <c:v>8.3770000000000008E-3</c:v>
                </c:pt>
                <c:pt idx="3955">
                  <c:v>8.345E-3</c:v>
                </c:pt>
                <c:pt idx="3956">
                  <c:v>8.319E-3</c:v>
                </c:pt>
                <c:pt idx="3957">
                  <c:v>8.3590000000000001E-3</c:v>
                </c:pt>
                <c:pt idx="3958">
                  <c:v>8.3580000000000008E-3</c:v>
                </c:pt>
                <c:pt idx="3959">
                  <c:v>8.3300000000000006E-3</c:v>
                </c:pt>
                <c:pt idx="3960">
                  <c:v>8.2819999999999994E-3</c:v>
                </c:pt>
                <c:pt idx="3961">
                  <c:v>8.2369999999999995E-3</c:v>
                </c:pt>
                <c:pt idx="3962">
                  <c:v>8.2620000000000002E-3</c:v>
                </c:pt>
                <c:pt idx="3963">
                  <c:v>8.2360000000000003E-3</c:v>
                </c:pt>
                <c:pt idx="3964">
                  <c:v>8.2430000000000003E-3</c:v>
                </c:pt>
                <c:pt idx="3965">
                  <c:v>8.2410000000000001E-3</c:v>
                </c:pt>
                <c:pt idx="3966">
                  <c:v>8.2389999999999998E-3</c:v>
                </c:pt>
                <c:pt idx="3967">
                  <c:v>8.2450000000000006E-3</c:v>
                </c:pt>
                <c:pt idx="3968">
                  <c:v>8.3289999999999996E-3</c:v>
                </c:pt>
                <c:pt idx="3969">
                  <c:v>8.2810000000000002E-3</c:v>
                </c:pt>
                <c:pt idx="3970">
                  <c:v>8.3309999999999999E-3</c:v>
                </c:pt>
                <c:pt idx="3971">
                  <c:v>8.3510000000000008E-3</c:v>
                </c:pt>
                <c:pt idx="3972">
                  <c:v>8.3479999999999995E-3</c:v>
                </c:pt>
                <c:pt idx="3973">
                  <c:v>8.3669999999999994E-3</c:v>
                </c:pt>
                <c:pt idx="3974">
                  <c:v>8.3899999999999999E-3</c:v>
                </c:pt>
                <c:pt idx="3975">
                  <c:v>8.3859999999999994E-3</c:v>
                </c:pt>
                <c:pt idx="3976">
                  <c:v>8.3320000000000009E-3</c:v>
                </c:pt>
                <c:pt idx="3977">
                  <c:v>8.3320000000000009E-3</c:v>
                </c:pt>
                <c:pt idx="3978">
                  <c:v>8.3630000000000006E-3</c:v>
                </c:pt>
                <c:pt idx="3979">
                  <c:v>8.3540000000000003E-3</c:v>
                </c:pt>
                <c:pt idx="3980">
                  <c:v>8.4159999999999999E-3</c:v>
                </c:pt>
                <c:pt idx="3981">
                  <c:v>8.3700000000000007E-3</c:v>
                </c:pt>
                <c:pt idx="3982">
                  <c:v>8.3129999999999992E-3</c:v>
                </c:pt>
                <c:pt idx="3983">
                  <c:v>8.3269999999999993E-3</c:v>
                </c:pt>
                <c:pt idx="3984">
                  <c:v>8.2950000000000003E-3</c:v>
                </c:pt>
                <c:pt idx="3985">
                  <c:v>8.319E-3</c:v>
                </c:pt>
                <c:pt idx="3986">
                  <c:v>8.3289999999999996E-3</c:v>
                </c:pt>
                <c:pt idx="3987">
                  <c:v>8.371E-3</c:v>
                </c:pt>
                <c:pt idx="3988">
                  <c:v>8.3929999999999994E-3</c:v>
                </c:pt>
                <c:pt idx="3989">
                  <c:v>8.3999999999999995E-3</c:v>
                </c:pt>
                <c:pt idx="3990">
                  <c:v>8.4159999999999999E-3</c:v>
                </c:pt>
                <c:pt idx="3991">
                  <c:v>8.3899999999999999E-3</c:v>
                </c:pt>
                <c:pt idx="3992">
                  <c:v>8.3590000000000001E-3</c:v>
                </c:pt>
                <c:pt idx="3993">
                  <c:v>8.3370000000000007E-3</c:v>
                </c:pt>
                <c:pt idx="3994">
                  <c:v>8.3630000000000006E-3</c:v>
                </c:pt>
                <c:pt idx="3995">
                  <c:v>8.4089999999999998E-3</c:v>
                </c:pt>
                <c:pt idx="3996">
                  <c:v>8.3940000000000004E-3</c:v>
                </c:pt>
                <c:pt idx="3997">
                  <c:v>8.4159999999999999E-3</c:v>
                </c:pt>
                <c:pt idx="3998">
                  <c:v>8.4049999999999993E-3</c:v>
                </c:pt>
                <c:pt idx="3999">
                  <c:v>8.3719999999999992E-3</c:v>
                </c:pt>
                <c:pt idx="4000">
                  <c:v>8.3239999999999998E-3</c:v>
                </c:pt>
                <c:pt idx="4001">
                  <c:v>8.3260000000000001E-3</c:v>
                </c:pt>
                <c:pt idx="4002">
                  <c:v>8.3389999999999992E-3</c:v>
                </c:pt>
                <c:pt idx="4003">
                  <c:v>8.3750000000000005E-3</c:v>
                </c:pt>
                <c:pt idx="4004">
                  <c:v>8.3540000000000003E-3</c:v>
                </c:pt>
                <c:pt idx="4005">
                  <c:v>8.3490000000000005E-3</c:v>
                </c:pt>
                <c:pt idx="4006">
                  <c:v>8.3239999999999998E-3</c:v>
                </c:pt>
                <c:pt idx="4007">
                  <c:v>8.345E-3</c:v>
                </c:pt>
                <c:pt idx="4008">
                  <c:v>8.3920000000000002E-3</c:v>
                </c:pt>
                <c:pt idx="4009">
                  <c:v>8.3899999999999999E-3</c:v>
                </c:pt>
                <c:pt idx="4010">
                  <c:v>8.3800000000000003E-3</c:v>
                </c:pt>
                <c:pt idx="4011">
                  <c:v>8.3400000000000002E-3</c:v>
                </c:pt>
                <c:pt idx="4012">
                  <c:v>8.2880000000000002E-3</c:v>
                </c:pt>
                <c:pt idx="4013">
                  <c:v>8.2500000000000004E-3</c:v>
                </c:pt>
                <c:pt idx="4014">
                  <c:v>8.2620000000000002E-3</c:v>
                </c:pt>
                <c:pt idx="4015">
                  <c:v>8.2260000000000007E-3</c:v>
                </c:pt>
                <c:pt idx="4016">
                  <c:v>8.2240000000000004E-3</c:v>
                </c:pt>
                <c:pt idx="4017">
                  <c:v>8.1309999999999993E-3</c:v>
                </c:pt>
                <c:pt idx="4018">
                  <c:v>8.0809999999999996E-3</c:v>
                </c:pt>
                <c:pt idx="4019">
                  <c:v>8.0759999999999998E-3</c:v>
                </c:pt>
                <c:pt idx="4020">
                  <c:v>8.0520000000000001E-3</c:v>
                </c:pt>
                <c:pt idx="4021">
                  <c:v>8.0099999999999998E-3</c:v>
                </c:pt>
                <c:pt idx="4022">
                  <c:v>8.0619999999999997E-3</c:v>
                </c:pt>
                <c:pt idx="4023">
                  <c:v>8.0450000000000001E-3</c:v>
                </c:pt>
                <c:pt idx="4024">
                  <c:v>8.0400000000000003E-3</c:v>
                </c:pt>
                <c:pt idx="4025">
                  <c:v>7.9600000000000001E-3</c:v>
                </c:pt>
                <c:pt idx="4026">
                  <c:v>8.0280000000000004E-3</c:v>
                </c:pt>
                <c:pt idx="4027">
                  <c:v>8.0429999999999998E-3</c:v>
                </c:pt>
                <c:pt idx="4028">
                  <c:v>8.1390000000000004E-3</c:v>
                </c:pt>
                <c:pt idx="4029">
                  <c:v>8.0920000000000002E-3</c:v>
                </c:pt>
                <c:pt idx="4030">
                  <c:v>8.1110000000000002E-3</c:v>
                </c:pt>
                <c:pt idx="4031">
                  <c:v>8.1019999999999998E-3</c:v>
                </c:pt>
                <c:pt idx="4032">
                  <c:v>8.1010000000000006E-3</c:v>
                </c:pt>
                <c:pt idx="4033">
                  <c:v>8.0949999999999998E-3</c:v>
                </c:pt>
                <c:pt idx="4034">
                  <c:v>8.1300000000000001E-3</c:v>
                </c:pt>
                <c:pt idx="4035">
                  <c:v>8.1469999999999997E-3</c:v>
                </c:pt>
                <c:pt idx="4036">
                  <c:v>8.1049999999999994E-3</c:v>
                </c:pt>
                <c:pt idx="4037">
                  <c:v>8.0739999999999996E-3</c:v>
                </c:pt>
                <c:pt idx="4038">
                  <c:v>8.0739999999999996E-3</c:v>
                </c:pt>
                <c:pt idx="4039">
                  <c:v>8.0909999999999992E-3</c:v>
                </c:pt>
                <c:pt idx="4040">
                  <c:v>8.1560000000000001E-3</c:v>
                </c:pt>
                <c:pt idx="4041">
                  <c:v>8.1519999999999995E-3</c:v>
                </c:pt>
                <c:pt idx="4042">
                  <c:v>8.1709999999999994E-3</c:v>
                </c:pt>
                <c:pt idx="4043">
                  <c:v>8.1089999999999999E-3</c:v>
                </c:pt>
                <c:pt idx="4044">
                  <c:v>8.1259999999999995E-3</c:v>
                </c:pt>
                <c:pt idx="4045">
                  <c:v>8.1689999999999992E-3</c:v>
                </c:pt>
                <c:pt idx="4046">
                  <c:v>8.1560000000000001E-3</c:v>
                </c:pt>
                <c:pt idx="4047">
                  <c:v>8.1639999999999994E-3</c:v>
                </c:pt>
                <c:pt idx="4048">
                  <c:v>8.2740000000000001E-3</c:v>
                </c:pt>
                <c:pt idx="4049">
                  <c:v>8.2170000000000003E-3</c:v>
                </c:pt>
                <c:pt idx="4050">
                  <c:v>8.1639999999999994E-3</c:v>
                </c:pt>
                <c:pt idx="4051">
                  <c:v>8.0929999999999995E-3</c:v>
                </c:pt>
                <c:pt idx="4052">
                  <c:v>8.1089999999999999E-3</c:v>
                </c:pt>
                <c:pt idx="4053">
                  <c:v>8.0730000000000003E-3</c:v>
                </c:pt>
                <c:pt idx="4054">
                  <c:v>8.0549999999999997E-3</c:v>
                </c:pt>
                <c:pt idx="4055">
                  <c:v>8.0549999999999997E-3</c:v>
                </c:pt>
                <c:pt idx="4056">
                  <c:v>8.0450000000000001E-3</c:v>
                </c:pt>
                <c:pt idx="4057">
                  <c:v>8.0739999999999996E-3</c:v>
                </c:pt>
                <c:pt idx="4058">
                  <c:v>8.0599999999999995E-3</c:v>
                </c:pt>
                <c:pt idx="4059">
                  <c:v>8.0730000000000003E-3</c:v>
                </c:pt>
                <c:pt idx="4060">
                  <c:v>8.0800000000000004E-3</c:v>
                </c:pt>
                <c:pt idx="4061">
                  <c:v>8.1139999999999997E-3</c:v>
                </c:pt>
                <c:pt idx="4062">
                  <c:v>8.0920000000000002E-3</c:v>
                </c:pt>
                <c:pt idx="4063">
                  <c:v>8.0680000000000005E-3</c:v>
                </c:pt>
                <c:pt idx="4064">
                  <c:v>8.0599999999999995E-3</c:v>
                </c:pt>
                <c:pt idx="4065">
                  <c:v>8.0619999999999997E-3</c:v>
                </c:pt>
                <c:pt idx="4066">
                  <c:v>8.0680000000000005E-3</c:v>
                </c:pt>
                <c:pt idx="4067">
                  <c:v>8.0470000000000003E-3</c:v>
                </c:pt>
                <c:pt idx="4068">
                  <c:v>8.0169999999999998E-3</c:v>
                </c:pt>
                <c:pt idx="4069">
                  <c:v>8.0169999999999998E-3</c:v>
                </c:pt>
                <c:pt idx="4070">
                  <c:v>8.0450000000000001E-3</c:v>
                </c:pt>
                <c:pt idx="4071">
                  <c:v>8.0249999999999991E-3</c:v>
                </c:pt>
                <c:pt idx="4072">
                  <c:v>7.9959999999999996E-3</c:v>
                </c:pt>
                <c:pt idx="4073">
                  <c:v>8.0479999999999996E-3</c:v>
                </c:pt>
                <c:pt idx="4074">
                  <c:v>8.0409999999999995E-3</c:v>
                </c:pt>
                <c:pt idx="4075">
                  <c:v>8.0420000000000005E-3</c:v>
                </c:pt>
                <c:pt idx="4076">
                  <c:v>8.0359999999999997E-3</c:v>
                </c:pt>
                <c:pt idx="4077">
                  <c:v>8.0400000000000003E-3</c:v>
                </c:pt>
                <c:pt idx="4078">
                  <c:v>8.071E-3</c:v>
                </c:pt>
                <c:pt idx="4079">
                  <c:v>8.1019999999999998E-3</c:v>
                </c:pt>
                <c:pt idx="4080">
                  <c:v>8.2150000000000001E-3</c:v>
                </c:pt>
                <c:pt idx="4081">
                  <c:v>8.4119999999999993E-3</c:v>
                </c:pt>
                <c:pt idx="4082">
                  <c:v>8.4360000000000008E-3</c:v>
                </c:pt>
                <c:pt idx="4083">
                  <c:v>8.3289999999999996E-3</c:v>
                </c:pt>
                <c:pt idx="4084">
                  <c:v>8.2640000000000005E-3</c:v>
                </c:pt>
                <c:pt idx="4085">
                  <c:v>8.2450000000000006E-3</c:v>
                </c:pt>
                <c:pt idx="4086">
                  <c:v>8.2579999999999997E-3</c:v>
                </c:pt>
                <c:pt idx="4087">
                  <c:v>8.3529999999999993E-3</c:v>
                </c:pt>
                <c:pt idx="4088">
                  <c:v>8.293E-3</c:v>
                </c:pt>
                <c:pt idx="4089">
                  <c:v>8.3289999999999996E-3</c:v>
                </c:pt>
                <c:pt idx="4090">
                  <c:v>8.3920000000000002E-3</c:v>
                </c:pt>
                <c:pt idx="4091">
                  <c:v>8.3750000000000005E-3</c:v>
                </c:pt>
                <c:pt idx="4092">
                  <c:v>8.3269999999999993E-3</c:v>
                </c:pt>
                <c:pt idx="4093">
                  <c:v>8.3140000000000002E-3</c:v>
                </c:pt>
                <c:pt idx="4094">
                  <c:v>8.2909999999999998E-3</c:v>
                </c:pt>
                <c:pt idx="4095">
                  <c:v>8.2780000000000006E-3</c:v>
                </c:pt>
                <c:pt idx="4096">
                  <c:v>8.3079999999999994E-3</c:v>
                </c:pt>
                <c:pt idx="4097">
                  <c:v>8.3029999999999996E-3</c:v>
                </c:pt>
                <c:pt idx="4098">
                  <c:v>8.2970000000000006E-3</c:v>
                </c:pt>
                <c:pt idx="4099">
                  <c:v>8.3300000000000006E-3</c:v>
                </c:pt>
                <c:pt idx="4100">
                  <c:v>8.3330000000000001E-3</c:v>
                </c:pt>
                <c:pt idx="4101">
                  <c:v>8.2990000000000008E-3</c:v>
                </c:pt>
                <c:pt idx="4102">
                  <c:v>8.3280000000000003E-3</c:v>
                </c:pt>
                <c:pt idx="4103">
                  <c:v>8.319E-3</c:v>
                </c:pt>
                <c:pt idx="4104">
                  <c:v>8.3169999999999997E-3</c:v>
                </c:pt>
                <c:pt idx="4105">
                  <c:v>8.3079999999999994E-3</c:v>
                </c:pt>
                <c:pt idx="4106">
                  <c:v>8.3440000000000007E-3</c:v>
                </c:pt>
                <c:pt idx="4107">
                  <c:v>8.3429999999999997E-3</c:v>
                </c:pt>
                <c:pt idx="4108">
                  <c:v>8.3429999999999997E-3</c:v>
                </c:pt>
                <c:pt idx="4109">
                  <c:v>8.3470000000000003E-3</c:v>
                </c:pt>
                <c:pt idx="4110">
                  <c:v>8.3339999999999994E-3</c:v>
                </c:pt>
                <c:pt idx="4111">
                  <c:v>8.3009999999999994E-3</c:v>
                </c:pt>
                <c:pt idx="4112">
                  <c:v>8.3169999999999997E-3</c:v>
                </c:pt>
                <c:pt idx="4113">
                  <c:v>8.3389999999999992E-3</c:v>
                </c:pt>
                <c:pt idx="4114">
                  <c:v>8.3379999999999999E-3</c:v>
                </c:pt>
                <c:pt idx="4115">
                  <c:v>8.3210000000000003E-3</c:v>
                </c:pt>
                <c:pt idx="4116">
                  <c:v>8.3330000000000001E-3</c:v>
                </c:pt>
                <c:pt idx="4117">
                  <c:v>8.3529999999999993E-3</c:v>
                </c:pt>
                <c:pt idx="4118">
                  <c:v>8.4150000000000006E-3</c:v>
                </c:pt>
                <c:pt idx="4119">
                  <c:v>8.3999999999999995E-3</c:v>
                </c:pt>
                <c:pt idx="4120">
                  <c:v>8.3840000000000008E-3</c:v>
                </c:pt>
                <c:pt idx="4121">
                  <c:v>8.3680000000000004E-3</c:v>
                </c:pt>
                <c:pt idx="4122">
                  <c:v>8.3490000000000005E-3</c:v>
                </c:pt>
                <c:pt idx="4123">
                  <c:v>8.3440000000000007E-3</c:v>
                </c:pt>
                <c:pt idx="4124">
                  <c:v>8.2740000000000001E-3</c:v>
                </c:pt>
                <c:pt idx="4125">
                  <c:v>8.2439999999999996E-3</c:v>
                </c:pt>
                <c:pt idx="4126">
                  <c:v>8.2679999999999993E-3</c:v>
                </c:pt>
                <c:pt idx="4127">
                  <c:v>8.3000000000000001E-3</c:v>
                </c:pt>
                <c:pt idx="4128">
                  <c:v>8.2740000000000001E-3</c:v>
                </c:pt>
                <c:pt idx="4129">
                  <c:v>8.2640000000000005E-3</c:v>
                </c:pt>
                <c:pt idx="4130">
                  <c:v>8.2990000000000008E-3</c:v>
                </c:pt>
                <c:pt idx="4131">
                  <c:v>8.2789999999999999E-3</c:v>
                </c:pt>
                <c:pt idx="4132">
                  <c:v>8.2579999999999997E-3</c:v>
                </c:pt>
                <c:pt idx="4133">
                  <c:v>8.2310000000000005E-3</c:v>
                </c:pt>
                <c:pt idx="4134">
                  <c:v>8.2190000000000006E-3</c:v>
                </c:pt>
                <c:pt idx="4135">
                  <c:v>8.1169999999999992E-3</c:v>
                </c:pt>
                <c:pt idx="4136">
                  <c:v>8.1250000000000003E-3</c:v>
                </c:pt>
                <c:pt idx="4137">
                  <c:v>8.1250000000000003E-3</c:v>
                </c:pt>
                <c:pt idx="4138">
                  <c:v>8.1460000000000005E-3</c:v>
                </c:pt>
                <c:pt idx="4139">
                  <c:v>8.1589999999999996E-3</c:v>
                </c:pt>
                <c:pt idx="4140">
                  <c:v>8.1720000000000004E-3</c:v>
                </c:pt>
                <c:pt idx="4141">
                  <c:v>8.1130000000000004E-3</c:v>
                </c:pt>
                <c:pt idx="4142">
                  <c:v>8.1010000000000006E-3</c:v>
                </c:pt>
                <c:pt idx="4143">
                  <c:v>8.0960000000000008E-3</c:v>
                </c:pt>
                <c:pt idx="4144">
                  <c:v>8.1359999999999991E-3</c:v>
                </c:pt>
                <c:pt idx="4145">
                  <c:v>8.1349999999999999E-3</c:v>
                </c:pt>
                <c:pt idx="4146">
                  <c:v>8.1359999999999991E-3</c:v>
                </c:pt>
                <c:pt idx="4147">
                  <c:v>8.1630000000000001E-3</c:v>
                </c:pt>
                <c:pt idx="4148">
                  <c:v>8.1510000000000003E-3</c:v>
                </c:pt>
                <c:pt idx="4149">
                  <c:v>8.1539999999999998E-3</c:v>
                </c:pt>
                <c:pt idx="4150">
                  <c:v>8.1410000000000007E-3</c:v>
                </c:pt>
                <c:pt idx="4151">
                  <c:v>8.116E-3</c:v>
                </c:pt>
                <c:pt idx="4152">
                  <c:v>8.1359999999999991E-3</c:v>
                </c:pt>
                <c:pt idx="4153">
                  <c:v>8.1150000000000007E-3</c:v>
                </c:pt>
                <c:pt idx="4154">
                  <c:v>8.1530000000000005E-3</c:v>
                </c:pt>
                <c:pt idx="4155">
                  <c:v>8.1180000000000002E-3</c:v>
                </c:pt>
                <c:pt idx="4156">
                  <c:v>8.1119999999999994E-3</c:v>
                </c:pt>
                <c:pt idx="4157">
                  <c:v>8.1359999999999991E-3</c:v>
                </c:pt>
                <c:pt idx="4158">
                  <c:v>8.2170000000000003E-3</c:v>
                </c:pt>
                <c:pt idx="4159">
                  <c:v>8.2159999999999993E-3</c:v>
                </c:pt>
                <c:pt idx="4160">
                  <c:v>8.2719999999999998E-3</c:v>
                </c:pt>
                <c:pt idx="4161">
                  <c:v>8.2579999999999997E-3</c:v>
                </c:pt>
                <c:pt idx="4162">
                  <c:v>8.2190000000000006E-3</c:v>
                </c:pt>
                <c:pt idx="4163">
                  <c:v>8.1659999999999996E-3</c:v>
                </c:pt>
                <c:pt idx="4164">
                  <c:v>8.1670000000000006E-3</c:v>
                </c:pt>
                <c:pt idx="4165">
                  <c:v>8.2439999999999996E-3</c:v>
                </c:pt>
                <c:pt idx="4166">
                  <c:v>8.2500000000000004E-3</c:v>
                </c:pt>
                <c:pt idx="4167">
                  <c:v>8.2620000000000002E-3</c:v>
                </c:pt>
                <c:pt idx="4168">
                  <c:v>8.2690000000000003E-3</c:v>
                </c:pt>
                <c:pt idx="4169">
                  <c:v>8.3219999999999995E-3</c:v>
                </c:pt>
                <c:pt idx="4170">
                  <c:v>8.3169999999999997E-3</c:v>
                </c:pt>
                <c:pt idx="4171">
                  <c:v>8.3090000000000004E-3</c:v>
                </c:pt>
                <c:pt idx="4172">
                  <c:v>8.2970000000000006E-3</c:v>
                </c:pt>
                <c:pt idx="4173">
                  <c:v>8.3020000000000004E-3</c:v>
                </c:pt>
                <c:pt idx="4174">
                  <c:v>8.3129999999999992E-3</c:v>
                </c:pt>
                <c:pt idx="4175">
                  <c:v>8.3119999999999999E-3</c:v>
                </c:pt>
                <c:pt idx="4176">
                  <c:v>8.371E-3</c:v>
                </c:pt>
                <c:pt idx="4177">
                  <c:v>8.3960000000000007E-3</c:v>
                </c:pt>
                <c:pt idx="4178">
                  <c:v>8.4309999999999993E-3</c:v>
                </c:pt>
                <c:pt idx="4179">
                  <c:v>8.5079999999999999E-3</c:v>
                </c:pt>
                <c:pt idx="4180">
                  <c:v>8.541E-3</c:v>
                </c:pt>
                <c:pt idx="4181">
                  <c:v>8.5000000000000006E-3</c:v>
                </c:pt>
                <c:pt idx="4182">
                  <c:v>8.4869999999999998E-3</c:v>
                </c:pt>
                <c:pt idx="4183">
                  <c:v>8.5159999999999993E-3</c:v>
                </c:pt>
                <c:pt idx="4184">
                  <c:v>8.4600000000000005E-3</c:v>
                </c:pt>
                <c:pt idx="4185">
                  <c:v>8.548E-3</c:v>
                </c:pt>
                <c:pt idx="4186">
                  <c:v>8.5190000000000005E-3</c:v>
                </c:pt>
                <c:pt idx="4187">
                  <c:v>8.5059999999999997E-3</c:v>
                </c:pt>
                <c:pt idx="4188">
                  <c:v>8.5369999999999994E-3</c:v>
                </c:pt>
                <c:pt idx="4189">
                  <c:v>8.4799999999999997E-3</c:v>
                </c:pt>
                <c:pt idx="4190">
                  <c:v>8.4340000000000005E-3</c:v>
                </c:pt>
                <c:pt idx="4191">
                  <c:v>8.4580000000000002E-3</c:v>
                </c:pt>
                <c:pt idx="4192">
                  <c:v>8.4469999999999996E-3</c:v>
                </c:pt>
                <c:pt idx="4193">
                  <c:v>8.4410000000000006E-3</c:v>
                </c:pt>
                <c:pt idx="4194">
                  <c:v>8.4080000000000005E-3</c:v>
                </c:pt>
                <c:pt idx="4195">
                  <c:v>8.2410000000000001E-3</c:v>
                </c:pt>
                <c:pt idx="4196">
                  <c:v>8.2749999999999994E-3</c:v>
                </c:pt>
                <c:pt idx="4197">
                  <c:v>8.3429999999999997E-3</c:v>
                </c:pt>
                <c:pt idx="4198">
                  <c:v>8.4659999999999996E-3</c:v>
                </c:pt>
                <c:pt idx="4199">
                  <c:v>8.5570000000000004E-3</c:v>
                </c:pt>
                <c:pt idx="4200">
                  <c:v>8.5509999999999996E-3</c:v>
                </c:pt>
                <c:pt idx="4201">
                  <c:v>8.6449999999999999E-3</c:v>
                </c:pt>
                <c:pt idx="4202">
                  <c:v>8.6809999999999995E-3</c:v>
                </c:pt>
                <c:pt idx="4203">
                  <c:v>8.8299999999999993E-3</c:v>
                </c:pt>
                <c:pt idx="4204">
                  <c:v>8.8889999999999993E-3</c:v>
                </c:pt>
                <c:pt idx="4205">
                  <c:v>8.7969999999999993E-3</c:v>
                </c:pt>
                <c:pt idx="4206">
                  <c:v>8.7469999999999996E-3</c:v>
                </c:pt>
                <c:pt idx="4207">
                  <c:v>8.7659999999999995E-3</c:v>
                </c:pt>
                <c:pt idx="4208">
                  <c:v>8.7500000000000008E-3</c:v>
                </c:pt>
                <c:pt idx="4209">
                  <c:v>8.8299999999999993E-3</c:v>
                </c:pt>
                <c:pt idx="4210">
                  <c:v>8.8900000000000003E-3</c:v>
                </c:pt>
                <c:pt idx="4211">
                  <c:v>8.8520000000000005E-3</c:v>
                </c:pt>
                <c:pt idx="4212">
                  <c:v>8.9379999999999998E-3</c:v>
                </c:pt>
                <c:pt idx="4213">
                  <c:v>8.9210000000000001E-3</c:v>
                </c:pt>
                <c:pt idx="4214">
                  <c:v>8.8400000000000006E-3</c:v>
                </c:pt>
                <c:pt idx="4215">
                  <c:v>8.7980000000000003E-3</c:v>
                </c:pt>
                <c:pt idx="4216">
                  <c:v>8.8940000000000009E-3</c:v>
                </c:pt>
                <c:pt idx="4217">
                  <c:v>8.7770000000000001E-3</c:v>
                </c:pt>
                <c:pt idx="4218">
                  <c:v>8.8129999999999997E-3</c:v>
                </c:pt>
                <c:pt idx="4219">
                  <c:v>8.7969999999999993E-3</c:v>
                </c:pt>
                <c:pt idx="4220">
                  <c:v>8.7869999999999997E-3</c:v>
                </c:pt>
                <c:pt idx="4221">
                  <c:v>8.8140000000000007E-3</c:v>
                </c:pt>
                <c:pt idx="4222">
                  <c:v>8.8760000000000002E-3</c:v>
                </c:pt>
                <c:pt idx="4223">
                  <c:v>8.8299999999999993E-3</c:v>
                </c:pt>
                <c:pt idx="4224">
                  <c:v>8.8610000000000008E-3</c:v>
                </c:pt>
                <c:pt idx="4225">
                  <c:v>8.7889999999999999E-3</c:v>
                </c:pt>
                <c:pt idx="4226">
                  <c:v>8.7849999999999994E-3</c:v>
                </c:pt>
                <c:pt idx="4227">
                  <c:v>8.8409999999999999E-3</c:v>
                </c:pt>
                <c:pt idx="4228">
                  <c:v>8.8690000000000001E-3</c:v>
                </c:pt>
                <c:pt idx="4229">
                  <c:v>8.9809999999999994E-3</c:v>
                </c:pt>
                <c:pt idx="4230">
                  <c:v>8.9730000000000001E-3</c:v>
                </c:pt>
                <c:pt idx="4231">
                  <c:v>8.9180000000000006E-3</c:v>
                </c:pt>
                <c:pt idx="4232">
                  <c:v>8.9090000000000003E-3</c:v>
                </c:pt>
                <c:pt idx="4233">
                  <c:v>8.8970000000000004E-3</c:v>
                </c:pt>
                <c:pt idx="4234">
                  <c:v>8.8629999999999994E-3</c:v>
                </c:pt>
                <c:pt idx="4235">
                  <c:v>8.8140000000000007E-3</c:v>
                </c:pt>
                <c:pt idx="4236">
                  <c:v>8.8210000000000007E-3</c:v>
                </c:pt>
                <c:pt idx="4237">
                  <c:v>8.8749999999999992E-3</c:v>
                </c:pt>
                <c:pt idx="4238">
                  <c:v>8.8990000000000007E-3</c:v>
                </c:pt>
                <c:pt idx="4239">
                  <c:v>8.8900000000000003E-3</c:v>
                </c:pt>
                <c:pt idx="4240">
                  <c:v>8.9510000000000006E-3</c:v>
                </c:pt>
                <c:pt idx="4241">
                  <c:v>8.9890000000000005E-3</c:v>
                </c:pt>
                <c:pt idx="4242">
                  <c:v>9.0600000000000003E-3</c:v>
                </c:pt>
                <c:pt idx="4243">
                  <c:v>9.1160000000000008E-3</c:v>
                </c:pt>
                <c:pt idx="4244">
                  <c:v>9.2230000000000003E-3</c:v>
                </c:pt>
                <c:pt idx="4245">
                  <c:v>9.2329999999999999E-3</c:v>
                </c:pt>
                <c:pt idx="4246">
                  <c:v>9.2650000000000007E-3</c:v>
                </c:pt>
                <c:pt idx="4247">
                  <c:v>9.2049999999999996E-3</c:v>
                </c:pt>
                <c:pt idx="4248">
                  <c:v>9.1389999999999996E-3</c:v>
                </c:pt>
                <c:pt idx="4249">
                  <c:v>9.1479999999999999E-3</c:v>
                </c:pt>
                <c:pt idx="4250">
                  <c:v>9.2580000000000006E-3</c:v>
                </c:pt>
                <c:pt idx="4251">
                  <c:v>9.1680000000000008E-3</c:v>
                </c:pt>
                <c:pt idx="4252">
                  <c:v>9.1540000000000007E-3</c:v>
                </c:pt>
                <c:pt idx="4253">
                  <c:v>9.1039999999999992E-3</c:v>
                </c:pt>
                <c:pt idx="4254">
                  <c:v>9.1380000000000003E-3</c:v>
                </c:pt>
                <c:pt idx="4255">
                  <c:v>8.9739999999999993E-3</c:v>
                </c:pt>
                <c:pt idx="4256">
                  <c:v>8.9980000000000008E-3</c:v>
                </c:pt>
                <c:pt idx="4257">
                  <c:v>8.9899999999999997E-3</c:v>
                </c:pt>
                <c:pt idx="4258">
                  <c:v>8.9669999999999993E-3</c:v>
                </c:pt>
                <c:pt idx="4259">
                  <c:v>9.2530000000000008E-3</c:v>
                </c:pt>
                <c:pt idx="4260">
                  <c:v>9.3939999999999996E-3</c:v>
                </c:pt>
                <c:pt idx="4261">
                  <c:v>9.3989999999999994E-3</c:v>
                </c:pt>
                <c:pt idx="4262">
                  <c:v>9.3740000000000004E-3</c:v>
                </c:pt>
                <c:pt idx="4263">
                  <c:v>9.3530000000000002E-3</c:v>
                </c:pt>
                <c:pt idx="4264">
                  <c:v>9.3220000000000004E-3</c:v>
                </c:pt>
                <c:pt idx="4265">
                  <c:v>9.3139999999999994E-3</c:v>
                </c:pt>
                <c:pt idx="4266">
                  <c:v>9.2309999999999996E-3</c:v>
                </c:pt>
                <c:pt idx="4267">
                  <c:v>9.1579999999999995E-3</c:v>
                </c:pt>
                <c:pt idx="4268">
                  <c:v>9.2239999999999996E-3</c:v>
                </c:pt>
                <c:pt idx="4269">
                  <c:v>9.1660000000000005E-3</c:v>
                </c:pt>
                <c:pt idx="4270">
                  <c:v>9.2029999999999994E-3</c:v>
                </c:pt>
                <c:pt idx="4271">
                  <c:v>9.1680000000000008E-3</c:v>
                </c:pt>
                <c:pt idx="4272">
                  <c:v>9.1789999999999997E-3</c:v>
                </c:pt>
                <c:pt idx="4273">
                  <c:v>9.0790000000000003E-3</c:v>
                </c:pt>
                <c:pt idx="4274">
                  <c:v>9.1009999999999997E-3</c:v>
                </c:pt>
                <c:pt idx="4275">
                  <c:v>9.0869999999999996E-3</c:v>
                </c:pt>
                <c:pt idx="4276">
                  <c:v>9.1430000000000001E-3</c:v>
                </c:pt>
                <c:pt idx="4277">
                  <c:v>9.077E-3</c:v>
                </c:pt>
                <c:pt idx="4278">
                  <c:v>9.0819999999999998E-3</c:v>
                </c:pt>
                <c:pt idx="4279">
                  <c:v>9.1149999999999998E-3</c:v>
                </c:pt>
                <c:pt idx="4280">
                  <c:v>9.0279999999999996E-3</c:v>
                </c:pt>
                <c:pt idx="4281">
                  <c:v>9.0220000000000005E-3</c:v>
                </c:pt>
                <c:pt idx="4282">
                  <c:v>9.0360000000000006E-3</c:v>
                </c:pt>
                <c:pt idx="4283">
                  <c:v>9.1339999999999998E-3</c:v>
                </c:pt>
                <c:pt idx="4284">
                  <c:v>9.1859999999999997E-3</c:v>
                </c:pt>
                <c:pt idx="4285">
                  <c:v>9.3699999999999999E-3</c:v>
                </c:pt>
                <c:pt idx="4286">
                  <c:v>9.3080000000000003E-3</c:v>
                </c:pt>
                <c:pt idx="4287">
                  <c:v>9.3240000000000007E-3</c:v>
                </c:pt>
                <c:pt idx="4288">
                  <c:v>9.3650000000000001E-3</c:v>
                </c:pt>
                <c:pt idx="4289">
                  <c:v>9.3380000000000008E-3</c:v>
                </c:pt>
                <c:pt idx="4290">
                  <c:v>9.3889999999999998E-3</c:v>
                </c:pt>
                <c:pt idx="4291">
                  <c:v>9.4140000000000005E-3</c:v>
                </c:pt>
                <c:pt idx="4292">
                  <c:v>9.4260000000000004E-3</c:v>
                </c:pt>
                <c:pt idx="4293">
                  <c:v>9.4470000000000005E-3</c:v>
                </c:pt>
                <c:pt idx="4294">
                  <c:v>9.5469999999999999E-3</c:v>
                </c:pt>
                <c:pt idx="4295">
                  <c:v>9.5560000000000003E-3</c:v>
                </c:pt>
                <c:pt idx="4296">
                  <c:v>9.6319999999999999E-3</c:v>
                </c:pt>
                <c:pt idx="4297">
                  <c:v>9.554E-3</c:v>
                </c:pt>
                <c:pt idx="4298">
                  <c:v>9.5560000000000003E-3</c:v>
                </c:pt>
                <c:pt idx="4299">
                  <c:v>9.5329999999999998E-3</c:v>
                </c:pt>
                <c:pt idx="4300">
                  <c:v>9.7920000000000004E-3</c:v>
                </c:pt>
                <c:pt idx="4301">
                  <c:v>9.8219999999999991E-3</c:v>
                </c:pt>
                <c:pt idx="4302">
                  <c:v>9.7370000000000009E-3</c:v>
                </c:pt>
                <c:pt idx="4303">
                  <c:v>9.7300000000000008E-3</c:v>
                </c:pt>
                <c:pt idx="4304">
                  <c:v>9.7020000000000006E-3</c:v>
                </c:pt>
                <c:pt idx="4305">
                  <c:v>9.757E-3</c:v>
                </c:pt>
                <c:pt idx="4306">
                  <c:v>9.7540000000000005E-3</c:v>
                </c:pt>
                <c:pt idx="4307">
                  <c:v>9.887E-3</c:v>
                </c:pt>
                <c:pt idx="4308">
                  <c:v>9.8860000000000007E-3</c:v>
                </c:pt>
                <c:pt idx="4309">
                  <c:v>9.9220000000000003E-3</c:v>
                </c:pt>
                <c:pt idx="4310">
                  <c:v>9.9310000000000006E-3</c:v>
                </c:pt>
                <c:pt idx="4311">
                  <c:v>9.7540000000000005E-3</c:v>
                </c:pt>
                <c:pt idx="4312">
                  <c:v>9.5460000000000007E-3</c:v>
                </c:pt>
                <c:pt idx="4313">
                  <c:v>9.6080000000000002E-3</c:v>
                </c:pt>
                <c:pt idx="4314">
                  <c:v>9.5069999999999998E-3</c:v>
                </c:pt>
                <c:pt idx="4315">
                  <c:v>9.4820000000000008E-3</c:v>
                </c:pt>
                <c:pt idx="4316">
                  <c:v>9.4210000000000006E-3</c:v>
                </c:pt>
                <c:pt idx="4317">
                  <c:v>9.4219999999999998E-3</c:v>
                </c:pt>
                <c:pt idx="4318">
                  <c:v>9.3279999999999995E-3</c:v>
                </c:pt>
                <c:pt idx="4319">
                  <c:v>9.4509999999999993E-3</c:v>
                </c:pt>
                <c:pt idx="4320">
                  <c:v>9.4050000000000002E-3</c:v>
                </c:pt>
                <c:pt idx="4321">
                  <c:v>9.4719999999999995E-3</c:v>
                </c:pt>
                <c:pt idx="4322">
                  <c:v>9.5379999999999996E-3</c:v>
                </c:pt>
                <c:pt idx="4323">
                  <c:v>9.528E-3</c:v>
                </c:pt>
                <c:pt idx="4324">
                  <c:v>9.5469999999999999E-3</c:v>
                </c:pt>
                <c:pt idx="4325">
                  <c:v>9.7719999999999994E-3</c:v>
                </c:pt>
                <c:pt idx="4326">
                  <c:v>9.7699999999999992E-3</c:v>
                </c:pt>
                <c:pt idx="4327">
                  <c:v>9.894E-3</c:v>
                </c:pt>
                <c:pt idx="4328">
                  <c:v>9.868E-3</c:v>
                </c:pt>
                <c:pt idx="4329">
                  <c:v>9.8820000000000002E-3</c:v>
                </c:pt>
                <c:pt idx="4330">
                  <c:v>9.7900000000000001E-3</c:v>
                </c:pt>
                <c:pt idx="4331">
                  <c:v>9.776E-3</c:v>
                </c:pt>
                <c:pt idx="4332">
                  <c:v>9.8119999999999995E-3</c:v>
                </c:pt>
                <c:pt idx="4333">
                  <c:v>9.8879999999999992E-3</c:v>
                </c:pt>
                <c:pt idx="4334">
                  <c:v>9.8219999999999991E-3</c:v>
                </c:pt>
                <c:pt idx="4335">
                  <c:v>9.8729999999999998E-3</c:v>
                </c:pt>
                <c:pt idx="4336">
                  <c:v>9.8779999999999996E-3</c:v>
                </c:pt>
                <c:pt idx="4337">
                  <c:v>9.9799999999999993E-3</c:v>
                </c:pt>
                <c:pt idx="4338">
                  <c:v>1.0009000000000001E-2</c:v>
                </c:pt>
                <c:pt idx="4339">
                  <c:v>9.9889999999999996E-3</c:v>
                </c:pt>
                <c:pt idx="4340">
                  <c:v>9.9450000000000007E-3</c:v>
                </c:pt>
                <c:pt idx="4341">
                  <c:v>9.9749999999999995E-3</c:v>
                </c:pt>
                <c:pt idx="4342">
                  <c:v>9.9690000000000004E-3</c:v>
                </c:pt>
                <c:pt idx="4343">
                  <c:v>9.9450000000000007E-3</c:v>
                </c:pt>
                <c:pt idx="4344">
                  <c:v>9.9450000000000007E-3</c:v>
                </c:pt>
                <c:pt idx="4345">
                  <c:v>9.8119999999999995E-3</c:v>
                </c:pt>
                <c:pt idx="4346">
                  <c:v>9.8219999999999991E-3</c:v>
                </c:pt>
                <c:pt idx="4347">
                  <c:v>9.7210000000000005E-3</c:v>
                </c:pt>
                <c:pt idx="4348">
                  <c:v>9.6799999999999994E-3</c:v>
                </c:pt>
                <c:pt idx="4349">
                  <c:v>9.6839999999999999E-3</c:v>
                </c:pt>
                <c:pt idx="4350">
                  <c:v>9.6209999999999993E-3</c:v>
                </c:pt>
                <c:pt idx="4351">
                  <c:v>9.6609999999999994E-3</c:v>
                </c:pt>
                <c:pt idx="4352">
                  <c:v>9.8499999999999994E-3</c:v>
                </c:pt>
                <c:pt idx="4353">
                  <c:v>9.8200000000000006E-3</c:v>
                </c:pt>
                <c:pt idx="4354">
                  <c:v>9.7750000000000007E-3</c:v>
                </c:pt>
                <c:pt idx="4355">
                  <c:v>9.7619999999999998E-3</c:v>
                </c:pt>
                <c:pt idx="4356">
                  <c:v>9.8279999999999999E-3</c:v>
                </c:pt>
                <c:pt idx="4357">
                  <c:v>9.7560000000000008E-3</c:v>
                </c:pt>
                <c:pt idx="4358">
                  <c:v>9.7520000000000003E-3</c:v>
                </c:pt>
                <c:pt idx="4359">
                  <c:v>9.8029999999999992E-3</c:v>
                </c:pt>
                <c:pt idx="4360">
                  <c:v>9.7750000000000007E-3</c:v>
                </c:pt>
                <c:pt idx="4361">
                  <c:v>9.8189999999999996E-3</c:v>
                </c:pt>
                <c:pt idx="4362">
                  <c:v>9.8480000000000009E-3</c:v>
                </c:pt>
                <c:pt idx="4363">
                  <c:v>9.9609999999999994E-3</c:v>
                </c:pt>
                <c:pt idx="4364">
                  <c:v>9.9179999999999997E-3</c:v>
                </c:pt>
                <c:pt idx="4365">
                  <c:v>9.9120000000000007E-3</c:v>
                </c:pt>
                <c:pt idx="4366">
                  <c:v>9.9640000000000006E-3</c:v>
                </c:pt>
                <c:pt idx="4367">
                  <c:v>9.953E-3</c:v>
                </c:pt>
                <c:pt idx="4368">
                  <c:v>9.9069999999999991E-3</c:v>
                </c:pt>
                <c:pt idx="4369">
                  <c:v>9.8820000000000002E-3</c:v>
                </c:pt>
                <c:pt idx="4370">
                  <c:v>9.8460000000000006E-3</c:v>
                </c:pt>
                <c:pt idx="4371">
                  <c:v>9.8219999999999991E-3</c:v>
                </c:pt>
                <c:pt idx="4372">
                  <c:v>9.7199999999999995E-3</c:v>
                </c:pt>
                <c:pt idx="4373">
                  <c:v>9.6659999999999992E-3</c:v>
                </c:pt>
                <c:pt idx="4374">
                  <c:v>9.6369999999999997E-3</c:v>
                </c:pt>
                <c:pt idx="4375">
                  <c:v>9.7070000000000004E-3</c:v>
                </c:pt>
                <c:pt idx="4376">
                  <c:v>9.6430000000000005E-3</c:v>
                </c:pt>
                <c:pt idx="4377">
                  <c:v>9.6769999999999998E-3</c:v>
                </c:pt>
                <c:pt idx="4378">
                  <c:v>9.587E-3</c:v>
                </c:pt>
                <c:pt idx="4379">
                  <c:v>9.6410000000000003E-3</c:v>
                </c:pt>
                <c:pt idx="4380">
                  <c:v>9.6120000000000008E-3</c:v>
                </c:pt>
                <c:pt idx="4381">
                  <c:v>9.6290000000000004E-3</c:v>
                </c:pt>
                <c:pt idx="4382">
                  <c:v>9.6279999999999994E-3</c:v>
                </c:pt>
                <c:pt idx="4383">
                  <c:v>9.672E-3</c:v>
                </c:pt>
                <c:pt idx="4384">
                  <c:v>9.6050000000000007E-3</c:v>
                </c:pt>
                <c:pt idx="4385">
                  <c:v>9.6229999999999996E-3</c:v>
                </c:pt>
                <c:pt idx="4386">
                  <c:v>9.5860000000000008E-3</c:v>
                </c:pt>
                <c:pt idx="4387">
                  <c:v>9.6010000000000002E-3</c:v>
                </c:pt>
                <c:pt idx="4388">
                  <c:v>9.5639999999999996E-3</c:v>
                </c:pt>
                <c:pt idx="4389">
                  <c:v>9.5049999999999996E-3</c:v>
                </c:pt>
                <c:pt idx="4390">
                  <c:v>9.5630000000000003E-3</c:v>
                </c:pt>
                <c:pt idx="4391">
                  <c:v>9.5399999999999999E-3</c:v>
                </c:pt>
                <c:pt idx="4392">
                  <c:v>9.6069999999999992E-3</c:v>
                </c:pt>
                <c:pt idx="4393">
                  <c:v>9.6729999999999993E-3</c:v>
                </c:pt>
                <c:pt idx="4394">
                  <c:v>9.7040000000000008E-3</c:v>
                </c:pt>
                <c:pt idx="4395">
                  <c:v>9.5969999999999996E-3</c:v>
                </c:pt>
                <c:pt idx="4396">
                  <c:v>9.5750000000000002E-3</c:v>
                </c:pt>
                <c:pt idx="4397">
                  <c:v>9.5209999999999999E-3</c:v>
                </c:pt>
                <c:pt idx="4398">
                  <c:v>9.4470000000000005E-3</c:v>
                </c:pt>
                <c:pt idx="4399">
                  <c:v>9.358E-3</c:v>
                </c:pt>
                <c:pt idx="4400">
                  <c:v>9.3570000000000007E-3</c:v>
                </c:pt>
                <c:pt idx="4401">
                  <c:v>9.2420000000000002E-3</c:v>
                </c:pt>
                <c:pt idx="4402">
                  <c:v>9.1710000000000003E-3</c:v>
                </c:pt>
                <c:pt idx="4403">
                  <c:v>9.1920000000000005E-3</c:v>
                </c:pt>
                <c:pt idx="4404">
                  <c:v>9.0699999999999999E-3</c:v>
                </c:pt>
                <c:pt idx="4405">
                  <c:v>9.0109999999999999E-3</c:v>
                </c:pt>
                <c:pt idx="4406">
                  <c:v>9.0379999999999992E-3</c:v>
                </c:pt>
                <c:pt idx="4407">
                  <c:v>9.0089999999999996E-3</c:v>
                </c:pt>
                <c:pt idx="4408">
                  <c:v>8.8819999999999993E-3</c:v>
                </c:pt>
                <c:pt idx="4409">
                  <c:v>8.8269999999999998E-3</c:v>
                </c:pt>
                <c:pt idx="4410">
                  <c:v>8.8769999999999995E-3</c:v>
                </c:pt>
                <c:pt idx="4411">
                  <c:v>8.9529999999999992E-3</c:v>
                </c:pt>
                <c:pt idx="4412">
                  <c:v>8.8909999999999996E-3</c:v>
                </c:pt>
                <c:pt idx="4413">
                  <c:v>8.7189999999999993E-3</c:v>
                </c:pt>
                <c:pt idx="4414">
                  <c:v>8.7790000000000003E-3</c:v>
                </c:pt>
                <c:pt idx="4415">
                  <c:v>8.8100000000000001E-3</c:v>
                </c:pt>
                <c:pt idx="4416">
                  <c:v>8.7819999999999999E-3</c:v>
                </c:pt>
                <c:pt idx="4417">
                  <c:v>8.7679999999999998E-3</c:v>
                </c:pt>
                <c:pt idx="4418">
                  <c:v>8.7939999999999997E-3</c:v>
                </c:pt>
                <c:pt idx="4419">
                  <c:v>8.7659999999999995E-3</c:v>
                </c:pt>
                <c:pt idx="4420">
                  <c:v>8.6650000000000008E-3</c:v>
                </c:pt>
                <c:pt idx="4421">
                  <c:v>8.6960000000000006E-3</c:v>
                </c:pt>
                <c:pt idx="4422">
                  <c:v>8.6789999999999992E-3</c:v>
                </c:pt>
                <c:pt idx="4423">
                  <c:v>8.5319999999999997E-3</c:v>
                </c:pt>
                <c:pt idx="4424">
                  <c:v>8.4569999999999992E-3</c:v>
                </c:pt>
                <c:pt idx="4425">
                  <c:v>8.4899999999999993E-3</c:v>
                </c:pt>
                <c:pt idx="4426">
                  <c:v>8.5439999999999995E-3</c:v>
                </c:pt>
                <c:pt idx="4427">
                  <c:v>8.4840000000000002E-3</c:v>
                </c:pt>
                <c:pt idx="4428">
                  <c:v>8.5030000000000001E-3</c:v>
                </c:pt>
                <c:pt idx="4429">
                  <c:v>8.5079999999999999E-3</c:v>
                </c:pt>
                <c:pt idx="4430">
                  <c:v>8.5240000000000003E-3</c:v>
                </c:pt>
                <c:pt idx="4431">
                  <c:v>8.5330000000000007E-3</c:v>
                </c:pt>
                <c:pt idx="4432">
                  <c:v>8.5120000000000005E-3</c:v>
                </c:pt>
                <c:pt idx="4433">
                  <c:v>8.541E-3</c:v>
                </c:pt>
                <c:pt idx="4434">
                  <c:v>8.6009999999999993E-3</c:v>
                </c:pt>
                <c:pt idx="4435">
                  <c:v>8.5620000000000002E-3</c:v>
                </c:pt>
                <c:pt idx="4436">
                  <c:v>8.5109999999999995E-3</c:v>
                </c:pt>
                <c:pt idx="4437">
                  <c:v>8.4989999999999996E-3</c:v>
                </c:pt>
                <c:pt idx="4438">
                  <c:v>8.5389999999999997E-3</c:v>
                </c:pt>
                <c:pt idx="4439">
                  <c:v>8.6759999999999997E-3</c:v>
                </c:pt>
                <c:pt idx="4440">
                  <c:v>8.5360000000000002E-3</c:v>
                </c:pt>
                <c:pt idx="4441">
                  <c:v>8.6219999999999995E-3</c:v>
                </c:pt>
                <c:pt idx="4442">
                  <c:v>8.6300000000000005E-3</c:v>
                </c:pt>
                <c:pt idx="4443">
                  <c:v>8.6879999999999995E-3</c:v>
                </c:pt>
                <c:pt idx="4444">
                  <c:v>8.7209999999999996E-3</c:v>
                </c:pt>
                <c:pt idx="4445">
                  <c:v>8.7539999999999996E-3</c:v>
                </c:pt>
                <c:pt idx="4446">
                  <c:v>8.7600000000000004E-3</c:v>
                </c:pt>
                <c:pt idx="4447">
                  <c:v>8.8590000000000006E-3</c:v>
                </c:pt>
                <c:pt idx="4448">
                  <c:v>8.7139999999999995E-3</c:v>
                </c:pt>
                <c:pt idx="4449">
                  <c:v>8.6969999999999999E-3</c:v>
                </c:pt>
                <c:pt idx="4450">
                  <c:v>8.7869999999999997E-3</c:v>
                </c:pt>
                <c:pt idx="4451">
                  <c:v>8.8669999999999999E-3</c:v>
                </c:pt>
                <c:pt idx="4452">
                  <c:v>8.7840000000000001E-3</c:v>
                </c:pt>
                <c:pt idx="4453">
                  <c:v>8.8269999999999998E-3</c:v>
                </c:pt>
                <c:pt idx="4454">
                  <c:v>8.737E-3</c:v>
                </c:pt>
                <c:pt idx="4455">
                  <c:v>8.7209999999999996E-3</c:v>
                </c:pt>
                <c:pt idx="4456">
                  <c:v>8.7989999999999995E-3</c:v>
                </c:pt>
                <c:pt idx="4457">
                  <c:v>8.8699999999999994E-3</c:v>
                </c:pt>
                <c:pt idx="4458">
                  <c:v>8.8249999999999995E-3</c:v>
                </c:pt>
                <c:pt idx="4459">
                  <c:v>8.8660000000000006E-3</c:v>
                </c:pt>
                <c:pt idx="4460">
                  <c:v>8.8780000000000005E-3</c:v>
                </c:pt>
                <c:pt idx="4461">
                  <c:v>8.9420000000000003E-3</c:v>
                </c:pt>
                <c:pt idx="4462">
                  <c:v>8.8979999999999997E-3</c:v>
                </c:pt>
                <c:pt idx="4463">
                  <c:v>8.9320000000000007E-3</c:v>
                </c:pt>
                <c:pt idx="4464">
                  <c:v>8.8159999999999992E-3</c:v>
                </c:pt>
                <c:pt idx="4465">
                  <c:v>8.7790000000000003E-3</c:v>
                </c:pt>
                <c:pt idx="4466">
                  <c:v>8.7950000000000007E-3</c:v>
                </c:pt>
                <c:pt idx="4467">
                  <c:v>8.7489999999999998E-3</c:v>
                </c:pt>
                <c:pt idx="4468">
                  <c:v>8.763E-3</c:v>
                </c:pt>
                <c:pt idx="4469">
                  <c:v>8.8260000000000005E-3</c:v>
                </c:pt>
                <c:pt idx="4470">
                  <c:v>8.8570000000000003E-3</c:v>
                </c:pt>
                <c:pt idx="4471">
                  <c:v>8.8280000000000008E-3</c:v>
                </c:pt>
                <c:pt idx="4472">
                  <c:v>8.7969999999999993E-3</c:v>
                </c:pt>
                <c:pt idx="4473">
                  <c:v>8.8170000000000002E-3</c:v>
                </c:pt>
                <c:pt idx="4474">
                  <c:v>8.8749999999999992E-3</c:v>
                </c:pt>
                <c:pt idx="4475">
                  <c:v>8.914E-3</c:v>
                </c:pt>
                <c:pt idx="4476">
                  <c:v>8.8699999999999994E-3</c:v>
                </c:pt>
                <c:pt idx="4477">
                  <c:v>8.8439999999999994E-3</c:v>
                </c:pt>
                <c:pt idx="4478">
                  <c:v>8.763E-3</c:v>
                </c:pt>
                <c:pt idx="4479">
                  <c:v>8.7460000000000003E-3</c:v>
                </c:pt>
                <c:pt idx="4480">
                  <c:v>8.7840000000000001E-3</c:v>
                </c:pt>
                <c:pt idx="4481">
                  <c:v>8.7779999999999993E-3</c:v>
                </c:pt>
                <c:pt idx="4482">
                  <c:v>8.7779999999999993E-3</c:v>
                </c:pt>
                <c:pt idx="4483">
                  <c:v>8.7399999999999995E-3</c:v>
                </c:pt>
                <c:pt idx="4484">
                  <c:v>8.6840000000000007E-3</c:v>
                </c:pt>
                <c:pt idx="4485">
                  <c:v>8.7159999999999998E-3</c:v>
                </c:pt>
                <c:pt idx="4486">
                  <c:v>8.7019999999999997E-3</c:v>
                </c:pt>
                <c:pt idx="4487">
                  <c:v>8.7220000000000006E-3</c:v>
                </c:pt>
                <c:pt idx="4488">
                  <c:v>8.8179999999999994E-3</c:v>
                </c:pt>
                <c:pt idx="4489">
                  <c:v>8.8229999999999992E-3</c:v>
                </c:pt>
                <c:pt idx="4490">
                  <c:v>8.8749999999999992E-3</c:v>
                </c:pt>
                <c:pt idx="4491">
                  <c:v>8.8830000000000003E-3</c:v>
                </c:pt>
                <c:pt idx="4492">
                  <c:v>8.966E-3</c:v>
                </c:pt>
                <c:pt idx="4493">
                  <c:v>8.9789999999999991E-3</c:v>
                </c:pt>
                <c:pt idx="4494">
                  <c:v>9.0089999999999996E-3</c:v>
                </c:pt>
                <c:pt idx="4495">
                  <c:v>9.0460000000000002E-3</c:v>
                </c:pt>
                <c:pt idx="4496">
                  <c:v>9.0279999999999996E-3</c:v>
                </c:pt>
                <c:pt idx="4497">
                  <c:v>8.9910000000000007E-3</c:v>
                </c:pt>
                <c:pt idx="4498">
                  <c:v>8.9969999999999998E-3</c:v>
                </c:pt>
                <c:pt idx="4499">
                  <c:v>8.9460000000000008E-3</c:v>
                </c:pt>
                <c:pt idx="4500">
                  <c:v>8.9879999999999995E-3</c:v>
                </c:pt>
                <c:pt idx="4501">
                  <c:v>9.0329999999999994E-3</c:v>
                </c:pt>
                <c:pt idx="4502">
                  <c:v>9.0209999999999995E-3</c:v>
                </c:pt>
                <c:pt idx="4503">
                  <c:v>9.0600000000000003E-3</c:v>
                </c:pt>
                <c:pt idx="4504">
                  <c:v>9.0170000000000007E-3</c:v>
                </c:pt>
                <c:pt idx="4505">
                  <c:v>8.9910000000000007E-3</c:v>
                </c:pt>
                <c:pt idx="4506">
                  <c:v>9.0320000000000001E-3</c:v>
                </c:pt>
                <c:pt idx="4507">
                  <c:v>9.1249999999999994E-3</c:v>
                </c:pt>
                <c:pt idx="4508">
                  <c:v>9.1830000000000002E-3</c:v>
                </c:pt>
                <c:pt idx="4509">
                  <c:v>9.1660000000000005E-3</c:v>
                </c:pt>
                <c:pt idx="4510">
                  <c:v>9.2320000000000006E-3</c:v>
                </c:pt>
                <c:pt idx="4511">
                  <c:v>9.1649999999999995E-3</c:v>
                </c:pt>
                <c:pt idx="4512">
                  <c:v>9.214E-3</c:v>
                </c:pt>
                <c:pt idx="4513">
                  <c:v>9.188E-3</c:v>
                </c:pt>
                <c:pt idx="4514">
                  <c:v>9.1430000000000001E-3</c:v>
                </c:pt>
                <c:pt idx="4515">
                  <c:v>9.0930000000000004E-3</c:v>
                </c:pt>
                <c:pt idx="4516">
                  <c:v>9.1210000000000006E-3</c:v>
                </c:pt>
                <c:pt idx="4517">
                  <c:v>9.0050000000000009E-3</c:v>
                </c:pt>
                <c:pt idx="4518">
                  <c:v>8.9940000000000003E-3</c:v>
                </c:pt>
                <c:pt idx="4519">
                  <c:v>8.9910000000000007E-3</c:v>
                </c:pt>
                <c:pt idx="4520">
                  <c:v>8.9849999999999999E-3</c:v>
                </c:pt>
                <c:pt idx="4521">
                  <c:v>8.9440000000000006E-3</c:v>
                </c:pt>
                <c:pt idx="4522">
                  <c:v>8.9309999999999997E-3</c:v>
                </c:pt>
                <c:pt idx="4523">
                  <c:v>8.8669999999999999E-3</c:v>
                </c:pt>
                <c:pt idx="4524">
                  <c:v>8.8859999999999998E-3</c:v>
                </c:pt>
                <c:pt idx="4525">
                  <c:v>8.8739999999999999E-3</c:v>
                </c:pt>
                <c:pt idx="4526">
                  <c:v>8.8319999999999996E-3</c:v>
                </c:pt>
                <c:pt idx="4527">
                  <c:v>8.7950000000000007E-3</c:v>
                </c:pt>
                <c:pt idx="4528">
                  <c:v>8.7469999999999996E-3</c:v>
                </c:pt>
                <c:pt idx="4529">
                  <c:v>8.7869999999999997E-3</c:v>
                </c:pt>
                <c:pt idx="4530">
                  <c:v>8.8280000000000008E-3</c:v>
                </c:pt>
                <c:pt idx="4531">
                  <c:v>8.8000000000000005E-3</c:v>
                </c:pt>
                <c:pt idx="4532">
                  <c:v>8.8769999999999995E-3</c:v>
                </c:pt>
                <c:pt idx="4533">
                  <c:v>8.9990000000000001E-3</c:v>
                </c:pt>
                <c:pt idx="4534">
                  <c:v>8.9770000000000006E-3</c:v>
                </c:pt>
                <c:pt idx="4535">
                  <c:v>8.9859999999999992E-3</c:v>
                </c:pt>
                <c:pt idx="4536">
                  <c:v>9.018E-3</c:v>
                </c:pt>
                <c:pt idx="4537">
                  <c:v>8.9320000000000007E-3</c:v>
                </c:pt>
                <c:pt idx="4538">
                  <c:v>8.9669999999999993E-3</c:v>
                </c:pt>
                <c:pt idx="4539">
                  <c:v>8.9499999999999996E-3</c:v>
                </c:pt>
                <c:pt idx="4540">
                  <c:v>8.9879999999999995E-3</c:v>
                </c:pt>
                <c:pt idx="4541">
                  <c:v>8.9949999999999995E-3</c:v>
                </c:pt>
                <c:pt idx="4542">
                  <c:v>9.0220000000000005E-3</c:v>
                </c:pt>
                <c:pt idx="4543">
                  <c:v>9.0259999999999993E-3</c:v>
                </c:pt>
                <c:pt idx="4544">
                  <c:v>8.9739999999999993E-3</c:v>
                </c:pt>
                <c:pt idx="4545">
                  <c:v>9.0530000000000003E-3</c:v>
                </c:pt>
                <c:pt idx="4546">
                  <c:v>9.0600000000000003E-3</c:v>
                </c:pt>
                <c:pt idx="4547">
                  <c:v>9.1319999999999995E-3</c:v>
                </c:pt>
                <c:pt idx="4548">
                  <c:v>9.0989999999999994E-3</c:v>
                </c:pt>
                <c:pt idx="4549">
                  <c:v>9.103E-3</c:v>
                </c:pt>
                <c:pt idx="4550">
                  <c:v>9.0670000000000004E-3</c:v>
                </c:pt>
                <c:pt idx="4551">
                  <c:v>9.0969999999999992E-3</c:v>
                </c:pt>
                <c:pt idx="4552">
                  <c:v>9.0860000000000003E-3</c:v>
                </c:pt>
                <c:pt idx="4553">
                  <c:v>9.1369999999999993E-3</c:v>
                </c:pt>
                <c:pt idx="4554">
                  <c:v>9.0130000000000002E-3</c:v>
                </c:pt>
                <c:pt idx="4555">
                  <c:v>9.0130000000000002E-3</c:v>
                </c:pt>
                <c:pt idx="4556">
                  <c:v>8.9549999999999994E-3</c:v>
                </c:pt>
                <c:pt idx="4557">
                  <c:v>8.9820000000000004E-3</c:v>
                </c:pt>
                <c:pt idx="4558">
                  <c:v>8.9840000000000007E-3</c:v>
                </c:pt>
                <c:pt idx="4559">
                  <c:v>8.9859999999999992E-3</c:v>
                </c:pt>
                <c:pt idx="4560">
                  <c:v>8.9899999999999997E-3</c:v>
                </c:pt>
                <c:pt idx="4561">
                  <c:v>8.94E-3</c:v>
                </c:pt>
                <c:pt idx="4562">
                  <c:v>8.914E-3</c:v>
                </c:pt>
                <c:pt idx="4563">
                  <c:v>8.8999999999999999E-3</c:v>
                </c:pt>
                <c:pt idx="4564">
                  <c:v>8.9280000000000002E-3</c:v>
                </c:pt>
                <c:pt idx="4565">
                  <c:v>8.9079999999999993E-3</c:v>
                </c:pt>
                <c:pt idx="4566">
                  <c:v>8.8190000000000004E-3</c:v>
                </c:pt>
                <c:pt idx="4567">
                  <c:v>8.8529999999999998E-3</c:v>
                </c:pt>
                <c:pt idx="4568">
                  <c:v>8.8350000000000008E-3</c:v>
                </c:pt>
                <c:pt idx="4569">
                  <c:v>8.8380000000000004E-3</c:v>
                </c:pt>
                <c:pt idx="4570">
                  <c:v>8.7729999999999995E-3</c:v>
                </c:pt>
                <c:pt idx="4572">
                  <c:v>8.7910000000000002E-3</c:v>
                </c:pt>
                <c:pt idx="4573">
                  <c:v>8.8229999999999992E-3</c:v>
                </c:pt>
                <c:pt idx="4574">
                  <c:v>8.8170000000000002E-3</c:v>
                </c:pt>
                <c:pt idx="4575">
                  <c:v>8.8970000000000004E-3</c:v>
                </c:pt>
                <c:pt idx="4576">
                  <c:v>8.8819999999999993E-3</c:v>
                </c:pt>
                <c:pt idx="4577">
                  <c:v>8.9289999999999994E-3</c:v>
                </c:pt>
                <c:pt idx="4578">
                  <c:v>8.9379999999999998E-3</c:v>
                </c:pt>
                <c:pt idx="4579">
                  <c:v>8.9379999999999998E-3</c:v>
                </c:pt>
                <c:pt idx="4580">
                  <c:v>9.0130000000000002E-3</c:v>
                </c:pt>
                <c:pt idx="4581">
                  <c:v>8.9899999999999997E-3</c:v>
                </c:pt>
                <c:pt idx="4582">
                  <c:v>8.9280000000000002E-3</c:v>
                </c:pt>
                <c:pt idx="4583">
                  <c:v>8.9990000000000001E-3</c:v>
                </c:pt>
                <c:pt idx="4584">
                  <c:v>9.0010000000000003E-3</c:v>
                </c:pt>
                <c:pt idx="4585">
                  <c:v>9.0489999999999998E-3</c:v>
                </c:pt>
                <c:pt idx="4586">
                  <c:v>9.0609999999999996E-3</c:v>
                </c:pt>
                <c:pt idx="4587">
                  <c:v>9.0550000000000005E-3</c:v>
                </c:pt>
                <c:pt idx="4588">
                  <c:v>9.0290000000000006E-3</c:v>
                </c:pt>
                <c:pt idx="4589">
                  <c:v>9.0989999999999994E-3</c:v>
                </c:pt>
                <c:pt idx="4590">
                  <c:v>9.0259999999999993E-3</c:v>
                </c:pt>
                <c:pt idx="4591">
                  <c:v>9.0290000000000006E-3</c:v>
                </c:pt>
                <c:pt idx="4592">
                  <c:v>9.0819999999999998E-3</c:v>
                </c:pt>
                <c:pt idx="4593">
                  <c:v>9.0869999999999996E-3</c:v>
                </c:pt>
                <c:pt idx="4594">
                  <c:v>9.1649999999999995E-3</c:v>
                </c:pt>
                <c:pt idx="4595">
                  <c:v>9.1549999999999999E-3</c:v>
                </c:pt>
                <c:pt idx="4596">
                  <c:v>9.0969999999999992E-3</c:v>
                </c:pt>
                <c:pt idx="4597">
                  <c:v>9.0419999999999997E-3</c:v>
                </c:pt>
                <c:pt idx="4598">
                  <c:v>9.0910000000000001E-3</c:v>
                </c:pt>
                <c:pt idx="4599">
                  <c:v>9.1470000000000006E-3</c:v>
                </c:pt>
                <c:pt idx="4600">
                  <c:v>9.1470000000000006E-3</c:v>
                </c:pt>
                <c:pt idx="4601">
                  <c:v>9.1789999999999997E-3</c:v>
                </c:pt>
                <c:pt idx="4602">
                  <c:v>9.1129999999999996E-3</c:v>
                </c:pt>
                <c:pt idx="4603">
                  <c:v>9.1819999999999992E-3</c:v>
                </c:pt>
                <c:pt idx="4604">
                  <c:v>9.1310000000000002E-3</c:v>
                </c:pt>
                <c:pt idx="4605">
                  <c:v>9.1450000000000004E-3</c:v>
                </c:pt>
                <c:pt idx="4606">
                  <c:v>9.1970000000000003E-3</c:v>
                </c:pt>
                <c:pt idx="4607">
                  <c:v>9.1079999999999998E-3</c:v>
                </c:pt>
                <c:pt idx="4608">
                  <c:v>9.0530000000000003E-3</c:v>
                </c:pt>
                <c:pt idx="4609">
                  <c:v>9.0799999999999995E-3</c:v>
                </c:pt>
                <c:pt idx="4610">
                  <c:v>9.1079999999999998E-3</c:v>
                </c:pt>
                <c:pt idx="4611">
                  <c:v>9.1070000000000005E-3</c:v>
                </c:pt>
                <c:pt idx="4612">
                  <c:v>9.2079999999999992E-3</c:v>
                </c:pt>
                <c:pt idx="4613">
                  <c:v>9.1629999999999993E-3</c:v>
                </c:pt>
                <c:pt idx="4614">
                  <c:v>9.2359999999999994E-3</c:v>
                </c:pt>
                <c:pt idx="4615">
                  <c:v>9.2390000000000007E-3</c:v>
                </c:pt>
                <c:pt idx="4616">
                  <c:v>9.1409999999999998E-3</c:v>
                </c:pt>
                <c:pt idx="4617">
                  <c:v>9.0720000000000002E-3</c:v>
                </c:pt>
                <c:pt idx="4618">
                  <c:v>9.0489999999999998E-3</c:v>
                </c:pt>
                <c:pt idx="4619">
                  <c:v>9.0980000000000002E-3</c:v>
                </c:pt>
                <c:pt idx="4620">
                  <c:v>8.9929999999999993E-3</c:v>
                </c:pt>
                <c:pt idx="4621">
                  <c:v>8.9689999999999995E-3</c:v>
                </c:pt>
                <c:pt idx="4622">
                  <c:v>8.9619999999999995E-3</c:v>
                </c:pt>
                <c:pt idx="4623">
                  <c:v>8.8850000000000005E-3</c:v>
                </c:pt>
                <c:pt idx="4624">
                  <c:v>8.8929999999999999E-3</c:v>
                </c:pt>
                <c:pt idx="4625">
                  <c:v>8.8929999999999999E-3</c:v>
                </c:pt>
                <c:pt idx="4626">
                  <c:v>8.9479999999999994E-3</c:v>
                </c:pt>
                <c:pt idx="4627">
                  <c:v>8.8990000000000007E-3</c:v>
                </c:pt>
                <c:pt idx="4628">
                  <c:v>8.8610000000000008E-3</c:v>
                </c:pt>
                <c:pt idx="4629">
                  <c:v>8.8909999999999996E-3</c:v>
                </c:pt>
                <c:pt idx="4630">
                  <c:v>8.8780000000000005E-3</c:v>
                </c:pt>
                <c:pt idx="4631">
                  <c:v>8.8679999999999991E-3</c:v>
                </c:pt>
                <c:pt idx="4632">
                  <c:v>8.8610000000000008E-3</c:v>
                </c:pt>
                <c:pt idx="4633">
                  <c:v>8.8629999999999994E-3</c:v>
                </c:pt>
                <c:pt idx="4634">
                  <c:v>8.8669999999999999E-3</c:v>
                </c:pt>
                <c:pt idx="4635">
                  <c:v>8.8850000000000005E-3</c:v>
                </c:pt>
                <c:pt idx="4636">
                  <c:v>8.8760000000000002E-3</c:v>
                </c:pt>
                <c:pt idx="4637">
                  <c:v>8.9009999999999992E-3</c:v>
                </c:pt>
                <c:pt idx="4638">
                  <c:v>8.8940000000000009E-3</c:v>
                </c:pt>
                <c:pt idx="4639">
                  <c:v>8.9099999999999995E-3</c:v>
                </c:pt>
                <c:pt idx="4640">
                  <c:v>8.9379999999999998E-3</c:v>
                </c:pt>
                <c:pt idx="4641">
                  <c:v>8.9130000000000008E-3</c:v>
                </c:pt>
                <c:pt idx="4642">
                  <c:v>8.9119999999999998E-3</c:v>
                </c:pt>
                <c:pt idx="4643">
                  <c:v>8.8489999999999992E-3</c:v>
                </c:pt>
                <c:pt idx="4644">
                  <c:v>8.8749999999999992E-3</c:v>
                </c:pt>
                <c:pt idx="4645">
                  <c:v>8.7679999999999998E-3</c:v>
                </c:pt>
                <c:pt idx="4646">
                  <c:v>8.8229999999999992E-3</c:v>
                </c:pt>
                <c:pt idx="4647">
                  <c:v>8.7760000000000008E-3</c:v>
                </c:pt>
                <c:pt idx="4648">
                  <c:v>8.8059999999999996E-3</c:v>
                </c:pt>
                <c:pt idx="4649">
                  <c:v>8.7620000000000007E-3</c:v>
                </c:pt>
                <c:pt idx="4650">
                  <c:v>8.7919999999999995E-3</c:v>
                </c:pt>
                <c:pt idx="4651">
                  <c:v>8.8500000000000002E-3</c:v>
                </c:pt>
                <c:pt idx="4652">
                  <c:v>8.7989999999999995E-3</c:v>
                </c:pt>
                <c:pt idx="4653">
                  <c:v>8.7600000000000004E-3</c:v>
                </c:pt>
                <c:pt idx="4654">
                  <c:v>8.7709999999999993E-3</c:v>
                </c:pt>
                <c:pt idx="4655">
                  <c:v>8.7580000000000002E-3</c:v>
                </c:pt>
                <c:pt idx="4656">
                  <c:v>8.7899999999999992E-3</c:v>
                </c:pt>
                <c:pt idx="4657">
                  <c:v>8.7899999999999992E-3</c:v>
                </c:pt>
                <c:pt idx="4658">
                  <c:v>8.7779999999999993E-3</c:v>
                </c:pt>
                <c:pt idx="4659">
                  <c:v>8.8199999999999997E-3</c:v>
                </c:pt>
                <c:pt idx="4660">
                  <c:v>8.796E-3</c:v>
                </c:pt>
                <c:pt idx="4661">
                  <c:v>8.8039999999999993E-3</c:v>
                </c:pt>
                <c:pt idx="4662">
                  <c:v>8.8179999999999994E-3</c:v>
                </c:pt>
                <c:pt idx="4664">
                  <c:v>8.8470000000000007E-3</c:v>
                </c:pt>
                <c:pt idx="4665">
                  <c:v>8.9259999999999999E-3</c:v>
                </c:pt>
                <c:pt idx="4666">
                  <c:v>8.8850000000000005E-3</c:v>
                </c:pt>
                <c:pt idx="4667">
                  <c:v>8.9009999999999992E-3</c:v>
                </c:pt>
                <c:pt idx="4668">
                  <c:v>8.9840000000000007E-3</c:v>
                </c:pt>
                <c:pt idx="4669">
                  <c:v>8.9879999999999995E-3</c:v>
                </c:pt>
                <c:pt idx="4670">
                  <c:v>8.9549999999999994E-3</c:v>
                </c:pt>
                <c:pt idx="4671">
                  <c:v>8.9949999999999995E-3</c:v>
                </c:pt>
                <c:pt idx="4672">
                  <c:v>8.9569999999999997E-3</c:v>
                </c:pt>
                <c:pt idx="4673">
                  <c:v>8.9280000000000002E-3</c:v>
                </c:pt>
                <c:pt idx="4674">
                  <c:v>8.8839999999999995E-3</c:v>
                </c:pt>
                <c:pt idx="4675">
                  <c:v>8.8599999999999998E-3</c:v>
                </c:pt>
                <c:pt idx="4676">
                  <c:v>8.8889999999999993E-3</c:v>
                </c:pt>
                <c:pt idx="4677">
                  <c:v>8.8920000000000006E-3</c:v>
                </c:pt>
                <c:pt idx="4678">
                  <c:v>8.9049999999999997E-3</c:v>
                </c:pt>
                <c:pt idx="4679">
                  <c:v>8.8360000000000001E-3</c:v>
                </c:pt>
                <c:pt idx="4680">
                  <c:v>8.8070000000000006E-3</c:v>
                </c:pt>
                <c:pt idx="4681">
                  <c:v>8.8070000000000006E-3</c:v>
                </c:pt>
                <c:pt idx="4682">
                  <c:v>8.8070000000000006E-3</c:v>
                </c:pt>
                <c:pt idx="4683">
                  <c:v>8.8669999999999999E-3</c:v>
                </c:pt>
                <c:pt idx="4684">
                  <c:v>8.8970000000000004E-3</c:v>
                </c:pt>
                <c:pt idx="4685">
                  <c:v>8.8719999999999997E-3</c:v>
                </c:pt>
                <c:pt idx="4686">
                  <c:v>8.8839999999999995E-3</c:v>
                </c:pt>
                <c:pt idx="4687">
                  <c:v>8.8509999999999995E-3</c:v>
                </c:pt>
                <c:pt idx="4688">
                  <c:v>8.8310000000000003E-3</c:v>
                </c:pt>
                <c:pt idx="4689">
                  <c:v>8.8240000000000002E-3</c:v>
                </c:pt>
                <c:pt idx="4690">
                  <c:v>8.8260000000000005E-3</c:v>
                </c:pt>
                <c:pt idx="4691">
                  <c:v>8.8260000000000005E-3</c:v>
                </c:pt>
                <c:pt idx="4692">
                  <c:v>8.8339999999999998E-3</c:v>
                </c:pt>
                <c:pt idx="4693">
                  <c:v>8.8330000000000006E-3</c:v>
                </c:pt>
                <c:pt idx="4694">
                  <c:v>8.8590000000000006E-3</c:v>
                </c:pt>
                <c:pt idx="4695">
                  <c:v>8.8760000000000002E-3</c:v>
                </c:pt>
                <c:pt idx="4696">
                  <c:v>8.8679999999999991E-3</c:v>
                </c:pt>
                <c:pt idx="4697">
                  <c:v>8.9090000000000003E-3</c:v>
                </c:pt>
                <c:pt idx="4698">
                  <c:v>8.8800000000000007E-3</c:v>
                </c:pt>
                <c:pt idx="4699">
                  <c:v>8.8669999999999999E-3</c:v>
                </c:pt>
                <c:pt idx="4700">
                  <c:v>8.8380000000000004E-3</c:v>
                </c:pt>
                <c:pt idx="4701">
                  <c:v>8.8389999999999996E-3</c:v>
                </c:pt>
                <c:pt idx="4702">
                  <c:v>8.8690000000000001E-3</c:v>
                </c:pt>
                <c:pt idx="4703">
                  <c:v>8.9730000000000001E-3</c:v>
                </c:pt>
                <c:pt idx="4704">
                  <c:v>8.9849999999999999E-3</c:v>
                </c:pt>
                <c:pt idx="4705">
                  <c:v>9.0010000000000003E-3</c:v>
                </c:pt>
                <c:pt idx="4706">
                  <c:v>9.0430000000000007E-3</c:v>
                </c:pt>
                <c:pt idx="4707">
                  <c:v>9.0589999999999993E-3</c:v>
                </c:pt>
                <c:pt idx="4708">
                  <c:v>8.9789999999999991E-3</c:v>
                </c:pt>
                <c:pt idx="4709">
                  <c:v>9.0069999999999994E-3</c:v>
                </c:pt>
                <c:pt idx="4710">
                  <c:v>9.0349999999999996E-3</c:v>
                </c:pt>
                <c:pt idx="4711">
                  <c:v>9.0119999999999992E-3</c:v>
                </c:pt>
                <c:pt idx="4712">
                  <c:v>9.0819999999999998E-3</c:v>
                </c:pt>
                <c:pt idx="4713">
                  <c:v>9.1470000000000006E-3</c:v>
                </c:pt>
                <c:pt idx="4714">
                  <c:v>9.1149999999999998E-3</c:v>
                </c:pt>
                <c:pt idx="4715">
                  <c:v>9.2049999999999996E-3</c:v>
                </c:pt>
                <c:pt idx="4716">
                  <c:v>9.1809999999999999E-3</c:v>
                </c:pt>
                <c:pt idx="4717">
                  <c:v>9.1970000000000003E-3</c:v>
                </c:pt>
                <c:pt idx="4718">
                  <c:v>9.1570000000000002E-3</c:v>
                </c:pt>
                <c:pt idx="4719">
                  <c:v>9.1400000000000006E-3</c:v>
                </c:pt>
                <c:pt idx="4720">
                  <c:v>9.0880000000000006E-3</c:v>
                </c:pt>
                <c:pt idx="4721">
                  <c:v>9.1660000000000005E-3</c:v>
                </c:pt>
                <c:pt idx="4722">
                  <c:v>9.1219999999999999E-3</c:v>
                </c:pt>
                <c:pt idx="4723">
                  <c:v>9.1579999999999995E-3</c:v>
                </c:pt>
                <c:pt idx="4724">
                  <c:v>9.214E-3</c:v>
                </c:pt>
                <c:pt idx="4725">
                  <c:v>9.1909999999999995E-3</c:v>
                </c:pt>
                <c:pt idx="4726">
                  <c:v>9.1999999999999998E-3</c:v>
                </c:pt>
                <c:pt idx="4727">
                  <c:v>9.2800000000000001E-3</c:v>
                </c:pt>
                <c:pt idx="4728">
                  <c:v>9.3819999999999997E-3</c:v>
                </c:pt>
                <c:pt idx="4729">
                  <c:v>9.4240000000000001E-3</c:v>
                </c:pt>
                <c:pt idx="4730">
                  <c:v>9.4109999999999992E-3</c:v>
                </c:pt>
                <c:pt idx="4731">
                  <c:v>9.3710000000000009E-3</c:v>
                </c:pt>
                <c:pt idx="4732">
                  <c:v>9.3130000000000001E-3</c:v>
                </c:pt>
                <c:pt idx="4733">
                  <c:v>9.2980000000000007E-3</c:v>
                </c:pt>
                <c:pt idx="4734">
                  <c:v>9.3620000000000005E-3</c:v>
                </c:pt>
                <c:pt idx="4735">
                  <c:v>9.3390000000000001E-3</c:v>
                </c:pt>
                <c:pt idx="4736">
                  <c:v>9.3399999999999993E-3</c:v>
                </c:pt>
                <c:pt idx="4737">
                  <c:v>9.3089999999999996E-3</c:v>
                </c:pt>
                <c:pt idx="4738">
                  <c:v>9.3769999999999999E-3</c:v>
                </c:pt>
                <c:pt idx="4739">
                  <c:v>9.4190000000000003E-3</c:v>
                </c:pt>
                <c:pt idx="4740">
                  <c:v>9.4739999999999998E-3</c:v>
                </c:pt>
                <c:pt idx="4741">
                  <c:v>9.4120000000000002E-3</c:v>
                </c:pt>
                <c:pt idx="4742">
                  <c:v>9.4750000000000008E-3</c:v>
                </c:pt>
                <c:pt idx="4743">
                  <c:v>9.417E-3</c:v>
                </c:pt>
                <c:pt idx="4744">
                  <c:v>9.3980000000000001E-3</c:v>
                </c:pt>
                <c:pt idx="4745">
                  <c:v>9.3550000000000005E-3</c:v>
                </c:pt>
                <c:pt idx="4746">
                  <c:v>9.4109999999999992E-3</c:v>
                </c:pt>
                <c:pt idx="4747">
                  <c:v>9.3889999999999998E-3</c:v>
                </c:pt>
                <c:pt idx="4748">
                  <c:v>9.4199999999999996E-3</c:v>
                </c:pt>
                <c:pt idx="4749">
                  <c:v>9.4070000000000004E-3</c:v>
                </c:pt>
                <c:pt idx="4750">
                  <c:v>9.4369999999999992E-3</c:v>
                </c:pt>
                <c:pt idx="4751">
                  <c:v>9.4339999999999997E-3</c:v>
                </c:pt>
                <c:pt idx="4752">
                  <c:v>9.3919999999999993E-3</c:v>
                </c:pt>
                <c:pt idx="4753">
                  <c:v>9.4400000000000005E-3</c:v>
                </c:pt>
                <c:pt idx="4754">
                  <c:v>9.5270000000000007E-3</c:v>
                </c:pt>
                <c:pt idx="4755">
                  <c:v>9.5370000000000003E-3</c:v>
                </c:pt>
                <c:pt idx="4756">
                  <c:v>9.4789999999999996E-3</c:v>
                </c:pt>
                <c:pt idx="4757">
                  <c:v>9.4789999999999996E-3</c:v>
                </c:pt>
                <c:pt idx="4758">
                  <c:v>9.3620000000000005E-3</c:v>
                </c:pt>
                <c:pt idx="4759">
                  <c:v>9.3919999999999993E-3</c:v>
                </c:pt>
                <c:pt idx="4760">
                  <c:v>9.4059999999999994E-3</c:v>
                </c:pt>
                <c:pt idx="4761">
                  <c:v>9.4520000000000003E-3</c:v>
                </c:pt>
                <c:pt idx="4762">
                  <c:v>9.3950000000000006E-3</c:v>
                </c:pt>
                <c:pt idx="4763">
                  <c:v>9.3659999999999993E-3</c:v>
                </c:pt>
                <c:pt idx="4764">
                  <c:v>9.3410000000000003E-3</c:v>
                </c:pt>
                <c:pt idx="4765">
                  <c:v>9.3489999999999997E-3</c:v>
                </c:pt>
                <c:pt idx="4766">
                  <c:v>9.3679999999999996E-3</c:v>
                </c:pt>
                <c:pt idx="4767">
                  <c:v>9.3360000000000005E-3</c:v>
                </c:pt>
                <c:pt idx="4768">
                  <c:v>9.3609999999999995E-3</c:v>
                </c:pt>
                <c:pt idx="4769">
                  <c:v>9.3259999999999992E-3</c:v>
                </c:pt>
                <c:pt idx="4770">
                  <c:v>9.3019999999999995E-3</c:v>
                </c:pt>
                <c:pt idx="4771">
                  <c:v>9.3419999999999996E-3</c:v>
                </c:pt>
                <c:pt idx="4772">
                  <c:v>9.3439999999999999E-3</c:v>
                </c:pt>
                <c:pt idx="4773">
                  <c:v>9.3159999999999996E-3</c:v>
                </c:pt>
                <c:pt idx="4774">
                  <c:v>9.3080000000000003E-3</c:v>
                </c:pt>
                <c:pt idx="4775">
                  <c:v>9.2709999999999997E-3</c:v>
                </c:pt>
                <c:pt idx="4776">
                  <c:v>9.1940000000000008E-3</c:v>
                </c:pt>
                <c:pt idx="4777">
                  <c:v>9.1909999999999995E-3</c:v>
                </c:pt>
                <c:pt idx="4778">
                  <c:v>9.1439999999999994E-3</c:v>
                </c:pt>
                <c:pt idx="4779">
                  <c:v>9.1489999999999991E-3</c:v>
                </c:pt>
                <c:pt idx="4780">
                  <c:v>9.1660000000000005E-3</c:v>
                </c:pt>
                <c:pt idx="4781">
                  <c:v>9.1470000000000006E-3</c:v>
                </c:pt>
                <c:pt idx="4782">
                  <c:v>9.1009999999999997E-3</c:v>
                </c:pt>
                <c:pt idx="4783">
                  <c:v>9.1050000000000002E-3</c:v>
                </c:pt>
                <c:pt idx="4784">
                  <c:v>9.1660000000000005E-3</c:v>
                </c:pt>
                <c:pt idx="4785">
                  <c:v>9.162E-3</c:v>
                </c:pt>
                <c:pt idx="4786">
                  <c:v>9.1789999999999997E-3</c:v>
                </c:pt>
                <c:pt idx="4787">
                  <c:v>9.1719999999999996E-3</c:v>
                </c:pt>
                <c:pt idx="4788">
                  <c:v>9.1039999999999992E-3</c:v>
                </c:pt>
                <c:pt idx="4789">
                  <c:v>9.1380000000000003E-3</c:v>
                </c:pt>
                <c:pt idx="4790">
                  <c:v>9.1459999999999996E-3</c:v>
                </c:pt>
                <c:pt idx="4791">
                  <c:v>9.1129999999999996E-3</c:v>
                </c:pt>
                <c:pt idx="4792">
                  <c:v>9.0659999999999994E-3</c:v>
                </c:pt>
                <c:pt idx="4793">
                  <c:v>9.0609999999999996E-3</c:v>
                </c:pt>
                <c:pt idx="4794">
                  <c:v>9.0229999999999998E-3</c:v>
                </c:pt>
                <c:pt idx="4795">
                  <c:v>9.0189999999999992E-3</c:v>
                </c:pt>
                <c:pt idx="4796">
                  <c:v>9.0109999999999999E-3</c:v>
                </c:pt>
                <c:pt idx="4797">
                  <c:v>9.0310000000000008E-3</c:v>
                </c:pt>
                <c:pt idx="4798">
                  <c:v>9.1020000000000007E-3</c:v>
                </c:pt>
                <c:pt idx="4799">
                  <c:v>9.1479999999999999E-3</c:v>
                </c:pt>
                <c:pt idx="4800">
                  <c:v>9.1219999999999999E-3</c:v>
                </c:pt>
                <c:pt idx="4801">
                  <c:v>9.1420000000000008E-3</c:v>
                </c:pt>
                <c:pt idx="4802">
                  <c:v>9.2259999999999998E-3</c:v>
                </c:pt>
                <c:pt idx="4803">
                  <c:v>9.1990000000000006E-3</c:v>
                </c:pt>
                <c:pt idx="4804">
                  <c:v>9.195E-3</c:v>
                </c:pt>
                <c:pt idx="4805">
                  <c:v>9.1240000000000002E-3</c:v>
                </c:pt>
                <c:pt idx="4806">
                  <c:v>9.0939999999999997E-3</c:v>
                </c:pt>
                <c:pt idx="4807">
                  <c:v>9.103E-3</c:v>
                </c:pt>
                <c:pt idx="4808">
                  <c:v>9.0810000000000005E-3</c:v>
                </c:pt>
                <c:pt idx="4809">
                  <c:v>9.1160000000000008E-3</c:v>
                </c:pt>
                <c:pt idx="4810">
                  <c:v>9.1369999999999993E-3</c:v>
                </c:pt>
                <c:pt idx="4811">
                  <c:v>9.0589999999999993E-3</c:v>
                </c:pt>
                <c:pt idx="4812">
                  <c:v>9.0539999999999995E-3</c:v>
                </c:pt>
                <c:pt idx="4813">
                  <c:v>9.0709999999999992E-3</c:v>
                </c:pt>
                <c:pt idx="4814">
                  <c:v>9.0379999999999992E-3</c:v>
                </c:pt>
                <c:pt idx="4815">
                  <c:v>9.0399999999999994E-3</c:v>
                </c:pt>
                <c:pt idx="4816">
                  <c:v>9.0799999999999995E-3</c:v>
                </c:pt>
                <c:pt idx="4817">
                  <c:v>9.0849999999999993E-3</c:v>
                </c:pt>
                <c:pt idx="4818">
                  <c:v>9.0620000000000006E-3</c:v>
                </c:pt>
                <c:pt idx="4819">
                  <c:v>9.0950000000000007E-3</c:v>
                </c:pt>
                <c:pt idx="4820">
                  <c:v>9.0959999999999999E-3</c:v>
                </c:pt>
                <c:pt idx="4821">
                  <c:v>9.1210000000000006E-3</c:v>
                </c:pt>
                <c:pt idx="4822">
                  <c:v>9.0830000000000008E-3</c:v>
                </c:pt>
                <c:pt idx="4823">
                  <c:v>9.0729999999999995E-3</c:v>
                </c:pt>
                <c:pt idx="4824">
                  <c:v>9.051E-3</c:v>
                </c:pt>
                <c:pt idx="4825">
                  <c:v>9.0329999999999994E-3</c:v>
                </c:pt>
                <c:pt idx="4826">
                  <c:v>9.0189999999999992E-3</c:v>
                </c:pt>
                <c:pt idx="4827">
                  <c:v>9.0570000000000008E-3</c:v>
                </c:pt>
                <c:pt idx="4828">
                  <c:v>9.0500000000000008E-3</c:v>
                </c:pt>
                <c:pt idx="4829">
                  <c:v>9.0430000000000007E-3</c:v>
                </c:pt>
                <c:pt idx="4830">
                  <c:v>9.0559999999999998E-3</c:v>
                </c:pt>
                <c:pt idx="4831">
                  <c:v>9.0130000000000002E-3</c:v>
                </c:pt>
                <c:pt idx="4832">
                  <c:v>9.0229999999999998E-3</c:v>
                </c:pt>
                <c:pt idx="4833">
                  <c:v>8.9320000000000007E-3</c:v>
                </c:pt>
                <c:pt idx="4834">
                  <c:v>8.8760000000000002E-3</c:v>
                </c:pt>
                <c:pt idx="4835">
                  <c:v>8.8970000000000004E-3</c:v>
                </c:pt>
                <c:pt idx="4836">
                  <c:v>8.8990000000000007E-3</c:v>
                </c:pt>
                <c:pt idx="4837">
                  <c:v>8.8489999999999992E-3</c:v>
                </c:pt>
                <c:pt idx="4838">
                  <c:v>8.8660000000000006E-3</c:v>
                </c:pt>
                <c:pt idx="4839">
                  <c:v>8.8999999999999999E-3</c:v>
                </c:pt>
                <c:pt idx="4840">
                  <c:v>9.0050000000000009E-3</c:v>
                </c:pt>
                <c:pt idx="4841">
                  <c:v>8.9720000000000008E-3</c:v>
                </c:pt>
                <c:pt idx="4842">
                  <c:v>8.9890000000000005E-3</c:v>
                </c:pt>
                <c:pt idx="4843">
                  <c:v>9.0220000000000005E-3</c:v>
                </c:pt>
                <c:pt idx="4844">
                  <c:v>8.9969999999999998E-3</c:v>
                </c:pt>
                <c:pt idx="4845">
                  <c:v>9.0139999999999994E-3</c:v>
                </c:pt>
                <c:pt idx="4846">
                  <c:v>9.0089999999999996E-3</c:v>
                </c:pt>
                <c:pt idx="4847">
                  <c:v>8.9440000000000006E-3</c:v>
                </c:pt>
                <c:pt idx="4848">
                  <c:v>8.9589999999999999E-3</c:v>
                </c:pt>
                <c:pt idx="4849">
                  <c:v>8.9529999999999992E-3</c:v>
                </c:pt>
                <c:pt idx="4850">
                  <c:v>8.9899999999999997E-3</c:v>
                </c:pt>
                <c:pt idx="4851">
                  <c:v>8.9809999999999994E-3</c:v>
                </c:pt>
                <c:pt idx="4852">
                  <c:v>8.9809999999999994E-3</c:v>
                </c:pt>
                <c:pt idx="4853">
                  <c:v>9.018E-3</c:v>
                </c:pt>
                <c:pt idx="4854">
                  <c:v>9.0019999999999996E-3</c:v>
                </c:pt>
                <c:pt idx="4855">
                  <c:v>9.0390000000000002E-3</c:v>
                </c:pt>
                <c:pt idx="4856">
                  <c:v>9.0369999999999999E-3</c:v>
                </c:pt>
                <c:pt idx="4857">
                  <c:v>8.9890000000000005E-3</c:v>
                </c:pt>
                <c:pt idx="4858">
                  <c:v>9.044E-3</c:v>
                </c:pt>
                <c:pt idx="4859">
                  <c:v>9.0089999999999996E-3</c:v>
                </c:pt>
                <c:pt idx="4860">
                  <c:v>9.0519999999999993E-3</c:v>
                </c:pt>
                <c:pt idx="4861">
                  <c:v>9.0950000000000007E-3</c:v>
                </c:pt>
                <c:pt idx="4862">
                  <c:v>9.0799999999999995E-3</c:v>
                </c:pt>
                <c:pt idx="4863">
                  <c:v>9.0430000000000007E-3</c:v>
                </c:pt>
                <c:pt idx="4864">
                  <c:v>8.9789999999999991E-3</c:v>
                </c:pt>
                <c:pt idx="4865">
                  <c:v>8.9859999999999992E-3</c:v>
                </c:pt>
                <c:pt idx="4866">
                  <c:v>8.9980000000000008E-3</c:v>
                </c:pt>
                <c:pt idx="4867">
                  <c:v>8.9960000000000005E-3</c:v>
                </c:pt>
                <c:pt idx="4868">
                  <c:v>8.9519999999999999E-3</c:v>
                </c:pt>
                <c:pt idx="4869">
                  <c:v>9.0089999999999996E-3</c:v>
                </c:pt>
                <c:pt idx="4870">
                  <c:v>8.9969999999999998E-3</c:v>
                </c:pt>
                <c:pt idx="4871">
                  <c:v>9.0019999999999996E-3</c:v>
                </c:pt>
                <c:pt idx="4872">
                  <c:v>8.9720000000000008E-3</c:v>
                </c:pt>
                <c:pt idx="4873">
                  <c:v>8.9730000000000001E-3</c:v>
                </c:pt>
                <c:pt idx="4874">
                  <c:v>9.0500000000000008E-3</c:v>
                </c:pt>
                <c:pt idx="4875">
                  <c:v>9.0159999999999997E-3</c:v>
                </c:pt>
                <c:pt idx="4876">
                  <c:v>8.9969999999999998E-3</c:v>
                </c:pt>
                <c:pt idx="4877">
                  <c:v>8.9599999999999992E-3</c:v>
                </c:pt>
                <c:pt idx="4878">
                  <c:v>8.9910000000000007E-3</c:v>
                </c:pt>
                <c:pt idx="4879">
                  <c:v>8.9280000000000002E-3</c:v>
                </c:pt>
                <c:pt idx="4880">
                  <c:v>8.9320000000000007E-3</c:v>
                </c:pt>
                <c:pt idx="4881">
                  <c:v>8.9529999999999992E-3</c:v>
                </c:pt>
                <c:pt idx="4882">
                  <c:v>8.907E-3</c:v>
                </c:pt>
                <c:pt idx="4883">
                  <c:v>8.9029999999999995E-3</c:v>
                </c:pt>
                <c:pt idx="4884">
                  <c:v>8.8889999999999993E-3</c:v>
                </c:pt>
                <c:pt idx="4885">
                  <c:v>8.8870000000000008E-3</c:v>
                </c:pt>
                <c:pt idx="4886">
                  <c:v>8.8660000000000006E-3</c:v>
                </c:pt>
                <c:pt idx="4887">
                  <c:v>8.8520000000000005E-3</c:v>
                </c:pt>
                <c:pt idx="4888">
                  <c:v>8.8730000000000007E-3</c:v>
                </c:pt>
                <c:pt idx="4889">
                  <c:v>8.822E-3</c:v>
                </c:pt>
                <c:pt idx="4890">
                  <c:v>8.7880000000000007E-3</c:v>
                </c:pt>
                <c:pt idx="4891">
                  <c:v>8.7760000000000008E-3</c:v>
                </c:pt>
                <c:pt idx="4892">
                  <c:v>8.8050000000000003E-3</c:v>
                </c:pt>
                <c:pt idx="4893">
                  <c:v>8.7349999999999997E-3</c:v>
                </c:pt>
                <c:pt idx="4894">
                  <c:v>8.7799999999999996E-3</c:v>
                </c:pt>
                <c:pt idx="4895">
                  <c:v>8.7939999999999997E-3</c:v>
                </c:pt>
                <c:pt idx="4896">
                  <c:v>8.8419999999999992E-3</c:v>
                </c:pt>
                <c:pt idx="4897">
                  <c:v>8.8500000000000002E-3</c:v>
                </c:pt>
                <c:pt idx="4898">
                  <c:v>8.9210000000000001E-3</c:v>
                </c:pt>
                <c:pt idx="4899">
                  <c:v>8.9219999999999994E-3</c:v>
                </c:pt>
                <c:pt idx="4900">
                  <c:v>8.9130000000000008E-3</c:v>
                </c:pt>
                <c:pt idx="4901">
                  <c:v>8.9409999999999993E-3</c:v>
                </c:pt>
                <c:pt idx="4902">
                  <c:v>8.9009999999999992E-3</c:v>
                </c:pt>
                <c:pt idx="4903">
                  <c:v>8.8789999999999997E-3</c:v>
                </c:pt>
                <c:pt idx="4904">
                  <c:v>8.914E-3</c:v>
                </c:pt>
                <c:pt idx="4905">
                  <c:v>8.8900000000000003E-3</c:v>
                </c:pt>
                <c:pt idx="4906">
                  <c:v>8.8690000000000001E-3</c:v>
                </c:pt>
                <c:pt idx="4907">
                  <c:v>8.8929999999999999E-3</c:v>
                </c:pt>
                <c:pt idx="4908">
                  <c:v>8.9280000000000002E-3</c:v>
                </c:pt>
                <c:pt idx="4909">
                  <c:v>8.9009999999999992E-3</c:v>
                </c:pt>
                <c:pt idx="4910">
                  <c:v>8.9359999999999995E-3</c:v>
                </c:pt>
                <c:pt idx="4911">
                  <c:v>8.9029999999999995E-3</c:v>
                </c:pt>
                <c:pt idx="4912">
                  <c:v>8.8450000000000004E-3</c:v>
                </c:pt>
                <c:pt idx="4913">
                  <c:v>8.8610000000000008E-3</c:v>
                </c:pt>
                <c:pt idx="4914">
                  <c:v>8.8719999999999997E-3</c:v>
                </c:pt>
                <c:pt idx="4915">
                  <c:v>8.8389999999999996E-3</c:v>
                </c:pt>
                <c:pt idx="4916">
                  <c:v>8.8299999999999993E-3</c:v>
                </c:pt>
                <c:pt idx="4917">
                  <c:v>8.8210000000000007E-3</c:v>
                </c:pt>
                <c:pt idx="4918">
                  <c:v>8.8070000000000006E-3</c:v>
                </c:pt>
                <c:pt idx="4919">
                  <c:v>8.7760000000000008E-3</c:v>
                </c:pt>
                <c:pt idx="4920">
                  <c:v>8.7840000000000001E-3</c:v>
                </c:pt>
                <c:pt idx="4921">
                  <c:v>8.7950000000000007E-3</c:v>
                </c:pt>
                <c:pt idx="4922">
                  <c:v>8.7880000000000007E-3</c:v>
                </c:pt>
                <c:pt idx="4923">
                  <c:v>8.8059999999999996E-3</c:v>
                </c:pt>
                <c:pt idx="4924">
                  <c:v>8.8059999999999996E-3</c:v>
                </c:pt>
                <c:pt idx="4925">
                  <c:v>8.8710000000000004E-3</c:v>
                </c:pt>
                <c:pt idx="4926">
                  <c:v>8.8929999999999999E-3</c:v>
                </c:pt>
                <c:pt idx="4927">
                  <c:v>8.8730000000000007E-3</c:v>
                </c:pt>
                <c:pt idx="4928">
                  <c:v>8.848E-3</c:v>
                </c:pt>
                <c:pt idx="4929">
                  <c:v>8.8509999999999995E-3</c:v>
                </c:pt>
                <c:pt idx="4930">
                  <c:v>8.8559999999999993E-3</c:v>
                </c:pt>
                <c:pt idx="4931">
                  <c:v>8.8100000000000001E-3</c:v>
                </c:pt>
                <c:pt idx="4932">
                  <c:v>8.7899999999999992E-3</c:v>
                </c:pt>
                <c:pt idx="4933">
                  <c:v>8.8059999999999996E-3</c:v>
                </c:pt>
                <c:pt idx="4934">
                  <c:v>8.8170000000000002E-3</c:v>
                </c:pt>
                <c:pt idx="4935">
                  <c:v>8.7899999999999992E-3</c:v>
                </c:pt>
                <c:pt idx="4936">
                  <c:v>8.8039999999999993E-3</c:v>
                </c:pt>
                <c:pt idx="4937">
                  <c:v>8.8730000000000007E-3</c:v>
                </c:pt>
                <c:pt idx="4938">
                  <c:v>8.8459999999999997E-3</c:v>
                </c:pt>
                <c:pt idx="4939">
                  <c:v>8.8739999999999999E-3</c:v>
                </c:pt>
                <c:pt idx="4940">
                  <c:v>8.8889999999999993E-3</c:v>
                </c:pt>
                <c:pt idx="4941">
                  <c:v>8.8350000000000008E-3</c:v>
                </c:pt>
                <c:pt idx="4942">
                  <c:v>8.8199999999999997E-3</c:v>
                </c:pt>
                <c:pt idx="4943">
                  <c:v>8.8269999999999998E-3</c:v>
                </c:pt>
                <c:pt idx="4944">
                  <c:v>8.8059999999999996E-3</c:v>
                </c:pt>
                <c:pt idx="4945">
                  <c:v>8.8190000000000004E-3</c:v>
                </c:pt>
                <c:pt idx="4946">
                  <c:v>8.8629999999999994E-3</c:v>
                </c:pt>
                <c:pt idx="4947">
                  <c:v>8.8870000000000008E-3</c:v>
                </c:pt>
                <c:pt idx="4948">
                  <c:v>8.8959999999999994E-3</c:v>
                </c:pt>
                <c:pt idx="4949">
                  <c:v>8.9949999999999995E-3</c:v>
                </c:pt>
                <c:pt idx="4950">
                  <c:v>9.0050000000000009E-3</c:v>
                </c:pt>
                <c:pt idx="4951">
                  <c:v>9.0650000000000001E-3</c:v>
                </c:pt>
                <c:pt idx="4952">
                  <c:v>9.0580000000000001E-3</c:v>
                </c:pt>
                <c:pt idx="4953">
                  <c:v>8.992E-3</c:v>
                </c:pt>
                <c:pt idx="4954">
                  <c:v>9.0209999999999995E-3</c:v>
                </c:pt>
                <c:pt idx="4955">
                  <c:v>9.0639999999999991E-3</c:v>
                </c:pt>
                <c:pt idx="4956">
                  <c:v>9.1219999999999999E-3</c:v>
                </c:pt>
                <c:pt idx="4957">
                  <c:v>9.1179999999999994E-3</c:v>
                </c:pt>
                <c:pt idx="4958">
                  <c:v>9.3069999999999993E-3</c:v>
                </c:pt>
                <c:pt idx="4959">
                  <c:v>9.2759999999999995E-3</c:v>
                </c:pt>
                <c:pt idx="4960">
                  <c:v>9.2149999999999992E-3</c:v>
                </c:pt>
                <c:pt idx="4961">
                  <c:v>9.2069999999999999E-3</c:v>
                </c:pt>
                <c:pt idx="4962">
                  <c:v>9.1929999999999998E-3</c:v>
                </c:pt>
                <c:pt idx="4963">
                  <c:v>9.2429999999999995E-3</c:v>
                </c:pt>
                <c:pt idx="4964">
                  <c:v>9.2339999999999992E-3</c:v>
                </c:pt>
                <c:pt idx="4965">
                  <c:v>9.2200000000000008E-3</c:v>
                </c:pt>
                <c:pt idx="4966">
                  <c:v>9.2379999999999997E-3</c:v>
                </c:pt>
                <c:pt idx="4967">
                  <c:v>9.2040000000000004E-3</c:v>
                </c:pt>
                <c:pt idx="4968">
                  <c:v>9.1710000000000003E-3</c:v>
                </c:pt>
                <c:pt idx="4969">
                  <c:v>9.1610000000000007E-3</c:v>
                </c:pt>
                <c:pt idx="4970">
                  <c:v>9.1190000000000004E-3</c:v>
                </c:pt>
                <c:pt idx="4971">
                  <c:v>9.1179999999999994E-3</c:v>
                </c:pt>
                <c:pt idx="4972">
                  <c:v>9.1450000000000004E-3</c:v>
                </c:pt>
                <c:pt idx="4973">
                  <c:v>9.1330000000000005E-3</c:v>
                </c:pt>
                <c:pt idx="4974">
                  <c:v>9.1240000000000002E-3</c:v>
                </c:pt>
                <c:pt idx="4975">
                  <c:v>9.1409999999999998E-3</c:v>
                </c:pt>
                <c:pt idx="4976">
                  <c:v>9.1529999999999997E-3</c:v>
                </c:pt>
                <c:pt idx="4977">
                  <c:v>9.1389999999999996E-3</c:v>
                </c:pt>
                <c:pt idx="4978">
                  <c:v>9.1760000000000001E-3</c:v>
                </c:pt>
                <c:pt idx="4979">
                  <c:v>9.1870000000000007E-3</c:v>
                </c:pt>
                <c:pt idx="4980">
                  <c:v>9.1380000000000003E-3</c:v>
                </c:pt>
                <c:pt idx="4981">
                  <c:v>9.0939999999999997E-3</c:v>
                </c:pt>
                <c:pt idx="4982">
                  <c:v>9.0959999999999999E-3</c:v>
                </c:pt>
                <c:pt idx="4983">
                  <c:v>9.0930000000000004E-3</c:v>
                </c:pt>
                <c:pt idx="4984">
                  <c:v>9.1109999999999993E-3</c:v>
                </c:pt>
                <c:pt idx="4985">
                  <c:v>9.1070000000000005E-3</c:v>
                </c:pt>
                <c:pt idx="4986">
                  <c:v>9.0580000000000001E-3</c:v>
                </c:pt>
                <c:pt idx="4987">
                  <c:v>9.0489999999999998E-3</c:v>
                </c:pt>
                <c:pt idx="4988">
                  <c:v>9.0150000000000004E-3</c:v>
                </c:pt>
                <c:pt idx="4989">
                  <c:v>9.0469999999999995E-3</c:v>
                </c:pt>
                <c:pt idx="4990">
                  <c:v>9.0449999999999992E-3</c:v>
                </c:pt>
                <c:pt idx="4991">
                  <c:v>9.0419999999999997E-3</c:v>
                </c:pt>
                <c:pt idx="4992">
                  <c:v>9.044E-3</c:v>
                </c:pt>
                <c:pt idx="4993">
                  <c:v>9.0279999999999996E-3</c:v>
                </c:pt>
                <c:pt idx="4994">
                  <c:v>9.0329999999999994E-3</c:v>
                </c:pt>
                <c:pt idx="4995">
                  <c:v>9.0279999999999996E-3</c:v>
                </c:pt>
                <c:pt idx="4996">
                  <c:v>9.0050000000000009E-3</c:v>
                </c:pt>
                <c:pt idx="4997">
                  <c:v>9.0449999999999992E-3</c:v>
                </c:pt>
                <c:pt idx="4998">
                  <c:v>9.0200000000000002E-3</c:v>
                </c:pt>
                <c:pt idx="4999">
                  <c:v>8.9800000000000001E-3</c:v>
                </c:pt>
                <c:pt idx="5000">
                  <c:v>8.9339999999999992E-3</c:v>
                </c:pt>
                <c:pt idx="5001">
                  <c:v>8.9460000000000008E-3</c:v>
                </c:pt>
                <c:pt idx="5002">
                  <c:v>8.9390000000000008E-3</c:v>
                </c:pt>
                <c:pt idx="5003">
                  <c:v>8.9589999999999999E-3</c:v>
                </c:pt>
                <c:pt idx="5004">
                  <c:v>8.9580000000000007E-3</c:v>
                </c:pt>
                <c:pt idx="5005">
                  <c:v>9.0030000000000006E-3</c:v>
                </c:pt>
                <c:pt idx="5006">
                  <c:v>8.9809999999999994E-3</c:v>
                </c:pt>
                <c:pt idx="5007">
                  <c:v>8.9840000000000007E-3</c:v>
                </c:pt>
                <c:pt idx="5008">
                  <c:v>8.9929999999999993E-3</c:v>
                </c:pt>
                <c:pt idx="5009">
                  <c:v>8.9479999999999994E-3</c:v>
                </c:pt>
                <c:pt idx="5010">
                  <c:v>8.9639999999999997E-3</c:v>
                </c:pt>
                <c:pt idx="5011">
                  <c:v>8.9789999999999991E-3</c:v>
                </c:pt>
                <c:pt idx="5012">
                  <c:v>8.9770000000000006E-3</c:v>
                </c:pt>
                <c:pt idx="5013">
                  <c:v>9.0369999999999999E-3</c:v>
                </c:pt>
                <c:pt idx="5014">
                  <c:v>9.025E-3</c:v>
                </c:pt>
                <c:pt idx="5015">
                  <c:v>9.0840000000000001E-3</c:v>
                </c:pt>
                <c:pt idx="5016">
                  <c:v>9.0849999999999993E-3</c:v>
                </c:pt>
                <c:pt idx="5017">
                  <c:v>9.0449999999999992E-3</c:v>
                </c:pt>
                <c:pt idx="5018">
                  <c:v>9.051E-3</c:v>
                </c:pt>
                <c:pt idx="5019">
                  <c:v>9.0390000000000002E-3</c:v>
                </c:pt>
                <c:pt idx="5020">
                  <c:v>9.0089999999999996E-3</c:v>
                </c:pt>
                <c:pt idx="5021">
                  <c:v>8.9730000000000001E-3</c:v>
                </c:pt>
                <c:pt idx="5022">
                  <c:v>8.9840000000000007E-3</c:v>
                </c:pt>
                <c:pt idx="5023">
                  <c:v>8.9770000000000006E-3</c:v>
                </c:pt>
                <c:pt idx="5024">
                  <c:v>8.9560000000000004E-3</c:v>
                </c:pt>
                <c:pt idx="5025">
                  <c:v>8.9519999999999999E-3</c:v>
                </c:pt>
                <c:pt idx="5026">
                  <c:v>8.9720000000000008E-3</c:v>
                </c:pt>
                <c:pt idx="5027">
                  <c:v>8.9999999999999993E-3</c:v>
                </c:pt>
                <c:pt idx="5028">
                  <c:v>9.0100000000000006E-3</c:v>
                </c:pt>
                <c:pt idx="5029">
                  <c:v>8.9589999999999999E-3</c:v>
                </c:pt>
                <c:pt idx="5030">
                  <c:v>8.9259999999999999E-3</c:v>
                </c:pt>
                <c:pt idx="5031">
                  <c:v>8.933E-3</c:v>
                </c:pt>
                <c:pt idx="5032">
                  <c:v>8.9289999999999994E-3</c:v>
                </c:pt>
                <c:pt idx="5033">
                  <c:v>8.9259999999999999E-3</c:v>
                </c:pt>
                <c:pt idx="5034">
                  <c:v>8.9289999999999994E-3</c:v>
                </c:pt>
                <c:pt idx="5035">
                  <c:v>8.9359999999999995E-3</c:v>
                </c:pt>
                <c:pt idx="5036">
                  <c:v>8.9339999999999992E-3</c:v>
                </c:pt>
                <c:pt idx="5037">
                  <c:v>8.9379999999999998E-3</c:v>
                </c:pt>
                <c:pt idx="5038">
                  <c:v>8.9180000000000006E-3</c:v>
                </c:pt>
                <c:pt idx="5039">
                  <c:v>8.9650000000000007E-3</c:v>
                </c:pt>
                <c:pt idx="5040">
                  <c:v>8.9610000000000002E-3</c:v>
                </c:pt>
                <c:pt idx="5041">
                  <c:v>8.9540000000000002E-3</c:v>
                </c:pt>
                <c:pt idx="5042">
                  <c:v>8.9770000000000006E-3</c:v>
                </c:pt>
                <c:pt idx="5043">
                  <c:v>8.9720000000000008E-3</c:v>
                </c:pt>
                <c:pt idx="5044">
                  <c:v>8.9689999999999995E-3</c:v>
                </c:pt>
                <c:pt idx="5045">
                  <c:v>9.0399999999999994E-3</c:v>
                </c:pt>
                <c:pt idx="5046">
                  <c:v>9.025E-3</c:v>
                </c:pt>
                <c:pt idx="5047">
                  <c:v>9.0699999999999999E-3</c:v>
                </c:pt>
                <c:pt idx="5048">
                  <c:v>9.0889999999999999E-3</c:v>
                </c:pt>
                <c:pt idx="5049">
                  <c:v>9.1070000000000005E-3</c:v>
                </c:pt>
                <c:pt idx="5050">
                  <c:v>9.1199999999999996E-3</c:v>
                </c:pt>
                <c:pt idx="5051">
                  <c:v>9.1610000000000007E-3</c:v>
                </c:pt>
                <c:pt idx="5052">
                  <c:v>9.1179999999999994E-3</c:v>
                </c:pt>
                <c:pt idx="5053">
                  <c:v>9.1350000000000008E-3</c:v>
                </c:pt>
                <c:pt idx="5054">
                  <c:v>9.1020000000000007E-3</c:v>
                </c:pt>
                <c:pt idx="5055">
                  <c:v>9.0779999999999993E-3</c:v>
                </c:pt>
                <c:pt idx="5056">
                  <c:v>9.0849999999999993E-3</c:v>
                </c:pt>
                <c:pt idx="5058">
                  <c:v>9.0729999999999995E-3</c:v>
                </c:pt>
                <c:pt idx="5059">
                  <c:v>9.1280000000000007E-3</c:v>
                </c:pt>
                <c:pt idx="5060">
                  <c:v>9.1409999999999998E-3</c:v>
                </c:pt>
                <c:pt idx="5061">
                  <c:v>9.1319999999999995E-3</c:v>
                </c:pt>
                <c:pt idx="5062">
                  <c:v>9.1450000000000004E-3</c:v>
                </c:pt>
                <c:pt idx="5063">
                  <c:v>9.129E-3</c:v>
                </c:pt>
                <c:pt idx="5064">
                  <c:v>9.1439999999999994E-3</c:v>
                </c:pt>
                <c:pt idx="5065">
                  <c:v>9.2409999999999992E-3</c:v>
                </c:pt>
                <c:pt idx="5066">
                  <c:v>9.2569999999999996E-3</c:v>
                </c:pt>
                <c:pt idx="5067">
                  <c:v>9.2379999999999997E-3</c:v>
                </c:pt>
                <c:pt idx="5068">
                  <c:v>9.2309999999999996E-3</c:v>
                </c:pt>
                <c:pt idx="5069">
                  <c:v>9.2200000000000008E-3</c:v>
                </c:pt>
                <c:pt idx="5070">
                  <c:v>9.221E-3</c:v>
                </c:pt>
                <c:pt idx="5071">
                  <c:v>9.2289999999999994E-3</c:v>
                </c:pt>
                <c:pt idx="5072">
                  <c:v>9.2189999999999998E-3</c:v>
                </c:pt>
                <c:pt idx="5073">
                  <c:v>9.2180000000000005E-3</c:v>
                </c:pt>
                <c:pt idx="5074">
                  <c:v>9.2320000000000006E-3</c:v>
                </c:pt>
                <c:pt idx="5075">
                  <c:v>9.2099999999999994E-3</c:v>
                </c:pt>
                <c:pt idx="5076">
                  <c:v>9.2130000000000007E-3</c:v>
                </c:pt>
                <c:pt idx="5077">
                  <c:v>9.2099999999999994E-3</c:v>
                </c:pt>
                <c:pt idx="5078">
                  <c:v>9.2490000000000003E-3</c:v>
                </c:pt>
                <c:pt idx="5079">
                  <c:v>9.3220000000000004E-3</c:v>
                </c:pt>
                <c:pt idx="5080">
                  <c:v>9.3189999999999992E-3</c:v>
                </c:pt>
                <c:pt idx="5081">
                  <c:v>9.3170000000000006E-3</c:v>
                </c:pt>
                <c:pt idx="5082">
                  <c:v>9.3310000000000008E-3</c:v>
                </c:pt>
                <c:pt idx="5083">
                  <c:v>9.2820000000000003E-3</c:v>
                </c:pt>
                <c:pt idx="5084">
                  <c:v>9.2809999999999993E-3</c:v>
                </c:pt>
                <c:pt idx="5085">
                  <c:v>9.2270000000000008E-3</c:v>
                </c:pt>
                <c:pt idx="5086">
                  <c:v>9.2280000000000001E-3</c:v>
                </c:pt>
                <c:pt idx="5087">
                  <c:v>9.2759999999999995E-3</c:v>
                </c:pt>
                <c:pt idx="5088">
                  <c:v>9.2779999999999998E-3</c:v>
                </c:pt>
                <c:pt idx="5089">
                  <c:v>9.2759999999999995E-3</c:v>
                </c:pt>
                <c:pt idx="5090">
                  <c:v>9.2189999999999998E-3</c:v>
                </c:pt>
                <c:pt idx="5091">
                  <c:v>9.1979999999999996E-3</c:v>
                </c:pt>
                <c:pt idx="5092">
                  <c:v>9.1809999999999999E-3</c:v>
                </c:pt>
                <c:pt idx="5093">
                  <c:v>9.2309999999999996E-3</c:v>
                </c:pt>
                <c:pt idx="5094">
                  <c:v>9.2090000000000002E-3</c:v>
                </c:pt>
                <c:pt idx="5095">
                  <c:v>9.2739999999999993E-3</c:v>
                </c:pt>
                <c:pt idx="5096">
                  <c:v>9.2689999999999995E-3</c:v>
                </c:pt>
                <c:pt idx="5097">
                  <c:v>9.2420000000000002E-3</c:v>
                </c:pt>
                <c:pt idx="5098">
                  <c:v>9.2650000000000007E-3</c:v>
                </c:pt>
                <c:pt idx="5099">
                  <c:v>9.3109999999999998E-3</c:v>
                </c:pt>
                <c:pt idx="5100">
                  <c:v>9.2759999999999995E-3</c:v>
                </c:pt>
                <c:pt idx="5101">
                  <c:v>9.2669999999999992E-3</c:v>
                </c:pt>
                <c:pt idx="5102">
                  <c:v>9.2390000000000007E-3</c:v>
                </c:pt>
                <c:pt idx="5103">
                  <c:v>9.2429999999999995E-3</c:v>
                </c:pt>
                <c:pt idx="5104">
                  <c:v>9.2029999999999994E-3</c:v>
                </c:pt>
                <c:pt idx="5105">
                  <c:v>9.2049999999999996E-3</c:v>
                </c:pt>
                <c:pt idx="5106">
                  <c:v>9.1859999999999997E-3</c:v>
                </c:pt>
                <c:pt idx="5107">
                  <c:v>9.2110000000000004E-3</c:v>
                </c:pt>
                <c:pt idx="5108">
                  <c:v>9.1889999999999993E-3</c:v>
                </c:pt>
                <c:pt idx="5109">
                  <c:v>9.3080000000000003E-3</c:v>
                </c:pt>
                <c:pt idx="5110">
                  <c:v>9.3830000000000007E-3</c:v>
                </c:pt>
                <c:pt idx="5111">
                  <c:v>9.4699999999999993E-3</c:v>
                </c:pt>
                <c:pt idx="5112">
                  <c:v>9.4039999999999992E-3</c:v>
                </c:pt>
                <c:pt idx="5113">
                  <c:v>9.4230000000000008E-3</c:v>
                </c:pt>
                <c:pt idx="5114">
                  <c:v>9.4450000000000003E-3</c:v>
                </c:pt>
                <c:pt idx="5115">
                  <c:v>9.4889999999999992E-3</c:v>
                </c:pt>
                <c:pt idx="5116">
                  <c:v>9.4909999999999994E-3</c:v>
                </c:pt>
                <c:pt idx="5117">
                  <c:v>9.3819999999999997E-3</c:v>
                </c:pt>
                <c:pt idx="5118">
                  <c:v>9.4409999999999997E-3</c:v>
                </c:pt>
                <c:pt idx="5119">
                  <c:v>9.4269999999999996E-3</c:v>
                </c:pt>
                <c:pt idx="5120">
                  <c:v>9.3959999999999998E-3</c:v>
                </c:pt>
                <c:pt idx="5121">
                  <c:v>9.3830000000000007E-3</c:v>
                </c:pt>
                <c:pt idx="5122">
                  <c:v>9.41E-3</c:v>
                </c:pt>
                <c:pt idx="5123">
                  <c:v>9.3810000000000004E-3</c:v>
                </c:pt>
                <c:pt idx="5124">
                  <c:v>9.3919999999999993E-3</c:v>
                </c:pt>
                <c:pt idx="5125">
                  <c:v>9.5370000000000003E-3</c:v>
                </c:pt>
                <c:pt idx="5126">
                  <c:v>9.4359999999999999E-3</c:v>
                </c:pt>
                <c:pt idx="5127">
                  <c:v>9.4570000000000001E-3</c:v>
                </c:pt>
                <c:pt idx="5128">
                  <c:v>9.4280000000000006E-3</c:v>
                </c:pt>
                <c:pt idx="5129">
                  <c:v>9.3950000000000006E-3</c:v>
                </c:pt>
                <c:pt idx="5130">
                  <c:v>9.4230000000000008E-3</c:v>
                </c:pt>
                <c:pt idx="5131">
                  <c:v>9.417E-3</c:v>
                </c:pt>
                <c:pt idx="5132">
                  <c:v>9.4459999999999995E-3</c:v>
                </c:pt>
                <c:pt idx="5133">
                  <c:v>9.4050000000000002E-3</c:v>
                </c:pt>
                <c:pt idx="5134">
                  <c:v>9.3399999999999993E-3</c:v>
                </c:pt>
                <c:pt idx="5135">
                  <c:v>9.3509999999999999E-3</c:v>
                </c:pt>
                <c:pt idx="5136">
                  <c:v>9.3159999999999996E-3</c:v>
                </c:pt>
                <c:pt idx="5137">
                  <c:v>9.2940000000000002E-3</c:v>
                </c:pt>
                <c:pt idx="5138">
                  <c:v>9.2569999999999996E-3</c:v>
                </c:pt>
                <c:pt idx="5139">
                  <c:v>9.2440000000000005E-3</c:v>
                </c:pt>
                <c:pt idx="5140">
                  <c:v>9.2790000000000008E-3</c:v>
                </c:pt>
                <c:pt idx="5141">
                  <c:v>9.2449999999999997E-3</c:v>
                </c:pt>
                <c:pt idx="5142">
                  <c:v>9.2519999999999998E-3</c:v>
                </c:pt>
                <c:pt idx="5143">
                  <c:v>9.2230000000000003E-3</c:v>
                </c:pt>
                <c:pt idx="5144">
                  <c:v>9.2560000000000003E-3</c:v>
                </c:pt>
                <c:pt idx="5145">
                  <c:v>9.2890000000000004E-3</c:v>
                </c:pt>
                <c:pt idx="5146">
                  <c:v>9.2919999999999999E-3</c:v>
                </c:pt>
                <c:pt idx="5147">
                  <c:v>9.332E-3</c:v>
                </c:pt>
                <c:pt idx="5148">
                  <c:v>9.2860000000000009E-3</c:v>
                </c:pt>
                <c:pt idx="5149">
                  <c:v>9.2800000000000001E-3</c:v>
                </c:pt>
                <c:pt idx="5150">
                  <c:v>9.2639999999999997E-3</c:v>
                </c:pt>
                <c:pt idx="5151">
                  <c:v>9.2530000000000008E-3</c:v>
                </c:pt>
                <c:pt idx="5152">
                  <c:v>9.2820000000000003E-3</c:v>
                </c:pt>
                <c:pt idx="5153">
                  <c:v>9.332E-3</c:v>
                </c:pt>
                <c:pt idx="5154">
                  <c:v>9.3609999999999995E-3</c:v>
                </c:pt>
                <c:pt idx="5155">
                  <c:v>9.3659999999999993E-3</c:v>
                </c:pt>
                <c:pt idx="5156">
                  <c:v>9.3240000000000007E-3</c:v>
                </c:pt>
                <c:pt idx="5157">
                  <c:v>9.3489999999999997E-3</c:v>
                </c:pt>
                <c:pt idx="5158">
                  <c:v>9.3299999999999998E-3</c:v>
                </c:pt>
                <c:pt idx="5159">
                  <c:v>9.2700000000000005E-3</c:v>
                </c:pt>
                <c:pt idx="5160">
                  <c:v>9.2200000000000008E-3</c:v>
                </c:pt>
                <c:pt idx="5161">
                  <c:v>9.2259999999999998E-3</c:v>
                </c:pt>
                <c:pt idx="5162">
                  <c:v>9.1900000000000003E-3</c:v>
                </c:pt>
                <c:pt idx="5163">
                  <c:v>9.2020000000000001E-3</c:v>
                </c:pt>
                <c:pt idx="5164">
                  <c:v>9.2099999999999994E-3</c:v>
                </c:pt>
                <c:pt idx="5165">
                  <c:v>9.2239999999999996E-3</c:v>
                </c:pt>
                <c:pt idx="5166">
                  <c:v>9.2079999999999992E-3</c:v>
                </c:pt>
                <c:pt idx="5167">
                  <c:v>9.2180000000000005E-3</c:v>
                </c:pt>
                <c:pt idx="5168">
                  <c:v>9.2049999999999996E-3</c:v>
                </c:pt>
                <c:pt idx="5169">
                  <c:v>9.2079999999999992E-3</c:v>
                </c:pt>
                <c:pt idx="5170">
                  <c:v>9.1970000000000003E-3</c:v>
                </c:pt>
                <c:pt idx="5171">
                  <c:v>9.1769999999999994E-3</c:v>
                </c:pt>
                <c:pt idx="5172">
                  <c:v>9.1850000000000005E-3</c:v>
                </c:pt>
                <c:pt idx="5173">
                  <c:v>9.1920000000000005E-3</c:v>
                </c:pt>
                <c:pt idx="5174">
                  <c:v>9.2599999999999991E-3</c:v>
                </c:pt>
                <c:pt idx="5175">
                  <c:v>9.2399999999999999E-3</c:v>
                </c:pt>
                <c:pt idx="5176">
                  <c:v>9.1999999999999998E-3</c:v>
                </c:pt>
                <c:pt idx="5177">
                  <c:v>9.162E-3</c:v>
                </c:pt>
                <c:pt idx="5178">
                  <c:v>9.1819999999999992E-3</c:v>
                </c:pt>
                <c:pt idx="5179">
                  <c:v>9.1509999999999994E-3</c:v>
                </c:pt>
                <c:pt idx="5180">
                  <c:v>9.1549999999999999E-3</c:v>
                </c:pt>
                <c:pt idx="5181">
                  <c:v>9.1710000000000003E-3</c:v>
                </c:pt>
                <c:pt idx="5182">
                  <c:v>9.1750000000000009E-3</c:v>
                </c:pt>
                <c:pt idx="5183">
                  <c:v>9.1909999999999995E-3</c:v>
                </c:pt>
                <c:pt idx="5184">
                  <c:v>9.2169999999999995E-3</c:v>
                </c:pt>
                <c:pt idx="5185">
                  <c:v>9.1999999999999998E-3</c:v>
                </c:pt>
                <c:pt idx="5186">
                  <c:v>9.2029999999999994E-3</c:v>
                </c:pt>
                <c:pt idx="5187">
                  <c:v>9.221E-3</c:v>
                </c:pt>
                <c:pt idx="5188">
                  <c:v>9.2180000000000005E-3</c:v>
                </c:pt>
                <c:pt idx="5189">
                  <c:v>9.2090000000000002E-3</c:v>
                </c:pt>
                <c:pt idx="5190">
                  <c:v>9.1970000000000003E-3</c:v>
                </c:pt>
                <c:pt idx="5191">
                  <c:v>9.1750000000000009E-3</c:v>
                </c:pt>
                <c:pt idx="5192">
                  <c:v>9.1660000000000005E-3</c:v>
                </c:pt>
                <c:pt idx="5193">
                  <c:v>9.1439999999999994E-3</c:v>
                </c:pt>
                <c:pt idx="5194">
                  <c:v>9.1310000000000002E-3</c:v>
                </c:pt>
                <c:pt idx="5195">
                  <c:v>9.1299999999999992E-3</c:v>
                </c:pt>
                <c:pt idx="5196">
                  <c:v>9.1719999999999996E-3</c:v>
                </c:pt>
                <c:pt idx="5197">
                  <c:v>9.2040000000000004E-3</c:v>
                </c:pt>
                <c:pt idx="5198">
                  <c:v>9.188E-3</c:v>
                </c:pt>
                <c:pt idx="5199">
                  <c:v>9.1959999999999993E-3</c:v>
                </c:pt>
                <c:pt idx="5200">
                  <c:v>9.2060000000000006E-3</c:v>
                </c:pt>
                <c:pt idx="5201">
                  <c:v>9.2099999999999994E-3</c:v>
                </c:pt>
                <c:pt idx="5202">
                  <c:v>9.1940000000000008E-3</c:v>
                </c:pt>
                <c:pt idx="5203">
                  <c:v>9.2119999999999997E-3</c:v>
                </c:pt>
                <c:pt idx="5204">
                  <c:v>9.1400000000000006E-3</c:v>
                </c:pt>
                <c:pt idx="5205">
                  <c:v>9.1409999999999998E-3</c:v>
                </c:pt>
                <c:pt idx="5206">
                  <c:v>9.1260000000000004E-3</c:v>
                </c:pt>
                <c:pt idx="5207">
                  <c:v>9.1310000000000002E-3</c:v>
                </c:pt>
                <c:pt idx="5208">
                  <c:v>9.1280000000000007E-3</c:v>
                </c:pt>
                <c:pt idx="5209">
                  <c:v>9.1420000000000008E-3</c:v>
                </c:pt>
                <c:pt idx="5210">
                  <c:v>9.1330000000000005E-3</c:v>
                </c:pt>
                <c:pt idx="5211">
                  <c:v>9.1420000000000008E-3</c:v>
                </c:pt>
                <c:pt idx="5212">
                  <c:v>9.1420000000000008E-3</c:v>
                </c:pt>
                <c:pt idx="5213">
                  <c:v>9.1430000000000001E-3</c:v>
                </c:pt>
                <c:pt idx="5214">
                  <c:v>9.129E-3</c:v>
                </c:pt>
                <c:pt idx="5215">
                  <c:v>9.1380000000000003E-3</c:v>
                </c:pt>
                <c:pt idx="5216">
                  <c:v>9.1850000000000005E-3</c:v>
                </c:pt>
                <c:pt idx="5217">
                  <c:v>9.2010000000000008E-3</c:v>
                </c:pt>
                <c:pt idx="5218">
                  <c:v>9.1990000000000006E-3</c:v>
                </c:pt>
                <c:pt idx="5219">
                  <c:v>9.2130000000000007E-3</c:v>
                </c:pt>
                <c:pt idx="5220">
                  <c:v>9.2619999999999994E-3</c:v>
                </c:pt>
                <c:pt idx="5221">
                  <c:v>9.2250000000000006E-3</c:v>
                </c:pt>
                <c:pt idx="5222">
                  <c:v>9.2580000000000006E-3</c:v>
                </c:pt>
                <c:pt idx="5223">
                  <c:v>9.1719999999999996E-3</c:v>
                </c:pt>
                <c:pt idx="5224">
                  <c:v>9.1319999999999995E-3</c:v>
                </c:pt>
                <c:pt idx="5225">
                  <c:v>9.1269999999999997E-3</c:v>
                </c:pt>
                <c:pt idx="5226">
                  <c:v>9.0919999999999994E-3</c:v>
                </c:pt>
                <c:pt idx="5227">
                  <c:v>9.103E-3</c:v>
                </c:pt>
                <c:pt idx="5228">
                  <c:v>9.1009999999999997E-3</c:v>
                </c:pt>
                <c:pt idx="5229">
                  <c:v>9.0760000000000007E-3</c:v>
                </c:pt>
                <c:pt idx="5230">
                  <c:v>9.0760000000000007E-3</c:v>
                </c:pt>
                <c:pt idx="5231">
                  <c:v>9.077E-3</c:v>
                </c:pt>
                <c:pt idx="5232">
                  <c:v>9.0989999999999994E-3</c:v>
                </c:pt>
                <c:pt idx="5233">
                  <c:v>9.1129999999999996E-3</c:v>
                </c:pt>
                <c:pt idx="5234">
                  <c:v>9.1280000000000007E-3</c:v>
                </c:pt>
                <c:pt idx="5235">
                  <c:v>9.1909999999999995E-3</c:v>
                </c:pt>
                <c:pt idx="5236">
                  <c:v>9.1809999999999999E-3</c:v>
                </c:pt>
                <c:pt idx="5237">
                  <c:v>9.1629999999999993E-3</c:v>
                </c:pt>
                <c:pt idx="5238">
                  <c:v>9.1750000000000009E-3</c:v>
                </c:pt>
                <c:pt idx="5239">
                  <c:v>9.1850000000000005E-3</c:v>
                </c:pt>
                <c:pt idx="5240">
                  <c:v>9.2270000000000008E-3</c:v>
                </c:pt>
                <c:pt idx="5241">
                  <c:v>9.2069999999999999E-3</c:v>
                </c:pt>
                <c:pt idx="5242">
                  <c:v>9.1369999999999993E-3</c:v>
                </c:pt>
                <c:pt idx="5243">
                  <c:v>9.1059999999999995E-3</c:v>
                </c:pt>
                <c:pt idx="5244">
                  <c:v>9.0939999999999997E-3</c:v>
                </c:pt>
                <c:pt idx="5245">
                  <c:v>9.1199999999999996E-3</c:v>
                </c:pt>
                <c:pt idx="5246">
                  <c:v>9.11E-3</c:v>
                </c:pt>
                <c:pt idx="5247">
                  <c:v>9.1039999999999992E-3</c:v>
                </c:pt>
                <c:pt idx="5248">
                  <c:v>9.1039999999999992E-3</c:v>
                </c:pt>
                <c:pt idx="5249">
                  <c:v>9.1109999999999993E-3</c:v>
                </c:pt>
                <c:pt idx="5250">
                  <c:v>9.1079999999999998E-3</c:v>
                </c:pt>
                <c:pt idx="5251">
                  <c:v>9.1050000000000002E-3</c:v>
                </c:pt>
                <c:pt idx="5252">
                  <c:v>9.0980000000000002E-3</c:v>
                </c:pt>
                <c:pt idx="5253">
                  <c:v>8.992E-3</c:v>
                </c:pt>
                <c:pt idx="5254">
                  <c:v>8.9320000000000007E-3</c:v>
                </c:pt>
                <c:pt idx="5255">
                  <c:v>8.9639999999999997E-3</c:v>
                </c:pt>
                <c:pt idx="5256">
                  <c:v>9.0209999999999995E-3</c:v>
                </c:pt>
                <c:pt idx="5257">
                  <c:v>9.0670000000000004E-3</c:v>
                </c:pt>
                <c:pt idx="5258">
                  <c:v>9.0609999999999996E-3</c:v>
                </c:pt>
                <c:pt idx="5259">
                  <c:v>9.1190000000000004E-3</c:v>
                </c:pt>
                <c:pt idx="5260">
                  <c:v>9.2849999999999999E-3</c:v>
                </c:pt>
                <c:pt idx="5261">
                  <c:v>9.2180000000000005E-3</c:v>
                </c:pt>
                <c:pt idx="5262">
                  <c:v>9.3430000000000006E-3</c:v>
                </c:pt>
                <c:pt idx="5263">
                  <c:v>9.2870000000000001E-3</c:v>
                </c:pt>
                <c:pt idx="5264">
                  <c:v>9.4120000000000002E-3</c:v>
                </c:pt>
                <c:pt idx="5265">
                  <c:v>9.6209999999999993E-3</c:v>
                </c:pt>
                <c:pt idx="5266">
                  <c:v>9.698E-3</c:v>
                </c:pt>
                <c:pt idx="5267">
                  <c:v>9.5209999999999999E-3</c:v>
                </c:pt>
                <c:pt idx="5268">
                  <c:v>9.5650000000000006E-3</c:v>
                </c:pt>
                <c:pt idx="5269">
                  <c:v>9.5589999999999998E-3</c:v>
                </c:pt>
                <c:pt idx="5270">
                  <c:v>9.3729999999999994E-3</c:v>
                </c:pt>
                <c:pt idx="5271">
                  <c:v>9.4179999999999993E-3</c:v>
                </c:pt>
                <c:pt idx="5272">
                  <c:v>9.3130000000000001E-3</c:v>
                </c:pt>
                <c:pt idx="5273">
                  <c:v>9.2280000000000001E-3</c:v>
                </c:pt>
                <c:pt idx="5274">
                  <c:v>8.9849999999999999E-3</c:v>
                </c:pt>
                <c:pt idx="5275">
                  <c:v>9.0530000000000003E-3</c:v>
                </c:pt>
                <c:pt idx="5276">
                  <c:v>9.0229999999999998E-3</c:v>
                </c:pt>
                <c:pt idx="5277">
                  <c:v>8.9990000000000001E-3</c:v>
                </c:pt>
                <c:pt idx="5278">
                  <c:v>9.0189999999999992E-3</c:v>
                </c:pt>
                <c:pt idx="5279">
                  <c:v>9.1649999999999995E-3</c:v>
                </c:pt>
                <c:pt idx="5280">
                  <c:v>9.3100000000000006E-3</c:v>
                </c:pt>
                <c:pt idx="5281">
                  <c:v>9.2560000000000003E-3</c:v>
                </c:pt>
                <c:pt idx="5282">
                  <c:v>9.3019999999999995E-3</c:v>
                </c:pt>
                <c:pt idx="5283">
                  <c:v>9.3229999999999997E-3</c:v>
                </c:pt>
                <c:pt idx="5284">
                  <c:v>9.2589999999999999E-3</c:v>
                </c:pt>
                <c:pt idx="5285">
                  <c:v>9.1999999999999998E-3</c:v>
                </c:pt>
                <c:pt idx="5286">
                  <c:v>9.1649999999999995E-3</c:v>
                </c:pt>
                <c:pt idx="5287">
                  <c:v>9.2040000000000004E-3</c:v>
                </c:pt>
                <c:pt idx="5288">
                  <c:v>9.1809999999999999E-3</c:v>
                </c:pt>
                <c:pt idx="5289">
                  <c:v>9.2110000000000004E-3</c:v>
                </c:pt>
                <c:pt idx="5290">
                  <c:v>9.2309999999999996E-3</c:v>
                </c:pt>
                <c:pt idx="5291">
                  <c:v>9.2919999999999999E-3</c:v>
                </c:pt>
                <c:pt idx="5292">
                  <c:v>9.3369999999999998E-3</c:v>
                </c:pt>
                <c:pt idx="5293">
                  <c:v>9.2929999999999992E-3</c:v>
                </c:pt>
                <c:pt idx="5294">
                  <c:v>9.2639999999999997E-3</c:v>
                </c:pt>
                <c:pt idx="5295">
                  <c:v>9.2879999999999994E-3</c:v>
                </c:pt>
                <c:pt idx="5296">
                  <c:v>9.2879999999999994E-3</c:v>
                </c:pt>
                <c:pt idx="5297">
                  <c:v>9.2829999999999996E-3</c:v>
                </c:pt>
                <c:pt idx="5298">
                  <c:v>9.2750000000000003E-3</c:v>
                </c:pt>
                <c:pt idx="5299">
                  <c:v>9.2879999999999994E-3</c:v>
                </c:pt>
                <c:pt idx="5300">
                  <c:v>9.3030000000000005E-3</c:v>
                </c:pt>
                <c:pt idx="5301">
                  <c:v>9.3209999999999994E-3</c:v>
                </c:pt>
                <c:pt idx="5302">
                  <c:v>9.3679999999999996E-3</c:v>
                </c:pt>
                <c:pt idx="5303">
                  <c:v>9.3799999999999994E-3</c:v>
                </c:pt>
                <c:pt idx="5304">
                  <c:v>9.3209999999999994E-3</c:v>
                </c:pt>
                <c:pt idx="5305">
                  <c:v>9.3690000000000006E-3</c:v>
                </c:pt>
                <c:pt idx="5306">
                  <c:v>9.3720000000000001E-3</c:v>
                </c:pt>
                <c:pt idx="5307">
                  <c:v>9.3939999999999996E-3</c:v>
                </c:pt>
                <c:pt idx="5308">
                  <c:v>9.417E-3</c:v>
                </c:pt>
                <c:pt idx="5309">
                  <c:v>9.4020000000000006E-3</c:v>
                </c:pt>
                <c:pt idx="5310">
                  <c:v>9.3530000000000002E-3</c:v>
                </c:pt>
                <c:pt idx="5311">
                  <c:v>9.2969999999999997E-3</c:v>
                </c:pt>
                <c:pt idx="5312">
                  <c:v>9.3340000000000003E-3</c:v>
                </c:pt>
                <c:pt idx="5313">
                  <c:v>9.3519999999999992E-3</c:v>
                </c:pt>
                <c:pt idx="5314">
                  <c:v>9.3139999999999994E-3</c:v>
                </c:pt>
                <c:pt idx="5315">
                  <c:v>9.3279999999999995E-3</c:v>
                </c:pt>
                <c:pt idx="5316">
                  <c:v>9.3130000000000001E-3</c:v>
                </c:pt>
                <c:pt idx="5317">
                  <c:v>9.2759999999999995E-3</c:v>
                </c:pt>
                <c:pt idx="5318">
                  <c:v>9.2940000000000002E-3</c:v>
                </c:pt>
                <c:pt idx="5319">
                  <c:v>9.2910000000000006E-3</c:v>
                </c:pt>
                <c:pt idx="5320">
                  <c:v>9.2820000000000003E-3</c:v>
                </c:pt>
                <c:pt idx="5321">
                  <c:v>9.2860000000000009E-3</c:v>
                </c:pt>
                <c:pt idx="5322">
                  <c:v>9.3030000000000005E-3</c:v>
                </c:pt>
                <c:pt idx="5323">
                  <c:v>9.2770000000000005E-3</c:v>
                </c:pt>
                <c:pt idx="5324">
                  <c:v>9.2899999999999996E-3</c:v>
                </c:pt>
                <c:pt idx="5325">
                  <c:v>9.2840000000000006E-3</c:v>
                </c:pt>
                <c:pt idx="5326">
                  <c:v>9.2980000000000007E-3</c:v>
                </c:pt>
                <c:pt idx="5327">
                  <c:v>9.1900000000000003E-3</c:v>
                </c:pt>
                <c:pt idx="5328">
                  <c:v>9.1739999999999999E-3</c:v>
                </c:pt>
                <c:pt idx="5329">
                  <c:v>9.162E-3</c:v>
                </c:pt>
                <c:pt idx="5330">
                  <c:v>9.1210000000000006E-3</c:v>
                </c:pt>
                <c:pt idx="5331">
                  <c:v>9.2239999999999996E-3</c:v>
                </c:pt>
                <c:pt idx="5332">
                  <c:v>9.2770000000000005E-3</c:v>
                </c:pt>
                <c:pt idx="5333">
                  <c:v>9.3469999999999994E-3</c:v>
                </c:pt>
                <c:pt idx="5334">
                  <c:v>9.3629999999999998E-3</c:v>
                </c:pt>
                <c:pt idx="5335">
                  <c:v>9.3189999999999992E-3</c:v>
                </c:pt>
                <c:pt idx="5336">
                  <c:v>9.3050000000000008E-3</c:v>
                </c:pt>
                <c:pt idx="5337">
                  <c:v>9.3100000000000006E-3</c:v>
                </c:pt>
                <c:pt idx="5338">
                  <c:v>9.3550000000000005E-3</c:v>
                </c:pt>
                <c:pt idx="5339">
                  <c:v>9.3449999999999991E-3</c:v>
                </c:pt>
                <c:pt idx="5340">
                  <c:v>9.3609999999999995E-3</c:v>
                </c:pt>
                <c:pt idx="5341">
                  <c:v>9.3539999999999995E-3</c:v>
                </c:pt>
                <c:pt idx="5342">
                  <c:v>9.3959999999999998E-3</c:v>
                </c:pt>
                <c:pt idx="5343">
                  <c:v>9.3419999999999996E-3</c:v>
                </c:pt>
                <c:pt idx="5344">
                  <c:v>9.332E-3</c:v>
                </c:pt>
                <c:pt idx="5345">
                  <c:v>9.3270000000000002E-3</c:v>
                </c:pt>
                <c:pt idx="5346">
                  <c:v>9.2949999999999994E-3</c:v>
                </c:pt>
                <c:pt idx="5347">
                  <c:v>9.2599999999999991E-3</c:v>
                </c:pt>
                <c:pt idx="5348">
                  <c:v>9.3139999999999994E-3</c:v>
                </c:pt>
                <c:pt idx="5349">
                  <c:v>9.3030000000000005E-3</c:v>
                </c:pt>
                <c:pt idx="5350">
                  <c:v>9.2949999999999994E-3</c:v>
                </c:pt>
                <c:pt idx="5351">
                  <c:v>9.3150000000000004E-3</c:v>
                </c:pt>
                <c:pt idx="5352">
                  <c:v>9.2960000000000004E-3</c:v>
                </c:pt>
                <c:pt idx="5353">
                  <c:v>9.3209999999999994E-3</c:v>
                </c:pt>
                <c:pt idx="5354">
                  <c:v>9.325E-3</c:v>
                </c:pt>
                <c:pt idx="5355">
                  <c:v>9.3539999999999995E-3</c:v>
                </c:pt>
                <c:pt idx="5356">
                  <c:v>9.3220000000000004E-3</c:v>
                </c:pt>
                <c:pt idx="5357">
                  <c:v>9.3240000000000007E-3</c:v>
                </c:pt>
                <c:pt idx="5358">
                  <c:v>9.3530000000000002E-3</c:v>
                </c:pt>
                <c:pt idx="5359">
                  <c:v>9.3220000000000004E-3</c:v>
                </c:pt>
                <c:pt idx="5360">
                  <c:v>9.3380000000000008E-3</c:v>
                </c:pt>
                <c:pt idx="5361">
                  <c:v>9.3290000000000005E-3</c:v>
                </c:pt>
                <c:pt idx="5362">
                  <c:v>9.3600000000000003E-3</c:v>
                </c:pt>
                <c:pt idx="5363">
                  <c:v>9.3310000000000008E-3</c:v>
                </c:pt>
                <c:pt idx="5364">
                  <c:v>9.3600000000000003E-3</c:v>
                </c:pt>
                <c:pt idx="5365">
                  <c:v>9.4350000000000007E-3</c:v>
                </c:pt>
                <c:pt idx="5366">
                  <c:v>9.4999999999999998E-3</c:v>
                </c:pt>
                <c:pt idx="5367">
                  <c:v>9.5139999999999999E-3</c:v>
                </c:pt>
                <c:pt idx="5368">
                  <c:v>9.5209999999999999E-3</c:v>
                </c:pt>
                <c:pt idx="5369">
                  <c:v>9.5530000000000007E-3</c:v>
                </c:pt>
                <c:pt idx="5370">
                  <c:v>9.4459999999999995E-3</c:v>
                </c:pt>
                <c:pt idx="5371">
                  <c:v>9.4310000000000001E-3</c:v>
                </c:pt>
                <c:pt idx="5372">
                  <c:v>9.4680000000000007E-3</c:v>
                </c:pt>
                <c:pt idx="5373">
                  <c:v>9.4739999999999998E-3</c:v>
                </c:pt>
                <c:pt idx="5374">
                  <c:v>9.4710000000000003E-3</c:v>
                </c:pt>
                <c:pt idx="5375">
                  <c:v>9.4470000000000005E-3</c:v>
                </c:pt>
                <c:pt idx="5376">
                  <c:v>9.4350000000000007E-3</c:v>
                </c:pt>
                <c:pt idx="5377">
                  <c:v>9.3880000000000005E-3</c:v>
                </c:pt>
                <c:pt idx="5378">
                  <c:v>9.3609999999999995E-3</c:v>
                </c:pt>
                <c:pt idx="5379">
                  <c:v>9.3469999999999994E-3</c:v>
                </c:pt>
                <c:pt idx="5380">
                  <c:v>9.3849999999999992E-3</c:v>
                </c:pt>
                <c:pt idx="5381">
                  <c:v>9.4339999999999997E-3</c:v>
                </c:pt>
                <c:pt idx="5382">
                  <c:v>9.5040000000000003E-3</c:v>
                </c:pt>
                <c:pt idx="5383">
                  <c:v>9.4269999999999996E-3</c:v>
                </c:pt>
                <c:pt idx="5384">
                  <c:v>9.4640000000000002E-3</c:v>
                </c:pt>
                <c:pt idx="5385">
                  <c:v>9.4450000000000003E-3</c:v>
                </c:pt>
                <c:pt idx="5386">
                  <c:v>9.4350000000000007E-3</c:v>
                </c:pt>
                <c:pt idx="5387">
                  <c:v>9.3980000000000001E-3</c:v>
                </c:pt>
                <c:pt idx="5388">
                  <c:v>9.4470000000000005E-3</c:v>
                </c:pt>
                <c:pt idx="5389">
                  <c:v>9.3779999999999992E-3</c:v>
                </c:pt>
                <c:pt idx="5390">
                  <c:v>9.476E-3</c:v>
                </c:pt>
                <c:pt idx="5391">
                  <c:v>9.4339999999999997E-3</c:v>
                </c:pt>
                <c:pt idx="5392">
                  <c:v>9.443E-3</c:v>
                </c:pt>
                <c:pt idx="5393">
                  <c:v>9.4149999999999998E-3</c:v>
                </c:pt>
                <c:pt idx="5394">
                  <c:v>9.4260000000000004E-3</c:v>
                </c:pt>
                <c:pt idx="5395">
                  <c:v>9.4059999999999994E-3</c:v>
                </c:pt>
                <c:pt idx="5396">
                  <c:v>9.4070000000000004E-3</c:v>
                </c:pt>
                <c:pt idx="5397">
                  <c:v>9.4369999999999992E-3</c:v>
                </c:pt>
                <c:pt idx="5398">
                  <c:v>9.4129999999999995E-3</c:v>
                </c:pt>
                <c:pt idx="5399">
                  <c:v>9.4210000000000006E-3</c:v>
                </c:pt>
                <c:pt idx="5400">
                  <c:v>9.4210000000000006E-3</c:v>
                </c:pt>
                <c:pt idx="5401">
                  <c:v>9.4590000000000004E-3</c:v>
                </c:pt>
                <c:pt idx="5402">
                  <c:v>9.4889999999999992E-3</c:v>
                </c:pt>
                <c:pt idx="5403">
                  <c:v>9.5180000000000004E-3</c:v>
                </c:pt>
                <c:pt idx="5404">
                  <c:v>9.5510000000000005E-3</c:v>
                </c:pt>
                <c:pt idx="5405">
                  <c:v>9.5659999999999999E-3</c:v>
                </c:pt>
                <c:pt idx="5406">
                  <c:v>9.5519999999999997E-3</c:v>
                </c:pt>
                <c:pt idx="5407">
                  <c:v>9.5209999999999999E-3</c:v>
                </c:pt>
                <c:pt idx="5408">
                  <c:v>9.4959999999999992E-3</c:v>
                </c:pt>
                <c:pt idx="5409">
                  <c:v>9.4850000000000004E-3</c:v>
                </c:pt>
                <c:pt idx="5410">
                  <c:v>9.4719999999999995E-3</c:v>
                </c:pt>
                <c:pt idx="5411">
                  <c:v>9.4850000000000004E-3</c:v>
                </c:pt>
                <c:pt idx="5412">
                  <c:v>9.4640000000000002E-3</c:v>
                </c:pt>
                <c:pt idx="5413">
                  <c:v>9.4830000000000001E-3</c:v>
                </c:pt>
                <c:pt idx="5414">
                  <c:v>9.4750000000000008E-3</c:v>
                </c:pt>
                <c:pt idx="5415">
                  <c:v>9.4780000000000003E-3</c:v>
                </c:pt>
                <c:pt idx="5416">
                  <c:v>9.4599999999999997E-3</c:v>
                </c:pt>
                <c:pt idx="5417">
                  <c:v>9.4660000000000005E-3</c:v>
                </c:pt>
                <c:pt idx="5418">
                  <c:v>9.4369999999999992E-3</c:v>
                </c:pt>
                <c:pt idx="5419">
                  <c:v>9.4319999999999994E-3</c:v>
                </c:pt>
                <c:pt idx="5420">
                  <c:v>9.4669999999999997E-3</c:v>
                </c:pt>
                <c:pt idx="5421">
                  <c:v>9.4929999999999997E-3</c:v>
                </c:pt>
                <c:pt idx="5422">
                  <c:v>9.4809999999999998E-3</c:v>
                </c:pt>
                <c:pt idx="5423">
                  <c:v>9.5110000000000004E-3</c:v>
                </c:pt>
                <c:pt idx="5424">
                  <c:v>9.4909999999999994E-3</c:v>
                </c:pt>
                <c:pt idx="5425">
                  <c:v>9.4850000000000004E-3</c:v>
                </c:pt>
                <c:pt idx="5426">
                  <c:v>9.4809999999999998E-3</c:v>
                </c:pt>
                <c:pt idx="5427">
                  <c:v>9.4809999999999998E-3</c:v>
                </c:pt>
                <c:pt idx="5428">
                  <c:v>9.5530000000000007E-3</c:v>
                </c:pt>
                <c:pt idx="5429">
                  <c:v>9.5309999999999995E-3</c:v>
                </c:pt>
                <c:pt idx="5430">
                  <c:v>9.5530000000000007E-3</c:v>
                </c:pt>
                <c:pt idx="5431">
                  <c:v>9.5390000000000006E-3</c:v>
                </c:pt>
                <c:pt idx="5432">
                  <c:v>9.5650000000000006E-3</c:v>
                </c:pt>
                <c:pt idx="5433">
                  <c:v>9.5860000000000008E-3</c:v>
                </c:pt>
                <c:pt idx="5434">
                  <c:v>9.5639999999999996E-3</c:v>
                </c:pt>
                <c:pt idx="5435">
                  <c:v>9.5619999999999993E-3</c:v>
                </c:pt>
                <c:pt idx="5436">
                  <c:v>9.5490000000000002E-3</c:v>
                </c:pt>
                <c:pt idx="5437">
                  <c:v>9.5650000000000006E-3</c:v>
                </c:pt>
                <c:pt idx="5438">
                  <c:v>9.5750000000000002E-3</c:v>
                </c:pt>
                <c:pt idx="5439">
                  <c:v>9.6520000000000009E-3</c:v>
                </c:pt>
                <c:pt idx="5440">
                  <c:v>9.6849999999999992E-3</c:v>
                </c:pt>
                <c:pt idx="5441">
                  <c:v>9.5110000000000004E-3</c:v>
                </c:pt>
                <c:pt idx="5442">
                  <c:v>9.4999999999999998E-3</c:v>
                </c:pt>
                <c:pt idx="5443">
                  <c:v>9.4859999999999996E-3</c:v>
                </c:pt>
                <c:pt idx="5444">
                  <c:v>9.5160000000000002E-3</c:v>
                </c:pt>
                <c:pt idx="5445">
                  <c:v>9.5530000000000007E-3</c:v>
                </c:pt>
                <c:pt idx="5446">
                  <c:v>9.5659999999999999E-3</c:v>
                </c:pt>
                <c:pt idx="5447">
                  <c:v>9.5989999999999999E-3</c:v>
                </c:pt>
                <c:pt idx="5448">
                  <c:v>9.6249999999999999E-3</c:v>
                </c:pt>
                <c:pt idx="5449">
                  <c:v>9.6319999999999999E-3</c:v>
                </c:pt>
                <c:pt idx="5450">
                  <c:v>9.6319999999999999E-3</c:v>
                </c:pt>
                <c:pt idx="5451">
                  <c:v>9.5670000000000009E-3</c:v>
                </c:pt>
                <c:pt idx="5452">
                  <c:v>9.5680000000000001E-3</c:v>
                </c:pt>
                <c:pt idx="5453">
                  <c:v>9.5790000000000007E-3</c:v>
                </c:pt>
                <c:pt idx="5454">
                  <c:v>9.5930000000000008E-3</c:v>
                </c:pt>
                <c:pt idx="5455">
                  <c:v>9.6080000000000002E-3</c:v>
                </c:pt>
                <c:pt idx="5456">
                  <c:v>9.5879999999999993E-3</c:v>
                </c:pt>
                <c:pt idx="5457">
                  <c:v>9.587E-3</c:v>
                </c:pt>
                <c:pt idx="5458">
                  <c:v>9.5729999999999999E-3</c:v>
                </c:pt>
                <c:pt idx="5459">
                  <c:v>9.6319999999999999E-3</c:v>
                </c:pt>
                <c:pt idx="5460">
                  <c:v>9.5969999999999996E-3</c:v>
                </c:pt>
                <c:pt idx="5461">
                  <c:v>9.6159999999999995E-3</c:v>
                </c:pt>
                <c:pt idx="5462">
                  <c:v>9.6030000000000004E-3</c:v>
                </c:pt>
                <c:pt idx="5463">
                  <c:v>9.5899999999999996E-3</c:v>
                </c:pt>
                <c:pt idx="5464">
                  <c:v>9.5989999999999999E-3</c:v>
                </c:pt>
                <c:pt idx="5465">
                  <c:v>9.6209999999999993E-3</c:v>
                </c:pt>
                <c:pt idx="5466">
                  <c:v>9.6139999999999993E-3</c:v>
                </c:pt>
                <c:pt idx="5467">
                  <c:v>9.6489999999999996E-3</c:v>
                </c:pt>
                <c:pt idx="5468">
                  <c:v>9.6640000000000007E-3</c:v>
                </c:pt>
                <c:pt idx="5469">
                  <c:v>9.6959999999999998E-3</c:v>
                </c:pt>
                <c:pt idx="5470">
                  <c:v>9.6659999999999992E-3</c:v>
                </c:pt>
                <c:pt idx="5471">
                  <c:v>9.6769999999999998E-3</c:v>
                </c:pt>
                <c:pt idx="5472">
                  <c:v>9.6589999999999992E-3</c:v>
                </c:pt>
                <c:pt idx="5473">
                  <c:v>9.6570000000000007E-3</c:v>
                </c:pt>
                <c:pt idx="5474">
                  <c:v>9.6480000000000003E-3</c:v>
                </c:pt>
                <c:pt idx="5475">
                  <c:v>9.6589999999999992E-3</c:v>
                </c:pt>
                <c:pt idx="5476">
                  <c:v>9.6439999999999998E-3</c:v>
                </c:pt>
                <c:pt idx="5477">
                  <c:v>9.6559999999999997E-3</c:v>
                </c:pt>
                <c:pt idx="5478">
                  <c:v>9.6970000000000008E-3</c:v>
                </c:pt>
                <c:pt idx="5479">
                  <c:v>9.6869999999999994E-3</c:v>
                </c:pt>
                <c:pt idx="5480">
                  <c:v>9.6860000000000002E-3</c:v>
                </c:pt>
                <c:pt idx="5481">
                  <c:v>9.6970000000000008E-3</c:v>
                </c:pt>
                <c:pt idx="5482">
                  <c:v>9.7389999999999994E-3</c:v>
                </c:pt>
                <c:pt idx="5483">
                  <c:v>9.7059999999999994E-3</c:v>
                </c:pt>
                <c:pt idx="5484">
                  <c:v>9.6349999999999995E-3</c:v>
                </c:pt>
                <c:pt idx="5485">
                  <c:v>9.6069999999999992E-3</c:v>
                </c:pt>
                <c:pt idx="5486">
                  <c:v>9.6039999999999997E-3</c:v>
                </c:pt>
                <c:pt idx="5487">
                  <c:v>9.6380000000000007E-3</c:v>
                </c:pt>
                <c:pt idx="5488">
                  <c:v>9.6299999999999997E-3</c:v>
                </c:pt>
                <c:pt idx="5489">
                  <c:v>9.6310000000000007E-3</c:v>
                </c:pt>
                <c:pt idx="5490">
                  <c:v>9.6240000000000006E-3</c:v>
                </c:pt>
                <c:pt idx="5491">
                  <c:v>9.6430000000000005E-3</c:v>
                </c:pt>
                <c:pt idx="5492">
                  <c:v>9.6249999999999999E-3</c:v>
                </c:pt>
                <c:pt idx="5493">
                  <c:v>9.6570000000000007E-3</c:v>
                </c:pt>
                <c:pt idx="5494">
                  <c:v>9.6609999999999994E-3</c:v>
                </c:pt>
                <c:pt idx="5495">
                  <c:v>9.6360000000000005E-3</c:v>
                </c:pt>
                <c:pt idx="5496">
                  <c:v>9.6380000000000007E-3</c:v>
                </c:pt>
                <c:pt idx="5497">
                  <c:v>9.6520000000000009E-3</c:v>
                </c:pt>
                <c:pt idx="5498">
                  <c:v>9.6019999999999994E-3</c:v>
                </c:pt>
                <c:pt idx="5499">
                  <c:v>9.5890000000000003E-3</c:v>
                </c:pt>
                <c:pt idx="5500">
                  <c:v>9.5519999999999997E-3</c:v>
                </c:pt>
                <c:pt idx="5501">
                  <c:v>9.5350000000000001E-3</c:v>
                </c:pt>
                <c:pt idx="5502">
                  <c:v>9.5209999999999999E-3</c:v>
                </c:pt>
                <c:pt idx="5503">
                  <c:v>9.5239999999999995E-3</c:v>
                </c:pt>
                <c:pt idx="5504">
                  <c:v>9.4719999999999995E-3</c:v>
                </c:pt>
                <c:pt idx="5505">
                  <c:v>9.4879999999999999E-3</c:v>
                </c:pt>
                <c:pt idx="5506">
                  <c:v>9.5049999999999996E-3</c:v>
                </c:pt>
                <c:pt idx="5507">
                  <c:v>9.5630000000000003E-3</c:v>
                </c:pt>
                <c:pt idx="5508">
                  <c:v>9.5589999999999998E-3</c:v>
                </c:pt>
                <c:pt idx="5509">
                  <c:v>9.5469999999999999E-3</c:v>
                </c:pt>
                <c:pt idx="5510">
                  <c:v>9.5180000000000004E-3</c:v>
                </c:pt>
                <c:pt idx="5511">
                  <c:v>9.4889999999999992E-3</c:v>
                </c:pt>
                <c:pt idx="5512">
                  <c:v>9.4249999999999994E-3</c:v>
                </c:pt>
                <c:pt idx="5513">
                  <c:v>9.4459999999999995E-3</c:v>
                </c:pt>
                <c:pt idx="5514">
                  <c:v>9.4649999999999995E-3</c:v>
                </c:pt>
                <c:pt idx="5515">
                  <c:v>9.4769999999999993E-3</c:v>
                </c:pt>
                <c:pt idx="5516">
                  <c:v>9.5250000000000005E-3</c:v>
                </c:pt>
                <c:pt idx="5517">
                  <c:v>9.4979999999999995E-3</c:v>
                </c:pt>
                <c:pt idx="5518">
                  <c:v>9.4389999999999995E-3</c:v>
                </c:pt>
                <c:pt idx="5519">
                  <c:v>9.4000000000000004E-3</c:v>
                </c:pt>
                <c:pt idx="5520">
                  <c:v>9.3889999999999998E-3</c:v>
                </c:pt>
                <c:pt idx="5521">
                  <c:v>9.3589999999999993E-3</c:v>
                </c:pt>
                <c:pt idx="5522">
                  <c:v>9.3670000000000003E-3</c:v>
                </c:pt>
                <c:pt idx="5523">
                  <c:v>9.3410000000000003E-3</c:v>
                </c:pt>
                <c:pt idx="5524">
                  <c:v>9.2630000000000004E-3</c:v>
                </c:pt>
                <c:pt idx="5525">
                  <c:v>9.2230000000000003E-3</c:v>
                </c:pt>
                <c:pt idx="5526">
                  <c:v>9.1789999999999997E-3</c:v>
                </c:pt>
                <c:pt idx="5527">
                  <c:v>9.2099999999999994E-3</c:v>
                </c:pt>
                <c:pt idx="5528">
                  <c:v>9.2219999999999993E-3</c:v>
                </c:pt>
                <c:pt idx="5529">
                  <c:v>9.2119999999999997E-3</c:v>
                </c:pt>
                <c:pt idx="5530">
                  <c:v>9.1640000000000003E-3</c:v>
                </c:pt>
                <c:pt idx="5531">
                  <c:v>9.1629999999999993E-3</c:v>
                </c:pt>
                <c:pt idx="5532">
                  <c:v>9.1719999999999996E-3</c:v>
                </c:pt>
                <c:pt idx="5533">
                  <c:v>9.1830000000000002E-3</c:v>
                </c:pt>
                <c:pt idx="5534">
                  <c:v>9.1800000000000007E-3</c:v>
                </c:pt>
                <c:pt idx="5535">
                  <c:v>9.1850000000000005E-3</c:v>
                </c:pt>
                <c:pt idx="5536">
                  <c:v>9.1929999999999998E-3</c:v>
                </c:pt>
                <c:pt idx="5537">
                  <c:v>9.2149999999999992E-3</c:v>
                </c:pt>
                <c:pt idx="5538">
                  <c:v>9.1920000000000005E-3</c:v>
                </c:pt>
                <c:pt idx="5539">
                  <c:v>9.1590000000000005E-3</c:v>
                </c:pt>
                <c:pt idx="5540">
                  <c:v>9.1079999999999998E-3</c:v>
                </c:pt>
                <c:pt idx="5541">
                  <c:v>9.1039999999999992E-3</c:v>
                </c:pt>
                <c:pt idx="5542">
                  <c:v>9.0659999999999994E-3</c:v>
                </c:pt>
                <c:pt idx="5543">
                  <c:v>9.0290000000000006E-3</c:v>
                </c:pt>
                <c:pt idx="5544">
                  <c:v>9.0410000000000004E-3</c:v>
                </c:pt>
                <c:pt idx="5545">
                  <c:v>9.0349999999999996E-3</c:v>
                </c:pt>
                <c:pt idx="5546">
                  <c:v>9.0749999999999997E-3</c:v>
                </c:pt>
                <c:pt idx="5547">
                  <c:v>9.1079999999999998E-3</c:v>
                </c:pt>
                <c:pt idx="5548">
                  <c:v>9.103E-3</c:v>
                </c:pt>
                <c:pt idx="5549">
                  <c:v>9.1470000000000006E-3</c:v>
                </c:pt>
                <c:pt idx="5550">
                  <c:v>9.1160000000000008E-3</c:v>
                </c:pt>
                <c:pt idx="5551">
                  <c:v>9.1430000000000001E-3</c:v>
                </c:pt>
                <c:pt idx="5552">
                  <c:v>9.1809999999999999E-3</c:v>
                </c:pt>
                <c:pt idx="5553">
                  <c:v>9.1830000000000002E-3</c:v>
                </c:pt>
                <c:pt idx="5554">
                  <c:v>9.2010000000000008E-3</c:v>
                </c:pt>
                <c:pt idx="5555">
                  <c:v>9.1979999999999996E-3</c:v>
                </c:pt>
                <c:pt idx="5556">
                  <c:v>9.2510000000000005E-3</c:v>
                </c:pt>
                <c:pt idx="5557">
                  <c:v>9.2479999999999993E-3</c:v>
                </c:pt>
                <c:pt idx="5558">
                  <c:v>9.2560000000000003E-3</c:v>
                </c:pt>
                <c:pt idx="5559">
                  <c:v>9.2610000000000001E-3</c:v>
                </c:pt>
                <c:pt idx="5560">
                  <c:v>9.2700000000000005E-3</c:v>
                </c:pt>
                <c:pt idx="5561">
                  <c:v>9.2420000000000002E-3</c:v>
                </c:pt>
                <c:pt idx="5562">
                  <c:v>9.195E-3</c:v>
                </c:pt>
                <c:pt idx="5563">
                  <c:v>9.2160000000000002E-3</c:v>
                </c:pt>
                <c:pt idx="5564">
                  <c:v>9.1819999999999992E-3</c:v>
                </c:pt>
                <c:pt idx="5565">
                  <c:v>9.1509999999999994E-3</c:v>
                </c:pt>
                <c:pt idx="5566">
                  <c:v>9.1669999999999998E-3</c:v>
                </c:pt>
                <c:pt idx="5567">
                  <c:v>9.1470000000000006E-3</c:v>
                </c:pt>
                <c:pt idx="5568">
                  <c:v>9.1559999999999992E-3</c:v>
                </c:pt>
                <c:pt idx="5569">
                  <c:v>9.1699999999999993E-3</c:v>
                </c:pt>
                <c:pt idx="5570">
                  <c:v>9.2099999999999994E-3</c:v>
                </c:pt>
                <c:pt idx="5571">
                  <c:v>9.1870000000000007E-3</c:v>
                </c:pt>
                <c:pt idx="5572">
                  <c:v>9.1979999999999996E-3</c:v>
                </c:pt>
                <c:pt idx="5573">
                  <c:v>9.1190000000000004E-3</c:v>
                </c:pt>
                <c:pt idx="5574">
                  <c:v>9.1310000000000002E-3</c:v>
                </c:pt>
                <c:pt idx="5575">
                  <c:v>9.1400000000000006E-3</c:v>
                </c:pt>
                <c:pt idx="5576">
                  <c:v>9.1540000000000007E-3</c:v>
                </c:pt>
                <c:pt idx="5577">
                  <c:v>9.1850000000000005E-3</c:v>
                </c:pt>
                <c:pt idx="5578">
                  <c:v>9.1509999999999994E-3</c:v>
                </c:pt>
                <c:pt idx="5579">
                  <c:v>9.1859999999999997E-3</c:v>
                </c:pt>
                <c:pt idx="5580">
                  <c:v>9.1809999999999999E-3</c:v>
                </c:pt>
                <c:pt idx="5581">
                  <c:v>9.1870000000000007E-3</c:v>
                </c:pt>
                <c:pt idx="5582">
                  <c:v>9.1909999999999995E-3</c:v>
                </c:pt>
                <c:pt idx="5583">
                  <c:v>9.1599999999999997E-3</c:v>
                </c:pt>
                <c:pt idx="5584">
                  <c:v>9.1070000000000005E-3</c:v>
                </c:pt>
                <c:pt idx="5585">
                  <c:v>9.0989999999999994E-3</c:v>
                </c:pt>
                <c:pt idx="5586">
                  <c:v>9.1330000000000005E-3</c:v>
                </c:pt>
                <c:pt idx="5587">
                  <c:v>9.1330000000000005E-3</c:v>
                </c:pt>
                <c:pt idx="5588">
                  <c:v>9.1249999999999994E-3</c:v>
                </c:pt>
                <c:pt idx="5589">
                  <c:v>9.0690000000000007E-3</c:v>
                </c:pt>
                <c:pt idx="5590">
                  <c:v>9.1229999999999992E-3</c:v>
                </c:pt>
                <c:pt idx="5591">
                  <c:v>9.1509999999999994E-3</c:v>
                </c:pt>
                <c:pt idx="5592">
                  <c:v>9.1350000000000008E-3</c:v>
                </c:pt>
                <c:pt idx="5593">
                  <c:v>9.1229999999999992E-3</c:v>
                </c:pt>
                <c:pt idx="5594">
                  <c:v>9.1400000000000006E-3</c:v>
                </c:pt>
                <c:pt idx="5595">
                  <c:v>9.1149999999999998E-3</c:v>
                </c:pt>
                <c:pt idx="5596">
                  <c:v>9.0880000000000006E-3</c:v>
                </c:pt>
                <c:pt idx="5597">
                  <c:v>9.0840000000000001E-3</c:v>
                </c:pt>
                <c:pt idx="5598">
                  <c:v>9.0279999999999996E-3</c:v>
                </c:pt>
                <c:pt idx="5599">
                  <c:v>9.0639999999999991E-3</c:v>
                </c:pt>
                <c:pt idx="5600">
                  <c:v>9.0740000000000005E-3</c:v>
                </c:pt>
                <c:pt idx="5601">
                  <c:v>9.0600000000000003E-3</c:v>
                </c:pt>
                <c:pt idx="5602">
                  <c:v>9.0369999999999999E-3</c:v>
                </c:pt>
                <c:pt idx="5603">
                  <c:v>9.0080000000000004E-3</c:v>
                </c:pt>
                <c:pt idx="5604">
                  <c:v>9.0150000000000004E-3</c:v>
                </c:pt>
                <c:pt idx="5605">
                  <c:v>9.0229999999999998E-3</c:v>
                </c:pt>
                <c:pt idx="5606">
                  <c:v>9.0410000000000004E-3</c:v>
                </c:pt>
                <c:pt idx="5607">
                  <c:v>9.0469999999999995E-3</c:v>
                </c:pt>
                <c:pt idx="5608">
                  <c:v>8.9990000000000001E-3</c:v>
                </c:pt>
                <c:pt idx="5609">
                  <c:v>8.9630000000000005E-3</c:v>
                </c:pt>
                <c:pt idx="5610">
                  <c:v>8.9980000000000008E-3</c:v>
                </c:pt>
                <c:pt idx="5611">
                  <c:v>9.0159999999999997E-3</c:v>
                </c:pt>
                <c:pt idx="5612">
                  <c:v>9.0410000000000004E-3</c:v>
                </c:pt>
                <c:pt idx="5613">
                  <c:v>9.0390000000000002E-3</c:v>
                </c:pt>
                <c:pt idx="5614">
                  <c:v>9.1070000000000005E-3</c:v>
                </c:pt>
                <c:pt idx="5615">
                  <c:v>9.0729999999999995E-3</c:v>
                </c:pt>
                <c:pt idx="5616">
                  <c:v>9.0639999999999991E-3</c:v>
                </c:pt>
                <c:pt idx="5617">
                  <c:v>9.0419999999999997E-3</c:v>
                </c:pt>
                <c:pt idx="5618">
                  <c:v>9.0919999999999994E-3</c:v>
                </c:pt>
                <c:pt idx="5619">
                  <c:v>9.1090000000000008E-3</c:v>
                </c:pt>
                <c:pt idx="5620">
                  <c:v>9.1009999999999997E-3</c:v>
                </c:pt>
                <c:pt idx="5621">
                  <c:v>9.1299999999999992E-3</c:v>
                </c:pt>
                <c:pt idx="5622">
                  <c:v>9.0980000000000002E-3</c:v>
                </c:pt>
                <c:pt idx="5623">
                  <c:v>9.0699999999999999E-3</c:v>
                </c:pt>
                <c:pt idx="5624">
                  <c:v>9.0790000000000003E-3</c:v>
                </c:pt>
                <c:pt idx="5625">
                  <c:v>9.0460000000000002E-3</c:v>
                </c:pt>
                <c:pt idx="5626">
                  <c:v>9.0659999999999994E-3</c:v>
                </c:pt>
                <c:pt idx="5627">
                  <c:v>9.1070000000000005E-3</c:v>
                </c:pt>
                <c:pt idx="5628">
                  <c:v>9.1000000000000004E-3</c:v>
                </c:pt>
                <c:pt idx="5629">
                  <c:v>9.1400000000000006E-3</c:v>
                </c:pt>
                <c:pt idx="5630">
                  <c:v>9.1149999999999998E-3</c:v>
                </c:pt>
                <c:pt idx="5631">
                  <c:v>9.1520000000000004E-3</c:v>
                </c:pt>
                <c:pt idx="5632">
                  <c:v>9.1750000000000009E-3</c:v>
                </c:pt>
                <c:pt idx="5633">
                  <c:v>9.1299999999999992E-3</c:v>
                </c:pt>
                <c:pt idx="5634">
                  <c:v>9.1109999999999993E-3</c:v>
                </c:pt>
                <c:pt idx="5635">
                  <c:v>9.0699999999999999E-3</c:v>
                </c:pt>
                <c:pt idx="5636">
                  <c:v>9.0659999999999994E-3</c:v>
                </c:pt>
                <c:pt idx="5637">
                  <c:v>9.0419999999999997E-3</c:v>
                </c:pt>
                <c:pt idx="5638">
                  <c:v>9.0600000000000003E-3</c:v>
                </c:pt>
                <c:pt idx="5639">
                  <c:v>9.0580000000000001E-3</c:v>
                </c:pt>
                <c:pt idx="5640">
                  <c:v>9.1219999999999999E-3</c:v>
                </c:pt>
                <c:pt idx="5641">
                  <c:v>9.1489999999999991E-3</c:v>
                </c:pt>
                <c:pt idx="5642">
                  <c:v>9.129E-3</c:v>
                </c:pt>
                <c:pt idx="5643">
                  <c:v>9.1039999999999992E-3</c:v>
                </c:pt>
                <c:pt idx="5644">
                  <c:v>9.11E-3</c:v>
                </c:pt>
                <c:pt idx="5645">
                  <c:v>9.1039999999999992E-3</c:v>
                </c:pt>
                <c:pt idx="5646">
                  <c:v>9.1179999999999994E-3</c:v>
                </c:pt>
                <c:pt idx="5647">
                  <c:v>9.1129999999999996E-3</c:v>
                </c:pt>
                <c:pt idx="5648">
                  <c:v>9.0930000000000004E-3</c:v>
                </c:pt>
                <c:pt idx="5649">
                  <c:v>9.0869999999999996E-3</c:v>
                </c:pt>
                <c:pt idx="5650">
                  <c:v>9.1020000000000007E-3</c:v>
                </c:pt>
                <c:pt idx="5651">
                  <c:v>9.0959999999999999E-3</c:v>
                </c:pt>
                <c:pt idx="5652">
                  <c:v>9.0860000000000003E-3</c:v>
                </c:pt>
                <c:pt idx="5653">
                  <c:v>9.0830000000000008E-3</c:v>
                </c:pt>
                <c:pt idx="5654">
                  <c:v>9.0950000000000007E-3</c:v>
                </c:pt>
                <c:pt idx="5655">
                  <c:v>9.11E-3</c:v>
                </c:pt>
                <c:pt idx="5656">
                  <c:v>9.1059999999999995E-3</c:v>
                </c:pt>
                <c:pt idx="5657">
                  <c:v>9.0670000000000004E-3</c:v>
                </c:pt>
                <c:pt idx="5658">
                  <c:v>9.0729999999999995E-3</c:v>
                </c:pt>
                <c:pt idx="5659">
                  <c:v>9.1090000000000008E-3</c:v>
                </c:pt>
                <c:pt idx="5660">
                  <c:v>9.0980000000000002E-3</c:v>
                </c:pt>
                <c:pt idx="5661">
                  <c:v>9.0910000000000001E-3</c:v>
                </c:pt>
                <c:pt idx="5662">
                  <c:v>9.1140000000000006E-3</c:v>
                </c:pt>
                <c:pt idx="5663">
                  <c:v>9.1420000000000008E-3</c:v>
                </c:pt>
                <c:pt idx="5664">
                  <c:v>9.1160000000000008E-3</c:v>
                </c:pt>
                <c:pt idx="5665">
                  <c:v>9.0930000000000004E-3</c:v>
                </c:pt>
                <c:pt idx="5666">
                  <c:v>9.1380000000000003E-3</c:v>
                </c:pt>
                <c:pt idx="5667">
                  <c:v>9.162E-3</c:v>
                </c:pt>
                <c:pt idx="5668">
                  <c:v>9.1059999999999995E-3</c:v>
                </c:pt>
                <c:pt idx="5669">
                  <c:v>9.0639999999999991E-3</c:v>
                </c:pt>
                <c:pt idx="5670">
                  <c:v>9.0279999999999996E-3</c:v>
                </c:pt>
                <c:pt idx="5671">
                  <c:v>9.0119999999999992E-3</c:v>
                </c:pt>
                <c:pt idx="5672">
                  <c:v>8.966E-3</c:v>
                </c:pt>
                <c:pt idx="5673">
                  <c:v>8.9339999999999992E-3</c:v>
                </c:pt>
                <c:pt idx="5674">
                  <c:v>8.9720000000000008E-3</c:v>
                </c:pt>
                <c:pt idx="5675">
                  <c:v>9.0130000000000002E-3</c:v>
                </c:pt>
                <c:pt idx="5676">
                  <c:v>9.0119999999999992E-3</c:v>
                </c:pt>
                <c:pt idx="5677">
                  <c:v>8.9700000000000005E-3</c:v>
                </c:pt>
                <c:pt idx="5678">
                  <c:v>8.9759999999999996E-3</c:v>
                </c:pt>
                <c:pt idx="5679">
                  <c:v>8.9560000000000004E-3</c:v>
                </c:pt>
                <c:pt idx="5680">
                  <c:v>8.907E-3</c:v>
                </c:pt>
                <c:pt idx="5681">
                  <c:v>8.8190000000000004E-3</c:v>
                </c:pt>
                <c:pt idx="5682">
                  <c:v>8.8090000000000009E-3</c:v>
                </c:pt>
                <c:pt idx="5683">
                  <c:v>8.8260000000000005E-3</c:v>
                </c:pt>
                <c:pt idx="5684">
                  <c:v>8.7849999999999994E-3</c:v>
                </c:pt>
                <c:pt idx="5685">
                  <c:v>8.7469999999999996E-3</c:v>
                </c:pt>
                <c:pt idx="5686">
                  <c:v>8.7500000000000008E-3</c:v>
                </c:pt>
                <c:pt idx="5687">
                  <c:v>8.7299999999999999E-3</c:v>
                </c:pt>
                <c:pt idx="5688">
                  <c:v>8.7419999999999998E-3</c:v>
                </c:pt>
                <c:pt idx="5689">
                  <c:v>8.7829999999999991E-3</c:v>
                </c:pt>
                <c:pt idx="5690">
                  <c:v>8.7980000000000003E-3</c:v>
                </c:pt>
                <c:pt idx="5691">
                  <c:v>8.7899999999999992E-3</c:v>
                </c:pt>
                <c:pt idx="5692">
                  <c:v>8.7569999999999992E-3</c:v>
                </c:pt>
                <c:pt idx="5693">
                  <c:v>8.7889999999999999E-3</c:v>
                </c:pt>
                <c:pt idx="5694">
                  <c:v>8.8020000000000008E-3</c:v>
                </c:pt>
                <c:pt idx="5695">
                  <c:v>8.7539999999999996E-3</c:v>
                </c:pt>
                <c:pt idx="5696">
                  <c:v>8.7650000000000002E-3</c:v>
                </c:pt>
                <c:pt idx="5697">
                  <c:v>8.7749999999999998E-3</c:v>
                </c:pt>
                <c:pt idx="5698">
                  <c:v>8.7670000000000005E-3</c:v>
                </c:pt>
                <c:pt idx="5699">
                  <c:v>8.7840000000000001E-3</c:v>
                </c:pt>
                <c:pt idx="5700">
                  <c:v>8.8129999999999997E-3</c:v>
                </c:pt>
                <c:pt idx="5701">
                  <c:v>8.8299999999999993E-3</c:v>
                </c:pt>
                <c:pt idx="5702">
                  <c:v>8.8559999999999993E-3</c:v>
                </c:pt>
                <c:pt idx="5703">
                  <c:v>8.7790000000000003E-3</c:v>
                </c:pt>
                <c:pt idx="5704">
                  <c:v>8.7690000000000008E-3</c:v>
                </c:pt>
                <c:pt idx="5705">
                  <c:v>8.7729999999999995E-3</c:v>
                </c:pt>
                <c:pt idx="5706">
                  <c:v>8.7620000000000007E-3</c:v>
                </c:pt>
                <c:pt idx="5707">
                  <c:v>8.7030000000000007E-3</c:v>
                </c:pt>
                <c:pt idx="5708">
                  <c:v>8.7569999999999992E-3</c:v>
                </c:pt>
                <c:pt idx="5709">
                  <c:v>8.7500000000000008E-3</c:v>
                </c:pt>
                <c:pt idx="5710">
                  <c:v>8.7609999999999997E-3</c:v>
                </c:pt>
                <c:pt idx="5711">
                  <c:v>8.7119999999999993E-3</c:v>
                </c:pt>
                <c:pt idx="5712">
                  <c:v>8.685E-3</c:v>
                </c:pt>
                <c:pt idx="5713">
                  <c:v>8.6650000000000008E-3</c:v>
                </c:pt>
                <c:pt idx="5714">
                  <c:v>8.6899999999999998E-3</c:v>
                </c:pt>
                <c:pt idx="5715">
                  <c:v>8.7939999999999997E-3</c:v>
                </c:pt>
                <c:pt idx="5716">
                  <c:v>8.7869999999999997E-3</c:v>
                </c:pt>
                <c:pt idx="5717">
                  <c:v>8.8260000000000005E-3</c:v>
                </c:pt>
                <c:pt idx="5718">
                  <c:v>8.8590000000000006E-3</c:v>
                </c:pt>
                <c:pt idx="5719">
                  <c:v>8.848E-3</c:v>
                </c:pt>
                <c:pt idx="5720">
                  <c:v>8.8459999999999997E-3</c:v>
                </c:pt>
                <c:pt idx="5721">
                  <c:v>8.8140000000000007E-3</c:v>
                </c:pt>
                <c:pt idx="5722">
                  <c:v>8.8090000000000009E-3</c:v>
                </c:pt>
                <c:pt idx="5723">
                  <c:v>8.796E-3</c:v>
                </c:pt>
                <c:pt idx="5724">
                  <c:v>8.8149999999999999E-3</c:v>
                </c:pt>
                <c:pt idx="5725">
                  <c:v>8.8100000000000001E-3</c:v>
                </c:pt>
                <c:pt idx="5726">
                  <c:v>8.8050000000000003E-3</c:v>
                </c:pt>
                <c:pt idx="5727">
                  <c:v>8.7919999999999995E-3</c:v>
                </c:pt>
                <c:pt idx="5728">
                  <c:v>8.7609999999999997E-3</c:v>
                </c:pt>
                <c:pt idx="5729">
                  <c:v>8.7980000000000003E-3</c:v>
                </c:pt>
                <c:pt idx="5730">
                  <c:v>8.8090000000000009E-3</c:v>
                </c:pt>
                <c:pt idx="5731">
                  <c:v>8.7980000000000003E-3</c:v>
                </c:pt>
                <c:pt idx="5732">
                  <c:v>8.7720000000000003E-3</c:v>
                </c:pt>
                <c:pt idx="5733">
                  <c:v>8.763E-3</c:v>
                </c:pt>
                <c:pt idx="5734">
                  <c:v>8.737E-3</c:v>
                </c:pt>
                <c:pt idx="5735">
                  <c:v>8.7460000000000003E-3</c:v>
                </c:pt>
                <c:pt idx="5736">
                  <c:v>8.711E-3</c:v>
                </c:pt>
                <c:pt idx="5737">
                  <c:v>8.7130000000000003E-3</c:v>
                </c:pt>
                <c:pt idx="5738">
                  <c:v>8.6999999999999994E-3</c:v>
                </c:pt>
                <c:pt idx="5739">
                  <c:v>8.6910000000000008E-3</c:v>
                </c:pt>
                <c:pt idx="5740">
                  <c:v>8.6719999999999992E-3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16-A84A-AC79-28AA1D710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2995056"/>
        <c:axId val="92998928"/>
      </c:lineChart>
      <c:dateAx>
        <c:axId val="9299505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98928"/>
        <c:crosses val="autoZero"/>
        <c:auto val="1"/>
        <c:lblOffset val="100"/>
        <c:baseTimeUnit val="days"/>
      </c:dateAx>
      <c:valAx>
        <c:axId val="9299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995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DurationNConvexity!$F$10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DurationNConvexity!$E$11:$E$20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DurationNConvexity!$F$11:$F$20</c:f>
              <c:numCache>
                <c:formatCode>0.0%</c:formatCode>
                <c:ptCount val="10"/>
                <c:pt idx="0">
                  <c:v>8.9513820485925769E-3</c:v>
                </c:pt>
                <c:pt idx="1">
                  <c:v>1.5649053655251034E-2</c:v>
                </c:pt>
                <c:pt idx="2">
                  <c:v>1.9522372179484025E-2</c:v>
                </c:pt>
                <c:pt idx="3">
                  <c:v>2.2255749111454313E-2</c:v>
                </c:pt>
                <c:pt idx="4">
                  <c:v>2.4368670441552037E-2</c:v>
                </c:pt>
                <c:pt idx="5">
                  <c:v>2.6090804918826861E-2</c:v>
                </c:pt>
                <c:pt idx="6">
                  <c:v>2.7544083824527315E-2</c:v>
                </c:pt>
                <c:pt idx="7">
                  <c:v>2.8801040596864193E-2</c:v>
                </c:pt>
                <c:pt idx="8">
                  <c:v>2.9908337379512855E-2</c:v>
                </c:pt>
                <c:pt idx="9">
                  <c:v>3.0897766908775354E-2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85-F14B-94C0-62D1397717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91519887"/>
        <c:axId val="1891591359"/>
      </c:scatterChart>
      <c:valAx>
        <c:axId val="18915198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1591359"/>
        <c:crosses val="autoZero"/>
        <c:crossBetween val="midCat"/>
      </c:valAx>
      <c:valAx>
        <c:axId val="1891591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15198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hyperlink" Target="https://www.google.com/url?sa=i&amp;rct=j&amp;q=&amp;esrc=s&amp;source=images&amp;cd=&amp;cad=rja&amp;uact=8&amp;ved=0ahUKEwji7ZDYnYLUAhWFvBQKHTi9CcsQjRwIBw&amp;url=https://en.wikipedia.org/wiki/Black_swan&amp;psig=AFQjCNFJiHHWkMq5i8KPr3BjGtQKefuWwA&amp;ust=149549889721978" TargetMode="Externa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468924</xdr:colOff>
      <xdr:row>10</xdr:row>
      <xdr:rowOff>162170</xdr:rowOff>
    </xdr:from>
    <xdr:to>
      <xdr:col>13</xdr:col>
      <xdr:colOff>576385</xdr:colOff>
      <xdr:row>24</xdr:row>
      <xdr:rowOff>169985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6F9118-F2D1-7646-99F0-5D5E2AFB96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301871</xdr:colOff>
      <xdr:row>9</xdr:row>
      <xdr:rowOff>63500</xdr:rowOff>
    </xdr:from>
    <xdr:to>
      <xdr:col>19</xdr:col>
      <xdr:colOff>244230</xdr:colOff>
      <xdr:row>24</xdr:row>
      <xdr:rowOff>241300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DAB7961-F59E-BA45-BE27-3AE377E5DF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234462</xdr:colOff>
      <xdr:row>9</xdr:row>
      <xdr:rowOff>74248</xdr:rowOff>
    </xdr:from>
    <xdr:to>
      <xdr:col>19</xdr:col>
      <xdr:colOff>175846</xdr:colOff>
      <xdr:row>25</xdr:row>
      <xdr:rowOff>9769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233E4-B24A-E04E-9DD5-DB31905F48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162171</xdr:colOff>
      <xdr:row>9</xdr:row>
      <xdr:rowOff>90854</xdr:rowOff>
    </xdr:from>
    <xdr:to>
      <xdr:col>19</xdr:col>
      <xdr:colOff>104530</xdr:colOff>
      <xdr:row>24</xdr:row>
      <xdr:rowOff>256930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E3A440D-2AF0-984B-AFA9-3F24483DF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12700</xdr:colOff>
      <xdr:row>11</xdr:row>
      <xdr:rowOff>0</xdr:rowOff>
    </xdr:from>
    <xdr:ext cx="5511800" cy="3683000"/>
    <xdr:pic>
      <xdr:nvPicPr>
        <xdr:cNvPr id="2" name="Picture 1" descr="mage result for black swan">
          <a:hlinkClick xmlns:r="http://schemas.openxmlformats.org/officeDocument/2006/relationships" r:id="rId1" tgtFrame="_blank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96600" y="3632200"/>
          <a:ext cx="5511800" cy="368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606778</xdr:colOff>
      <xdr:row>7</xdr:row>
      <xdr:rowOff>112890</xdr:rowOff>
    </xdr:from>
    <xdr:to>
      <xdr:col>11</xdr:col>
      <xdr:colOff>790226</xdr:colOff>
      <xdr:row>23</xdr:row>
      <xdr:rowOff>254000</xdr:rowOff>
    </xdr:to>
    <xdr:sp macro="" textlink="">
      <xdr:nvSpPr>
        <xdr:cNvPr id="2" name="Donu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937000" y="2384779"/>
          <a:ext cx="6646337" cy="5333999"/>
        </a:xfrm>
        <a:prstGeom prst="donut">
          <a:avLst>
            <a:gd name="adj" fmla="val 2294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818445</xdr:colOff>
      <xdr:row>1</xdr:row>
      <xdr:rowOff>70556</xdr:rowOff>
    </xdr:from>
    <xdr:to>
      <xdr:col>13</xdr:col>
      <xdr:colOff>366891</xdr:colOff>
      <xdr:row>27</xdr:row>
      <xdr:rowOff>127000</xdr:rowOff>
    </xdr:to>
    <xdr:sp macro="" textlink="">
      <xdr:nvSpPr>
        <xdr:cNvPr id="3" name="Donu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483556" y="395112"/>
          <a:ext cx="9341557" cy="7521221"/>
        </a:xfrm>
        <a:prstGeom prst="donut">
          <a:avLst>
            <a:gd name="adj" fmla="val 0"/>
          </a:avLst>
        </a:prstGeom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42337</xdr:colOff>
      <xdr:row>13</xdr:row>
      <xdr:rowOff>169333</xdr:rowOff>
    </xdr:from>
    <xdr:to>
      <xdr:col>10</xdr:col>
      <xdr:colOff>211668</xdr:colOff>
      <xdr:row>22</xdr:row>
      <xdr:rowOff>28221</xdr:rowOff>
    </xdr:to>
    <xdr:sp macro="" textlink="">
      <xdr:nvSpPr>
        <xdr:cNvPr id="4" name="Donu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5319893" y="4388555"/>
          <a:ext cx="3852331" cy="2779888"/>
        </a:xfrm>
        <a:prstGeom prst="donut">
          <a:avLst>
            <a:gd name="adj" fmla="val 4391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457200</xdr:colOff>
      <xdr:row>9</xdr:row>
      <xdr:rowOff>114300</xdr:rowOff>
    </xdr:from>
    <xdr:to>
      <xdr:col>7</xdr:col>
      <xdr:colOff>520700</xdr:colOff>
      <xdr:row>9</xdr:row>
      <xdr:rowOff>304800</xdr:rowOff>
    </xdr:to>
    <xdr:sp macro="" textlink="">
      <xdr:nvSpPr>
        <xdr:cNvPr id="2" name="Right Arrow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30300" y="2209800"/>
          <a:ext cx="4102100" cy="762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482600</xdr:colOff>
      <xdr:row>15</xdr:row>
      <xdr:rowOff>139700</xdr:rowOff>
    </xdr:from>
    <xdr:to>
      <xdr:col>7</xdr:col>
      <xdr:colOff>508000</xdr:colOff>
      <xdr:row>15</xdr:row>
      <xdr:rowOff>317500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155700" y="3378200"/>
          <a:ext cx="4064000" cy="508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304800</xdr:colOff>
      <xdr:row>10</xdr:row>
      <xdr:rowOff>165100</xdr:rowOff>
    </xdr:from>
    <xdr:to>
      <xdr:col>1</xdr:col>
      <xdr:colOff>350519</xdr:colOff>
      <xdr:row>14</xdr:row>
      <xdr:rowOff>292100</xdr:rowOff>
    </xdr:to>
    <xdr:sp macro="" textlink="">
      <xdr:nvSpPr>
        <xdr:cNvPr id="4" name="Down Arrow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977900" y="2451100"/>
          <a:ext cx="45719" cy="7874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292100</xdr:colOff>
      <xdr:row>10</xdr:row>
      <xdr:rowOff>127000</xdr:rowOff>
    </xdr:from>
    <xdr:to>
      <xdr:col>8</xdr:col>
      <xdr:colOff>337819</xdr:colOff>
      <xdr:row>14</xdr:row>
      <xdr:rowOff>254000</xdr:rowOff>
    </xdr:to>
    <xdr:sp macro="" textlink="">
      <xdr:nvSpPr>
        <xdr:cNvPr id="5" name="Down Arrow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5676900" y="2413000"/>
          <a:ext cx="45719" cy="8255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22</xdr:col>
      <xdr:colOff>609600</xdr:colOff>
      <xdr:row>22</xdr:row>
      <xdr:rowOff>190500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67DC3F6-8BAD-F546-86DC-F45EE98ACF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</xdr:colOff>
      <xdr:row>1</xdr:row>
      <xdr:rowOff>10</xdr:rowOff>
    </xdr:from>
    <xdr:to>
      <xdr:col>10</xdr:col>
      <xdr:colOff>539448</xdr:colOff>
      <xdr:row>32</xdr:row>
      <xdr:rowOff>187970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63" y="330210"/>
          <a:ext cx="7968885" cy="104241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387350</xdr:colOff>
      <xdr:row>9</xdr:row>
      <xdr:rowOff>304800</xdr:rowOff>
    </xdr:from>
    <xdr:to>
      <xdr:col>10</xdr:col>
      <xdr:colOff>749300</xdr:colOff>
      <xdr:row>19</xdr:row>
      <xdr:rowOff>292100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2487CF3-65FB-9242-91CA-E73137C825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25400</xdr:colOff>
      <xdr:row>24</xdr:row>
      <xdr:rowOff>152400</xdr:rowOff>
    </xdr:from>
    <xdr:to>
      <xdr:col>11</xdr:col>
      <xdr:colOff>292100</xdr:colOff>
      <xdr:row>37</xdr:row>
      <xdr:rowOff>277487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24978E3-EB13-A447-A098-A56F816A5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8100" y="9728200"/>
          <a:ext cx="7569200" cy="441768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E:/C:/Users/djr2132/Downloads/VaR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7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CreditSpreadValuation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Excel_RangesLookups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4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utures_N_Options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Subjects/Futures_N_Options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Futures_N_Options1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Class/Class3/Class3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TEMP/Excel_VlookupSimulation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OLD_FRM_HW/HW4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esktop/Excel_Introduction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NextTime/FRMClass2n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2/Distributions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romoff/Desktop/FRM_1_Bonds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ERMM/Seminar/Excel_VBA_Class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olumbia/FRM_Spring18/HW3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VBA%20Class%20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/>
      <sheetData sheetId="1"/>
      <sheetData sheetId="2"/>
      <sheetData sheetId="3"/>
      <sheetData sheetId="4">
        <row r="19">
          <cell r="H19">
            <v>-3.6363636363636376E-2</v>
          </cell>
        </row>
      </sheetData>
      <sheetData sheetId="5"/>
      <sheetData sheetId="6"/>
      <sheetData sheetId="7"/>
      <sheetData sheetId="8"/>
      <sheetData sheetId="9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11">
          <cell r="D11">
            <v>159.9991839144177</v>
          </cell>
          <cell r="E11">
            <v>159.9991839144177</v>
          </cell>
          <cell r="F11">
            <v>119.9177349101093</v>
          </cell>
          <cell r="G11">
            <v>5.7836769981375014</v>
          </cell>
          <cell r="H11">
            <v>239.83546982021861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>
        <row r="10">
          <cell r="C10" t="str">
            <v>PriceLevels</v>
          </cell>
        </row>
      </sheetData>
      <sheetData sheetId="11"/>
      <sheetData sheetId="1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</sheetData>
      <sheetData sheetId="6">
        <row r="7">
          <cell r="B7">
            <v>0.02</v>
          </cell>
        </row>
      </sheetData>
      <sheetData sheetId="7"/>
      <sheetData sheetId="8">
        <row r="7">
          <cell r="B7">
            <v>7496</v>
          </cell>
          <cell r="C7">
            <v>118.37012198141548</v>
          </cell>
          <cell r="D7">
            <v>119.53509682578719</v>
          </cell>
          <cell r="E7">
            <v>118.95260940360134</v>
          </cell>
          <cell r="F7">
            <v>1.1649748443717129</v>
          </cell>
          <cell r="H7">
            <v>3.8169099909411921</v>
          </cell>
          <cell r="J7">
            <v>240.52904291504302</v>
          </cell>
        </row>
        <row r="8">
          <cell r="B8">
            <v>2862</v>
          </cell>
          <cell r="C8">
            <v>82.687195324977267</v>
          </cell>
          <cell r="D8">
            <v>83.56007510257713</v>
          </cell>
          <cell r="E8">
            <v>83.123635213777192</v>
          </cell>
          <cell r="F8">
            <v>0.8728797775998629</v>
          </cell>
          <cell r="H8">
            <v>2.667242318781883</v>
          </cell>
          <cell r="J8">
            <v>91.834861369110612</v>
          </cell>
        </row>
        <row r="9">
          <cell r="B9">
            <v>9729</v>
          </cell>
          <cell r="C9">
            <v>10.823358572373195</v>
          </cell>
          <cell r="D9">
            <v>11.413546347445717</v>
          </cell>
          <cell r="E9">
            <v>11.118452459909456</v>
          </cell>
          <cell r="F9">
            <v>0.59018777507252196</v>
          </cell>
          <cell r="H9">
            <v>0.35676503853767705</v>
          </cell>
          <cell r="J9">
            <v>312.18077088053008</v>
          </cell>
        </row>
        <row r="10">
          <cell r="B10">
            <v>3642</v>
          </cell>
          <cell r="C10">
            <v>142.60862846891442</v>
          </cell>
          <cell r="D10">
            <v>143.2524387151652</v>
          </cell>
          <cell r="E10">
            <v>142.93053359203981</v>
          </cell>
          <cell r="F10">
            <v>0.64381024625077998</v>
          </cell>
          <cell r="H10">
            <v>4.5863052892515661</v>
          </cell>
          <cell r="J10">
            <v>116.86323029570259</v>
          </cell>
        </row>
        <row r="11">
          <cell r="B11">
            <v>7568</v>
          </cell>
          <cell r="C11">
            <v>43.354846801191897</v>
          </cell>
          <cell r="D11">
            <v>43.981546257516065</v>
          </cell>
          <cell r="E11">
            <v>43.668196529353978</v>
          </cell>
          <cell r="F11">
            <v>0.62669945632416812</v>
          </cell>
          <cell r="H11">
            <v>1.401209914225122</v>
          </cell>
          <cell r="J11">
            <v>242.83935389288226</v>
          </cell>
        </row>
        <row r="12">
          <cell r="B12">
            <v>7108</v>
          </cell>
          <cell r="C12">
            <v>133.11724994797456</v>
          </cell>
          <cell r="D12">
            <v>134.16325867580534</v>
          </cell>
          <cell r="E12">
            <v>133.64025431188995</v>
          </cell>
          <cell r="F12">
            <v>1.046008727830781</v>
          </cell>
          <cell r="H12">
            <v>4.2882020363609712</v>
          </cell>
          <cell r="J12">
            <v>228.07903375668698</v>
          </cell>
        </row>
        <row r="13">
          <cell r="B13">
            <v>4684</v>
          </cell>
          <cell r="C13">
            <v>45.810122708731427</v>
          </cell>
          <cell r="D13">
            <v>46.333360301400774</v>
          </cell>
          <cell r="E13">
            <v>46.0717415050661</v>
          </cell>
          <cell r="F13">
            <v>0.52323759266934644</v>
          </cell>
          <cell r="H13">
            <v>1.4783340301017627</v>
          </cell>
          <cell r="J13">
            <v>150.2985641694319</v>
          </cell>
        </row>
        <row r="14">
          <cell r="B14">
            <v>9024</v>
          </cell>
          <cell r="C14">
            <v>107.99561305590164</v>
          </cell>
          <cell r="D14">
            <v>109.27873410666952</v>
          </cell>
          <cell r="E14">
            <v>108.63717358128558</v>
          </cell>
          <cell r="F14">
            <v>1.2831210507678747</v>
          </cell>
          <cell r="H14">
            <v>3.4859118711982413</v>
          </cell>
          <cell r="J14">
            <v>289.55897588918731</v>
          </cell>
        </row>
        <row r="15">
          <cell r="B15">
            <v>4927</v>
          </cell>
          <cell r="C15">
            <v>175.53990115064636</v>
          </cell>
          <cell r="D15">
            <v>177.31374338418087</v>
          </cell>
          <cell r="E15">
            <v>176.42682226741363</v>
          </cell>
          <cell r="F15">
            <v>1.7738422335345092</v>
          </cell>
          <cell r="H15">
            <v>5.6611225593014138</v>
          </cell>
          <cell r="J15">
            <v>158.0958637196394</v>
          </cell>
        </row>
        <row r="16">
          <cell r="B16">
            <v>9366</v>
          </cell>
          <cell r="C16">
            <v>78.572439609149754</v>
          </cell>
          <cell r="D16">
            <v>79.507633024223878</v>
          </cell>
          <cell r="E16">
            <v>79.040036316686809</v>
          </cell>
          <cell r="F16">
            <v>0.93519341507412435</v>
          </cell>
          <cell r="H16">
            <v>2.5362092165452133</v>
          </cell>
          <cell r="J16">
            <v>300.53295303392377</v>
          </cell>
        </row>
        <row r="17">
          <cell r="B17">
            <v>4594</v>
          </cell>
          <cell r="C17">
            <v>165.53688402594722</v>
          </cell>
          <cell r="D17">
            <v>167.28425534126472</v>
          </cell>
          <cell r="E17">
            <v>166.41056968360596</v>
          </cell>
          <cell r="F17">
            <v>1.7473713153175083</v>
          </cell>
          <cell r="H17">
            <v>5.3397245273405565</v>
          </cell>
          <cell r="J17">
            <v>147.4106754471328</v>
          </cell>
        </row>
        <row r="18">
          <cell r="B18">
            <v>9764</v>
          </cell>
          <cell r="C18">
            <v>49.31396649686608</v>
          </cell>
          <cell r="D18">
            <v>50.079636133786565</v>
          </cell>
          <cell r="E18">
            <v>49.696801315326326</v>
          </cell>
          <cell r="F18">
            <v>0.76566963692048517</v>
          </cell>
          <cell r="H18">
            <v>1.5946536894763197</v>
          </cell>
          <cell r="J18">
            <v>313.30383871697973</v>
          </cell>
        </row>
        <row r="19">
          <cell r="B19">
            <v>4960</v>
          </cell>
          <cell r="C19">
            <v>13.996170418677014</v>
          </cell>
          <cell r="D19">
            <v>14.575730877700273</v>
          </cell>
          <cell r="E19">
            <v>14.285950648188644</v>
          </cell>
          <cell r="F19">
            <v>0.57956045902325926</v>
          </cell>
          <cell r="H19">
            <v>0.45840261960250173</v>
          </cell>
          <cell r="J19">
            <v>159.15475625114905</v>
          </cell>
        </row>
        <row r="20">
          <cell r="B20">
            <v>6616</v>
          </cell>
          <cell r="C20">
            <v>144.73063673268339</v>
          </cell>
          <cell r="D20">
            <v>146.41362561012136</v>
          </cell>
          <cell r="E20">
            <v>145.57213117140236</v>
          </cell>
          <cell r="F20">
            <v>1.682988877437964</v>
          </cell>
          <cell r="H20">
            <v>4.6710679543437177</v>
          </cell>
          <cell r="J20">
            <v>212.29190874145203</v>
          </cell>
        </row>
        <row r="21">
          <cell r="B21">
            <v>4300</v>
          </cell>
          <cell r="C21">
            <v>57.802855691261044</v>
          </cell>
          <cell r="D21">
            <v>58.572162251312029</v>
          </cell>
          <cell r="E21">
            <v>58.187508971286533</v>
          </cell>
          <cell r="F21">
            <v>0.76930656005098541</v>
          </cell>
          <cell r="H21">
            <v>1.8671005659650519</v>
          </cell>
          <cell r="J21">
            <v>137.97690562095585</v>
          </cell>
        </row>
        <row r="22">
          <cell r="B22">
            <v>6589</v>
          </cell>
          <cell r="C22">
            <v>149.43529033885986</v>
          </cell>
          <cell r="D22">
            <v>150.91378760732434</v>
          </cell>
          <cell r="E22">
            <v>150.1745389730921</v>
          </cell>
          <cell r="F22">
            <v>1.4784972684644799</v>
          </cell>
          <cell r="H22">
            <v>4.8187484164095071</v>
          </cell>
          <cell r="J22">
            <v>211.4255421247623</v>
          </cell>
        </row>
        <row r="23">
          <cell r="B23">
            <v>2821</v>
          </cell>
          <cell r="C23">
            <v>6.8010263925316305</v>
          </cell>
          <cell r="D23">
            <v>7.3676254373529284</v>
          </cell>
          <cell r="E23">
            <v>7.0843259149422799</v>
          </cell>
          <cell r="F23">
            <v>0.56659904482129786</v>
          </cell>
          <cell r="H23">
            <v>0.2273193879428099</v>
          </cell>
          <cell r="J23">
            <v>90.519267617841024</v>
          </cell>
        </row>
        <row r="25">
          <cell r="G25">
            <v>1.918800044017992E-2</v>
          </cell>
        </row>
        <row r="26">
          <cell r="G26">
            <v>1.9338167348831231E-2</v>
          </cell>
        </row>
        <row r="29">
          <cell r="G29">
            <v>3.2087652469989729E-2</v>
          </cell>
        </row>
      </sheetData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pread2PD"/>
      <sheetName val="HazardRate1"/>
      <sheetName val="HazardRate2"/>
      <sheetName val="PD2Spread"/>
    </sheetNames>
    <sheetDataSet>
      <sheetData sheetId="0">
        <row r="18">
          <cell r="C18">
            <v>8.7526935082926656</v>
          </cell>
        </row>
        <row r="22">
          <cell r="F22">
            <v>0.97530991202833262</v>
          </cell>
          <cell r="G22">
            <v>2.9259297360849978</v>
          </cell>
        </row>
        <row r="23">
          <cell r="F23">
            <v>0.95122942450071402</v>
          </cell>
          <cell r="G23">
            <v>2.8536882735021418</v>
          </cell>
        </row>
        <row r="24">
          <cell r="F24">
            <v>0.92774348632855286</v>
          </cell>
          <cell r="G24">
            <v>2.7832304589856585</v>
          </cell>
        </row>
        <row r="25">
          <cell r="F25">
            <v>0.90483741803595952</v>
          </cell>
          <cell r="G25">
            <v>2.7145122541078788</v>
          </cell>
        </row>
        <row r="26">
          <cell r="F26">
            <v>0.88249690258459546</v>
          </cell>
          <cell r="G26">
            <v>2.6474907077537866</v>
          </cell>
        </row>
        <row r="27">
          <cell r="F27">
            <v>0.86070797642505781</v>
          </cell>
          <cell r="G27">
            <v>2.5821239292751734</v>
          </cell>
        </row>
        <row r="28">
          <cell r="F28">
            <v>0.83945702076920736</v>
          </cell>
          <cell r="G28">
            <v>2.5183710623076223</v>
          </cell>
        </row>
        <row r="29">
          <cell r="F29">
            <v>0.81873075307798182</v>
          </cell>
          <cell r="G29">
            <v>2.4561922592339456</v>
          </cell>
        </row>
        <row r="30">
          <cell r="F30">
            <v>0.79851621875937706</v>
          </cell>
          <cell r="G30">
            <v>2.3955486562781312</v>
          </cell>
        </row>
        <row r="31">
          <cell r="F31">
            <v>0.77880078307140488</v>
          </cell>
          <cell r="G31">
            <v>80.216480656354705</v>
          </cell>
        </row>
        <row r="35">
          <cell r="C35">
            <v>4.5</v>
          </cell>
        </row>
        <row r="36">
          <cell r="C36">
            <v>3.5</v>
          </cell>
        </row>
        <row r="37">
          <cell r="C37">
            <v>2.5</v>
          </cell>
        </row>
        <row r="38">
          <cell r="C38">
            <v>1.5</v>
          </cell>
        </row>
        <row r="39">
          <cell r="C39">
            <v>0.5</v>
          </cell>
        </row>
        <row r="42">
          <cell r="B42">
            <v>0.5</v>
          </cell>
          <cell r="C42">
            <v>106.72870921346704</v>
          </cell>
          <cell r="D42">
            <v>40</v>
          </cell>
          <cell r="F42">
            <v>0.97530991202833262</v>
          </cell>
        </row>
        <row r="43">
          <cell r="B43">
            <v>1.5</v>
          </cell>
          <cell r="C43">
            <v>105.97104849893799</v>
          </cell>
          <cell r="D43">
            <v>40</v>
          </cell>
          <cell r="F43">
            <v>0.92774348632855286</v>
          </cell>
        </row>
        <row r="44">
          <cell r="B44">
            <v>2.5</v>
          </cell>
          <cell r="C44">
            <v>105.17454168889401</v>
          </cell>
          <cell r="D44">
            <v>40</v>
          </cell>
          <cell r="F44">
            <v>0.88249690258459546</v>
          </cell>
        </row>
        <row r="45">
          <cell r="B45">
            <v>3.5</v>
          </cell>
          <cell r="C45">
            <v>104.33719710142807</v>
          </cell>
          <cell r="D45">
            <v>40</v>
          </cell>
          <cell r="F45">
            <v>0.83945702076920736</v>
          </cell>
        </row>
        <row r="46">
          <cell r="B46">
            <v>4.5</v>
          </cell>
          <cell r="C46">
            <v>103.45692093891826</v>
          </cell>
          <cell r="D46">
            <v>40</v>
          </cell>
          <cell r="F46">
            <v>0.79851621875937706</v>
          </cell>
        </row>
        <row r="47">
          <cell r="G47">
            <v>288.4814055773889</v>
          </cell>
        </row>
      </sheetData>
      <sheetData sheetId="1" refreshError="1"/>
      <sheetData sheetId="2" refreshError="1"/>
      <sheetData sheetId="3">
        <row r="9">
          <cell r="B9">
            <v>0.02</v>
          </cell>
        </row>
        <row r="13">
          <cell r="C13">
            <v>0.98019867330675525</v>
          </cell>
          <cell r="F13">
            <v>0.93239381990594816</v>
          </cell>
        </row>
        <row r="14">
          <cell r="C14">
            <v>0.96078943915232318</v>
          </cell>
          <cell r="F14">
            <v>0.86935823539880575</v>
          </cell>
        </row>
        <row r="15">
          <cell r="C15">
            <v>0.94176453358424872</v>
          </cell>
          <cell r="F15">
            <v>0.81058424597018708</v>
          </cell>
        </row>
        <row r="16">
          <cell r="C16">
            <v>0.92311634638663576</v>
          </cell>
          <cell r="F16">
            <v>0.75578374145572547</v>
          </cell>
        </row>
        <row r="17">
          <cell r="C17">
            <v>0.90483741803595952</v>
          </cell>
          <cell r="F17">
            <v>0.70468808971871344</v>
          </cell>
        </row>
        <row r="23">
          <cell r="B23">
            <v>0.5</v>
          </cell>
          <cell r="C23">
            <v>1.9801326693244747E-2</v>
          </cell>
          <cell r="E23">
            <v>1.1880796015946849E-2</v>
          </cell>
          <cell r="F23">
            <v>0.97530991202833262</v>
          </cell>
          <cell r="G23">
            <v>1.1587458117139685E-2</v>
          </cell>
          <cell r="I23">
            <v>9.9006633466223737E-3</v>
          </cell>
          <cell r="J23">
            <v>9.6562150976164038E-3</v>
          </cell>
        </row>
        <row r="24">
          <cell r="B24">
            <v>1.5</v>
          </cell>
          <cell r="C24">
            <v>1.9409234154432076E-2</v>
          </cell>
          <cell r="E24">
            <v>1.1645540492659244E-2</v>
          </cell>
          <cell r="F24">
            <v>0.92774348632855286</v>
          </cell>
          <cell r="G24">
            <v>1.080407433684002E-2</v>
          </cell>
          <cell r="I24">
            <v>9.7046170772160378E-3</v>
          </cell>
          <cell r="J24">
            <v>9.0033952807000179E-3</v>
          </cell>
        </row>
        <row r="25">
          <cell r="B25">
            <v>2.5</v>
          </cell>
          <cell r="C25">
            <v>1.9024905568074457E-2</v>
          </cell>
          <cell r="E25">
            <v>1.1414943340844674E-2</v>
          </cell>
          <cell r="F25">
            <v>0.88249690258459546</v>
          </cell>
          <cell r="G25">
            <v>1.007365214147408E-2</v>
          </cell>
          <cell r="I25">
            <v>9.5124527840372286E-3</v>
          </cell>
          <cell r="J25">
            <v>8.3947101178950666E-3</v>
          </cell>
        </row>
        <row r="26">
          <cell r="B26">
            <v>3.5</v>
          </cell>
          <cell r="C26">
            <v>1.8648187197612964E-2</v>
          </cell>
          <cell r="E26">
            <v>1.1188912318567779E-2</v>
          </cell>
          <cell r="F26">
            <v>0.83945702076920736</v>
          </cell>
          <cell r="G26">
            <v>9.3926110005927918E-3</v>
          </cell>
          <cell r="I26">
            <v>9.3240935988064821E-3</v>
          </cell>
          <cell r="J26">
            <v>7.8271758338273271E-3</v>
          </cell>
        </row>
        <row r="27">
          <cell r="B27">
            <v>4.5</v>
          </cell>
          <cell r="C27">
            <v>1.8278928350676238E-2</v>
          </cell>
          <cell r="E27">
            <v>1.0967357010405743E-2</v>
          </cell>
          <cell r="F27">
            <v>0.79851621875937706</v>
          </cell>
          <cell r="G27">
            <v>8.7576124497333405E-3</v>
          </cell>
          <cell r="I27">
            <v>9.1394641753381189E-3</v>
          </cell>
          <cell r="J27">
            <v>7.2980103747777832E-3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amedRange1"/>
      <sheetName val="NamedRange2"/>
      <sheetName val="VectorCalcs"/>
      <sheetName val="Aggregation"/>
    </sheetNames>
    <sheetDataSet>
      <sheetData sheetId="0"/>
      <sheetData sheetId="1"/>
      <sheetData sheetId="2"/>
      <sheetData sheetId="3"/>
      <sheetData sheetId="4">
        <row r="4">
          <cell r="C4" t="str">
            <v>m</v>
          </cell>
          <cell r="D4">
            <v>21856.789543877087</v>
          </cell>
          <cell r="E4">
            <v>54</v>
          </cell>
        </row>
        <row r="5">
          <cell r="C5" t="str">
            <v>m</v>
          </cell>
          <cell r="D5">
            <v>65004.154695595149</v>
          </cell>
          <cell r="E5">
            <v>43</v>
          </cell>
        </row>
        <row r="6">
          <cell r="C6" t="str">
            <v>m</v>
          </cell>
          <cell r="D6">
            <v>99077.002237671026</v>
          </cell>
          <cell r="E6">
            <v>28</v>
          </cell>
        </row>
        <row r="7">
          <cell r="C7" t="str">
            <v>m</v>
          </cell>
          <cell r="D7">
            <v>29019.365663543929</v>
          </cell>
          <cell r="E7">
            <v>51</v>
          </cell>
        </row>
        <row r="8">
          <cell r="C8" t="str">
            <v>m</v>
          </cell>
          <cell r="D8">
            <v>39476.097806460253</v>
          </cell>
          <cell r="E8">
            <v>56</v>
          </cell>
        </row>
        <row r="9">
          <cell r="C9" t="str">
            <v>m</v>
          </cell>
          <cell r="D9">
            <v>95300.734648753016</v>
          </cell>
          <cell r="E9">
            <v>22</v>
          </cell>
        </row>
        <row r="10">
          <cell r="C10" t="str">
            <v>m</v>
          </cell>
          <cell r="D10">
            <v>11278.757234830284</v>
          </cell>
          <cell r="E10">
            <v>28</v>
          </cell>
        </row>
        <row r="11">
          <cell r="C11" t="str">
            <v>f</v>
          </cell>
          <cell r="D11">
            <v>46876.290316239087</v>
          </cell>
          <cell r="E11">
            <v>42</v>
          </cell>
        </row>
        <row r="12">
          <cell r="C12" t="str">
            <v>f</v>
          </cell>
          <cell r="D12">
            <v>77825.796866025572</v>
          </cell>
          <cell r="E12">
            <v>42</v>
          </cell>
        </row>
        <row r="13">
          <cell r="C13" t="str">
            <v>f</v>
          </cell>
          <cell r="D13">
            <v>84791.939969440617</v>
          </cell>
          <cell r="E13">
            <v>68</v>
          </cell>
        </row>
        <row r="14">
          <cell r="C14" t="str">
            <v>f</v>
          </cell>
          <cell r="D14">
            <v>98789.562187137635</v>
          </cell>
          <cell r="E14">
            <v>45</v>
          </cell>
        </row>
        <row r="15">
          <cell r="C15" t="str">
            <v>f</v>
          </cell>
          <cell r="D15">
            <v>31681.420426960573</v>
          </cell>
          <cell r="E15">
            <v>68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">
          <cell r="C2">
            <v>67</v>
          </cell>
          <cell r="D2">
            <v>775</v>
          </cell>
          <cell r="E2">
            <v>237</v>
          </cell>
        </row>
        <row r="3">
          <cell r="C3">
            <v>72</v>
          </cell>
        </row>
        <row r="5">
          <cell r="C5">
            <v>1.15E-2</v>
          </cell>
          <cell r="D5">
            <v>8.0000000000000002E-3</v>
          </cell>
          <cell r="E5">
            <v>1.2500000000000001E-2</v>
          </cell>
        </row>
        <row r="6">
          <cell r="C6">
            <v>1.7500000000000002E-2</v>
          </cell>
          <cell r="D6">
            <v>0</v>
          </cell>
          <cell r="E6">
            <v>0</v>
          </cell>
        </row>
        <row r="7">
          <cell r="C7">
            <v>1</v>
          </cell>
          <cell r="D7">
            <v>0.5</v>
          </cell>
          <cell r="E7">
            <v>2</v>
          </cell>
        </row>
        <row r="9">
          <cell r="C9">
            <v>-0.2898674981254461</v>
          </cell>
          <cell r="D9">
            <v>0.21878196022681604</v>
          </cell>
          <cell r="E9">
            <v>-0.31731082335539412</v>
          </cell>
        </row>
        <row r="10">
          <cell r="C10">
            <v>-0.48986749812544611</v>
          </cell>
          <cell r="D10">
            <v>2.7863129306448187E-2</v>
          </cell>
          <cell r="E10">
            <v>-0.9112805195520941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4">
          <cell r="C24">
            <v>3000000</v>
          </cell>
          <cell r="D24">
            <v>1000000</v>
          </cell>
          <cell r="E24">
            <v>5000000</v>
          </cell>
        </row>
        <row r="25">
          <cell r="C25">
            <v>447.76119402985074</v>
          </cell>
          <cell r="D25">
            <v>12.903225806451612</v>
          </cell>
          <cell r="E25">
            <v>210.9704641350211</v>
          </cell>
        </row>
      </sheetData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Options0"/>
      <sheetName val="Options1"/>
      <sheetName val="Options2"/>
      <sheetName val="fx0"/>
      <sheetName val="fx1"/>
      <sheetName val="Futures"/>
      <sheetName val="Hedging"/>
      <sheetName val="Remember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</sheetData>
      <sheetData sheetId="4">
        <row r="64">
          <cell r="C64">
            <v>2</v>
          </cell>
        </row>
      </sheetData>
      <sheetData sheetId="5"/>
      <sheetData sheetId="6"/>
      <sheetData sheetId="7"/>
      <sheetData sheetId="8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1_Intro"/>
      <sheetName val="O2_Uses"/>
      <sheetName val="O3_Greeks"/>
      <sheetName val="O4_RiskNeutrality"/>
      <sheetName val="O5_BOPM1"/>
      <sheetName val="O6_BOPM2"/>
      <sheetName val="O7_BOPM3"/>
      <sheetName val="O8_BlackScholes"/>
      <sheetName val="Futures"/>
      <sheetName val="Hedging"/>
      <sheetName val="Remember"/>
    </sheetNames>
    <sheetDataSet>
      <sheetData sheetId="0">
        <row r="15">
          <cell r="C15">
            <v>40</v>
          </cell>
          <cell r="D15">
            <v>50</v>
          </cell>
          <cell r="E15">
            <v>0</v>
          </cell>
          <cell r="F15">
            <v>5</v>
          </cell>
        </row>
        <row r="16">
          <cell r="C16">
            <v>45</v>
          </cell>
          <cell r="D16">
            <v>50</v>
          </cell>
          <cell r="E16">
            <v>0</v>
          </cell>
          <cell r="F16">
            <v>5</v>
          </cell>
        </row>
        <row r="17">
          <cell r="C17">
            <v>50</v>
          </cell>
          <cell r="D17">
            <v>50</v>
          </cell>
          <cell r="E17">
            <v>0</v>
          </cell>
          <cell r="F17">
            <v>5</v>
          </cell>
        </row>
        <row r="18">
          <cell r="C18">
            <v>55</v>
          </cell>
          <cell r="D18">
            <v>50</v>
          </cell>
          <cell r="E18">
            <v>5</v>
          </cell>
          <cell r="F18">
            <v>5</v>
          </cell>
        </row>
        <row r="19">
          <cell r="C19">
            <v>60</v>
          </cell>
          <cell r="D19">
            <v>50</v>
          </cell>
          <cell r="E19">
            <v>10</v>
          </cell>
          <cell r="F19">
            <v>5</v>
          </cell>
        </row>
        <row r="20">
          <cell r="C20">
            <v>65</v>
          </cell>
          <cell r="D20">
            <v>50</v>
          </cell>
          <cell r="E20">
            <v>15</v>
          </cell>
          <cell r="F20">
            <v>5</v>
          </cell>
        </row>
      </sheetData>
      <sheetData sheetId="1"/>
      <sheetData sheetId="2"/>
      <sheetData sheetId="3"/>
      <sheetData sheetId="4"/>
      <sheetData sheetId="5"/>
      <sheetData sheetId="6">
        <row r="6">
          <cell r="C6">
            <v>2.1837080457267475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0_"/>
      <sheetName val="BOPM3"/>
      <sheetName val="FX0"/>
      <sheetName val="FX1"/>
      <sheetName val="Futures"/>
      <sheetName val="Hedging"/>
      <sheetName val="Remember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aR4"/>
    </sheetNames>
    <sheetDataSet>
      <sheetData sheetId="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lookup1"/>
      <sheetName val="Vlookup2"/>
      <sheetName val="Vlookup3"/>
      <sheetName val="Vlookup4"/>
      <sheetName val="Simulation"/>
      <sheetName val="Example"/>
      <sheetName val="VaR_Example"/>
    </sheetNames>
    <sheetDataSet>
      <sheetData sheetId="0"/>
      <sheetData sheetId="1"/>
      <sheetData sheetId="2"/>
      <sheetData sheetId="3"/>
      <sheetData sheetId="4"/>
      <sheetData sheetId="5">
        <row r="3">
          <cell r="B3">
            <v>5</v>
          </cell>
        </row>
        <row r="5">
          <cell r="H5">
            <v>0</v>
          </cell>
          <cell r="I5">
            <v>1</v>
          </cell>
          <cell r="J5">
            <v>2</v>
          </cell>
          <cell r="K5">
            <v>3</v>
          </cell>
          <cell r="L5">
            <v>4</v>
          </cell>
          <cell r="M5">
            <v>5</v>
          </cell>
          <cell r="N5">
            <v>6</v>
          </cell>
          <cell r="O5">
            <v>7</v>
          </cell>
          <cell r="P5">
            <v>8</v>
          </cell>
          <cell r="Q5">
            <v>9</v>
          </cell>
          <cell r="R5">
            <v>10</v>
          </cell>
          <cell r="S5">
            <v>11</v>
          </cell>
          <cell r="T5">
            <v>12</v>
          </cell>
          <cell r="U5">
            <v>13</v>
          </cell>
          <cell r="V5">
            <v>14</v>
          </cell>
          <cell r="W5">
            <v>15</v>
          </cell>
          <cell r="X5">
            <v>16</v>
          </cell>
          <cell r="Y5">
            <v>17</v>
          </cell>
          <cell r="Z5">
            <v>18</v>
          </cell>
          <cell r="AA5">
            <v>19</v>
          </cell>
          <cell r="AB5">
            <v>20</v>
          </cell>
          <cell r="AC5">
            <v>21</v>
          </cell>
          <cell r="AD5">
            <v>22</v>
          </cell>
          <cell r="AE5">
            <v>23</v>
          </cell>
        </row>
        <row r="6">
          <cell r="B6">
            <v>0</v>
          </cell>
          <cell r="G6">
            <v>4</v>
          </cell>
          <cell r="AH6">
            <v>225.5156174289009</v>
          </cell>
        </row>
        <row r="7">
          <cell r="B7">
            <v>1</v>
          </cell>
          <cell r="G7">
            <v>4</v>
          </cell>
          <cell r="H7">
            <v>35.4323738683945</v>
          </cell>
          <cell r="I7">
            <v>49.562885630972112</v>
          </cell>
          <cell r="J7">
            <v>53.377831786704292</v>
          </cell>
          <cell r="K7">
            <v>40.678281908686444</v>
          </cell>
          <cell r="L7" t="str">
            <v/>
          </cell>
          <cell r="M7" t="str">
            <v/>
          </cell>
          <cell r="N7" t="str">
            <v/>
          </cell>
          <cell r="O7" t="str">
            <v/>
          </cell>
          <cell r="P7" t="str">
            <v/>
          </cell>
          <cell r="Q7" t="str">
            <v/>
          </cell>
          <cell r="R7" t="str">
            <v/>
          </cell>
          <cell r="S7" t="str">
            <v/>
          </cell>
          <cell r="T7" t="str">
            <v/>
          </cell>
          <cell r="U7" t="str">
            <v/>
          </cell>
          <cell r="V7" t="str">
            <v/>
          </cell>
          <cell r="W7" t="str">
            <v/>
          </cell>
          <cell r="X7" t="str">
            <v/>
          </cell>
          <cell r="Y7" t="str">
            <v/>
          </cell>
          <cell r="Z7" t="str">
            <v/>
          </cell>
          <cell r="AA7" t="str">
            <v/>
          </cell>
          <cell r="AB7" t="str">
            <v/>
          </cell>
          <cell r="AC7" t="str">
            <v/>
          </cell>
          <cell r="AD7" t="str">
            <v/>
          </cell>
          <cell r="AE7" t="str">
            <v/>
          </cell>
          <cell r="AH7">
            <v>179.05137319475736</v>
          </cell>
        </row>
        <row r="8">
          <cell r="B8">
            <v>2</v>
          </cell>
          <cell r="G8">
            <v>5</v>
          </cell>
          <cell r="AH8">
            <v>227.97120561812005</v>
          </cell>
        </row>
        <row r="9">
          <cell r="B9">
            <v>3</v>
          </cell>
          <cell r="G9">
            <v>7</v>
          </cell>
          <cell r="AH9">
            <v>362.69882884869855</v>
          </cell>
        </row>
        <row r="10">
          <cell r="B10">
            <v>4</v>
          </cell>
          <cell r="G10">
            <v>3</v>
          </cell>
          <cell r="AH10">
            <v>142.40910970535913</v>
          </cell>
        </row>
        <row r="11">
          <cell r="B11">
            <v>5</v>
          </cell>
          <cell r="G11">
            <v>3</v>
          </cell>
          <cell r="AH11">
            <v>161.5076335065946</v>
          </cell>
        </row>
        <row r="12">
          <cell r="B12">
            <v>6</v>
          </cell>
          <cell r="G12">
            <v>1</v>
          </cell>
          <cell r="AH12">
            <v>54.096252649594305</v>
          </cell>
        </row>
        <row r="13">
          <cell r="B13">
            <v>7</v>
          </cell>
          <cell r="G13">
            <v>3</v>
          </cell>
          <cell r="AH13">
            <v>157.62785934897147</v>
          </cell>
        </row>
        <row r="14">
          <cell r="B14">
            <v>8</v>
          </cell>
          <cell r="G14">
            <v>2</v>
          </cell>
          <cell r="AH14">
            <v>88.852997064257295</v>
          </cell>
        </row>
        <row r="15">
          <cell r="B15">
            <v>9</v>
          </cell>
          <cell r="G15">
            <v>4</v>
          </cell>
          <cell r="AH15">
            <v>197.36867118127356</v>
          </cell>
        </row>
        <row r="16">
          <cell r="B16">
            <v>10</v>
          </cell>
          <cell r="G16">
            <v>6</v>
          </cell>
          <cell r="AH16">
            <v>305.58356272614895</v>
          </cell>
        </row>
        <row r="17">
          <cell r="B17">
            <v>11</v>
          </cell>
          <cell r="G17">
            <v>7</v>
          </cell>
          <cell r="AH17">
            <v>336.87015898925665</v>
          </cell>
        </row>
        <row r="18">
          <cell r="B18">
            <v>12</v>
          </cell>
          <cell r="G18">
            <v>3</v>
          </cell>
          <cell r="AH18">
            <v>163.2226341587386</v>
          </cell>
        </row>
        <row r="19">
          <cell r="B19">
            <v>13</v>
          </cell>
          <cell r="G19">
            <v>4</v>
          </cell>
          <cell r="AH19">
            <v>160.0817941718683</v>
          </cell>
        </row>
        <row r="20">
          <cell r="B20">
            <v>14</v>
          </cell>
          <cell r="G20">
            <v>7</v>
          </cell>
          <cell r="AH20">
            <v>344.2771303154729</v>
          </cell>
        </row>
        <row r="21">
          <cell r="B21">
            <v>15</v>
          </cell>
          <cell r="G21">
            <v>4</v>
          </cell>
          <cell r="H21">
            <v>50.533452867065414</v>
          </cell>
          <cell r="I21">
            <v>66.418587569973894</v>
          </cell>
          <cell r="J21">
            <v>38.203708215173293</v>
          </cell>
          <cell r="K21">
            <v>45.189512415603978</v>
          </cell>
          <cell r="L21" t="str">
            <v/>
          </cell>
          <cell r="M21" t="str">
            <v/>
          </cell>
          <cell r="N21" t="str">
            <v/>
          </cell>
          <cell r="O21" t="str">
            <v/>
          </cell>
          <cell r="P21" t="str">
            <v/>
          </cell>
          <cell r="Q21" t="str">
            <v/>
          </cell>
          <cell r="R21" t="str">
            <v/>
          </cell>
          <cell r="S21" t="str">
            <v/>
          </cell>
          <cell r="T21" t="str">
            <v/>
          </cell>
          <cell r="U21" t="str">
            <v/>
          </cell>
          <cell r="V21" t="str">
            <v/>
          </cell>
          <cell r="W21" t="str">
            <v/>
          </cell>
          <cell r="X21" t="str">
            <v/>
          </cell>
          <cell r="Y21" t="str">
            <v/>
          </cell>
          <cell r="Z21" t="str">
            <v/>
          </cell>
          <cell r="AA21" t="str">
            <v/>
          </cell>
          <cell r="AB21" t="str">
            <v/>
          </cell>
          <cell r="AC21" t="str">
            <v/>
          </cell>
          <cell r="AD21" t="str">
            <v/>
          </cell>
          <cell r="AE21" t="str">
            <v/>
          </cell>
          <cell r="AH21">
            <v>200.34526106781658</v>
          </cell>
        </row>
        <row r="22">
          <cell r="B22">
            <v>16</v>
          </cell>
          <cell r="G22">
            <v>3</v>
          </cell>
          <cell r="AH22">
            <v>135.34366753571646</v>
          </cell>
        </row>
        <row r="23">
          <cell r="B23">
            <v>17</v>
          </cell>
          <cell r="G23">
            <v>4</v>
          </cell>
          <cell r="AH23">
            <v>208.71221565777995</v>
          </cell>
        </row>
        <row r="24">
          <cell r="B24">
            <v>18</v>
          </cell>
          <cell r="G24">
            <v>6</v>
          </cell>
          <cell r="AH24">
            <v>331.93043139609216</v>
          </cell>
        </row>
        <row r="25">
          <cell r="B25">
            <v>19</v>
          </cell>
          <cell r="G25">
            <v>3</v>
          </cell>
          <cell r="AH25">
            <v>135.67546925020119</v>
          </cell>
        </row>
        <row r="26">
          <cell r="B26">
            <v>20</v>
          </cell>
          <cell r="G26">
            <v>1</v>
          </cell>
          <cell r="AH26">
            <v>34.737395683036105</v>
          </cell>
        </row>
        <row r="27">
          <cell r="B27">
            <v>21</v>
          </cell>
          <cell r="G27">
            <v>4</v>
          </cell>
          <cell r="AH27">
            <v>212.86872409993228</v>
          </cell>
        </row>
        <row r="28">
          <cell r="B28">
            <v>22</v>
          </cell>
          <cell r="G28">
            <v>5</v>
          </cell>
          <cell r="AH28">
            <v>249.17898487507301</v>
          </cell>
        </row>
        <row r="29">
          <cell r="B29">
            <v>23</v>
          </cell>
          <cell r="G29">
            <v>2</v>
          </cell>
          <cell r="AH29">
            <v>89.236519552995134</v>
          </cell>
        </row>
        <row r="30">
          <cell r="B30">
            <v>24</v>
          </cell>
          <cell r="G30">
            <v>0</v>
          </cell>
          <cell r="AH30">
            <v>0</v>
          </cell>
        </row>
        <row r="31">
          <cell r="B31">
            <v>25</v>
          </cell>
          <cell r="G31">
            <v>2</v>
          </cell>
          <cell r="AH31">
            <v>106.01715204650398</v>
          </cell>
        </row>
        <row r="32">
          <cell r="B32">
            <v>26</v>
          </cell>
          <cell r="G32">
            <v>5</v>
          </cell>
          <cell r="AH32">
            <v>237.51203696619552</v>
          </cell>
        </row>
        <row r="33">
          <cell r="B33">
            <v>27</v>
          </cell>
          <cell r="G33">
            <v>1</v>
          </cell>
          <cell r="AH33">
            <v>46.706327450744709</v>
          </cell>
        </row>
        <row r="34">
          <cell r="B34">
            <v>28</v>
          </cell>
          <cell r="G34">
            <v>8</v>
          </cell>
          <cell r="AH34">
            <v>403.50029513025095</v>
          </cell>
        </row>
        <row r="35">
          <cell r="B35">
            <v>29</v>
          </cell>
          <cell r="G35">
            <v>7</v>
          </cell>
          <cell r="AH35">
            <v>366.12189682403096</v>
          </cell>
        </row>
        <row r="36">
          <cell r="B36">
            <v>30</v>
          </cell>
          <cell r="G36">
            <v>9</v>
          </cell>
          <cell r="AH36">
            <v>495.21739483876081</v>
          </cell>
        </row>
      </sheetData>
      <sheetData sheetId="6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4_1"/>
      <sheetName val="Q4_2"/>
      <sheetName val="Q4_3"/>
      <sheetName val="Q4_4"/>
      <sheetName val="Q4_4_1"/>
      <sheetName val="Q4_4_2"/>
      <sheetName val="Q4_4_3"/>
      <sheetName val="Q4_5"/>
      <sheetName val="A4_1"/>
      <sheetName val="A4_2_1"/>
      <sheetName val="A4_2_2"/>
      <sheetName val="A4_2_3"/>
      <sheetName val="A4_3"/>
      <sheetName val="A4_4_1"/>
      <sheetName val="A4_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>
        <row r="10">
          <cell r="C10">
            <v>8.8630198331101067</v>
          </cell>
        </row>
        <row r="12">
          <cell r="C12">
            <v>-173480228.81606233</v>
          </cell>
        </row>
        <row r="16">
          <cell r="C16">
            <v>42369</v>
          </cell>
        </row>
        <row r="17">
          <cell r="C17">
            <v>46022</v>
          </cell>
        </row>
        <row r="18">
          <cell r="C18">
            <v>2.2499999999999999E-2</v>
          </cell>
        </row>
        <row r="19">
          <cell r="C19">
            <v>2.7E-2</v>
          </cell>
        </row>
        <row r="20">
          <cell r="C20">
            <v>2</v>
          </cell>
        </row>
        <row r="21">
          <cell r="C21">
            <v>8.9854108339053287</v>
          </cell>
        </row>
        <row r="23">
          <cell r="C23">
            <v>10</v>
          </cell>
        </row>
        <row r="24">
          <cell r="C24">
            <v>100000</v>
          </cell>
        </row>
        <row r="25">
          <cell r="C25">
            <v>96079.326726695508</v>
          </cell>
        </row>
        <row r="27">
          <cell r="C27">
            <v>-863312.22328437958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amedRange"/>
      <sheetName val="NamedRange2"/>
      <sheetName val="Vlookup"/>
      <sheetName val="Indirect"/>
      <sheetName val="Simulation"/>
      <sheetName val="VaR_Example"/>
    </sheetNames>
    <sheetDataSet>
      <sheetData sheetId="0"/>
      <sheetData sheetId="1">
        <row r="3">
          <cell r="C3">
            <v>2</v>
          </cell>
          <cell r="D3">
            <v>5</v>
          </cell>
          <cell r="E3">
            <v>7</v>
          </cell>
          <cell r="F3">
            <v>2</v>
          </cell>
          <cell r="G3">
            <v>8</v>
          </cell>
          <cell r="H3">
            <v>8</v>
          </cell>
          <cell r="I3">
            <v>8</v>
          </cell>
        </row>
      </sheetData>
      <sheetData sheetId="2">
        <row r="4">
          <cell r="C4" t="str">
            <v>a</v>
          </cell>
          <cell r="D4">
            <v>2</v>
          </cell>
          <cell r="E4">
            <v>3</v>
          </cell>
        </row>
        <row r="5">
          <cell r="C5" t="str">
            <v>b</v>
          </cell>
          <cell r="D5">
            <v>4</v>
          </cell>
          <cell r="E5">
            <v>6</v>
          </cell>
        </row>
        <row r="6">
          <cell r="C6" t="str">
            <v>c</v>
          </cell>
          <cell r="D6">
            <v>6</v>
          </cell>
          <cell r="E6">
            <v>9</v>
          </cell>
        </row>
        <row r="7">
          <cell r="C7" t="str">
            <v>d</v>
          </cell>
          <cell r="D7">
            <v>8</v>
          </cell>
          <cell r="E7">
            <v>12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day"/>
      <sheetName val="Objectives"/>
      <sheetName val="RiskPhi1"/>
      <sheetName val="RiskPhi2"/>
      <sheetName val="RiskMgtPhi"/>
      <sheetName val="FX_Intro"/>
      <sheetName val="FX_Terminology"/>
      <sheetName val="FX_CIP_Direct"/>
      <sheetName val="Futures"/>
      <sheetName val="Swaps"/>
      <sheetName val="PreWork4NextClass"/>
      <sheetName val="ForwardRate"/>
      <sheetName val="VaR_Equity"/>
      <sheetName val="VaR_FI"/>
      <sheetName val="Var_Portfolio1"/>
      <sheetName val="Var_Portfolio2"/>
      <sheetName val="FI_Hedge"/>
      <sheetName val="DiscussionQuestion"/>
    </sheetNames>
    <sheetDataSet>
      <sheetData sheetId="0"/>
      <sheetData sheetId="1"/>
      <sheetData sheetId="2"/>
      <sheetData sheetId="3"/>
      <sheetData sheetId="4"/>
      <sheetData sheetId="5">
        <row r="64">
          <cell r="C64">
            <v>0.5</v>
          </cell>
        </row>
        <row r="65">
          <cell r="C65">
            <v>0.08</v>
          </cell>
        </row>
        <row r="66">
          <cell r="C66">
            <v>0.04</v>
          </cell>
        </row>
        <row r="67">
          <cell r="C67">
            <v>0.48148148148148145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mi"/>
      <sheetName val="HW3.1.a"/>
      <sheetName val="HW3.1.b"/>
      <sheetName val="HW3.1.c"/>
      <sheetName val="Amortization"/>
      <sheetName val="Duration"/>
      <sheetName val="Dur2"/>
      <sheetName val="Curve0"/>
      <sheetName val="Dur3"/>
      <sheetName val="Bonds_HW1"/>
      <sheetName val="Bonds_HW1 (2)"/>
    </sheetNames>
    <sheetDataSet>
      <sheetData sheetId="0">
        <row r="4">
          <cell r="C4">
            <v>20000000</v>
          </cell>
        </row>
        <row r="12">
          <cell r="C12">
            <v>42369</v>
          </cell>
        </row>
        <row r="13">
          <cell r="C13">
            <v>46022</v>
          </cell>
        </row>
      </sheetData>
      <sheetData sheetId="1"/>
      <sheetData sheetId="2"/>
      <sheetData sheetId="3"/>
      <sheetData sheetId="4">
        <row r="3">
          <cell r="F3">
            <v>10.837769560171987</v>
          </cell>
        </row>
      </sheetData>
      <sheetData sheetId="5"/>
      <sheetData sheetId="6">
        <row r="12">
          <cell r="G12">
            <v>0.98760555034319286</v>
          </cell>
        </row>
      </sheetData>
      <sheetData sheetId="7"/>
      <sheetData sheetId="8"/>
      <sheetData sheetId="9"/>
      <sheetData sheetId="10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sics"/>
      <sheetName val="Nmd Rng"/>
      <sheetName val="Vlookup"/>
      <sheetName val="Data Control &amp; Indirect"/>
      <sheetName val="Example"/>
      <sheetName val="VectorCalcs"/>
      <sheetName val="Data Tables"/>
      <sheetName val="Macros"/>
      <sheetName val="Functions"/>
      <sheetName val="SnapShot"/>
      <sheetName val="Practice1"/>
      <sheetName val="Practice2"/>
      <sheetName val="RExcel"/>
      <sheetName val="Worm"/>
      <sheetName val="Button"/>
      <sheetName val="Data Tables (2)"/>
    </sheetNames>
    <sheetDataSet>
      <sheetData sheetId="0"/>
      <sheetData sheetId="1"/>
      <sheetData sheetId="2">
        <row r="25">
          <cell r="C25" t="str">
            <v>name</v>
          </cell>
          <cell r="D25" t="str">
            <v>index</v>
          </cell>
          <cell r="E25" t="str">
            <v>age</v>
          </cell>
          <cell r="F25" t="str">
            <v>income</v>
          </cell>
          <cell r="G25" t="str">
            <v>height</v>
          </cell>
        </row>
        <row r="26">
          <cell r="C26" t="str">
            <v>alan</v>
          </cell>
          <cell r="D26">
            <v>1</v>
          </cell>
          <cell r="E26">
            <v>45</v>
          </cell>
          <cell r="F26">
            <v>35277</v>
          </cell>
          <cell r="G26">
            <v>7</v>
          </cell>
        </row>
        <row r="27">
          <cell r="C27" t="str">
            <v>bob</v>
          </cell>
          <cell r="D27">
            <v>2</v>
          </cell>
          <cell r="E27">
            <v>47</v>
          </cell>
          <cell r="F27">
            <v>94403</v>
          </cell>
          <cell r="G27">
            <v>8</v>
          </cell>
        </row>
        <row r="28">
          <cell r="C28" t="str">
            <v>chuck</v>
          </cell>
          <cell r="D28">
            <v>3</v>
          </cell>
          <cell r="E28">
            <v>13</v>
          </cell>
          <cell r="F28">
            <v>40917</v>
          </cell>
          <cell r="G28">
            <v>8</v>
          </cell>
        </row>
        <row r="29">
          <cell r="C29" t="str">
            <v>dave</v>
          </cell>
          <cell r="D29">
            <v>4</v>
          </cell>
          <cell r="E29">
            <v>25</v>
          </cell>
          <cell r="F29">
            <v>140651</v>
          </cell>
          <cell r="G29">
            <v>6</v>
          </cell>
        </row>
        <row r="30">
          <cell r="C30" t="str">
            <v>ed</v>
          </cell>
          <cell r="D30">
            <v>5</v>
          </cell>
          <cell r="E30">
            <v>63</v>
          </cell>
          <cell r="F30">
            <v>87893</v>
          </cell>
          <cell r="G30">
            <v>6</v>
          </cell>
        </row>
        <row r="31">
          <cell r="C31" t="str">
            <v>fred</v>
          </cell>
          <cell r="D31">
            <v>6</v>
          </cell>
          <cell r="E31">
            <v>87</v>
          </cell>
          <cell r="F31">
            <v>85993</v>
          </cell>
          <cell r="G31">
            <v>8</v>
          </cell>
        </row>
        <row r="32">
          <cell r="C32" t="str">
            <v>greg</v>
          </cell>
          <cell r="D32">
            <v>7</v>
          </cell>
          <cell r="E32">
            <v>56</v>
          </cell>
          <cell r="F32">
            <v>133129</v>
          </cell>
          <cell r="G32">
            <v>7</v>
          </cell>
        </row>
      </sheetData>
      <sheetData sheetId="3"/>
      <sheetData sheetId="4">
        <row r="3">
          <cell r="B3">
            <v>5</v>
          </cell>
        </row>
      </sheetData>
      <sheetData sheetId="5">
        <row r="4">
          <cell r="D4">
            <v>1</v>
          </cell>
          <cell r="E4">
            <v>3</v>
          </cell>
        </row>
        <row r="5">
          <cell r="D5">
            <v>2</v>
          </cell>
          <cell r="E5">
            <v>3</v>
          </cell>
        </row>
        <row r="6">
          <cell r="D6">
            <v>3</v>
          </cell>
          <cell r="E6">
            <v>3</v>
          </cell>
        </row>
        <row r="7">
          <cell r="D7">
            <v>4</v>
          </cell>
          <cell r="E7">
            <v>3</v>
          </cell>
        </row>
        <row r="8">
          <cell r="D8">
            <v>5</v>
          </cell>
          <cell r="E8">
            <v>3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</sheetData>
      <sheetData sheetId="1">
        <row r="3">
          <cell r="F3">
            <v>1.385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  <row r="5">
          <cell r="H5">
            <v>24</v>
          </cell>
        </row>
        <row r="6">
          <cell r="H6">
            <v>36</v>
          </cell>
        </row>
        <row r="7">
          <cell r="H7">
            <v>36</v>
          </cell>
        </row>
        <row r="8">
          <cell r="H8">
            <v>36</v>
          </cell>
        </row>
        <row r="9">
          <cell r="H9">
            <v>36</v>
          </cell>
        </row>
        <row r="10">
          <cell r="H10">
            <v>48</v>
          </cell>
        </row>
        <row r="11">
          <cell r="H11">
            <v>48</v>
          </cell>
        </row>
        <row r="12">
          <cell r="H12">
            <v>36</v>
          </cell>
        </row>
        <row r="13">
          <cell r="H13">
            <v>36</v>
          </cell>
        </row>
        <row r="14">
          <cell r="H14">
            <v>24</v>
          </cell>
        </row>
        <row r="15">
          <cell r="H15">
            <v>24</v>
          </cell>
        </row>
        <row r="16">
          <cell r="H16">
            <v>48</v>
          </cell>
        </row>
        <row r="17">
          <cell r="H17">
            <v>48</v>
          </cell>
        </row>
        <row r="18">
          <cell r="H18">
            <v>60</v>
          </cell>
        </row>
        <row r="19">
          <cell r="H19">
            <v>60</v>
          </cell>
        </row>
        <row r="20">
          <cell r="H20">
            <v>24</v>
          </cell>
        </row>
        <row r="21">
          <cell r="H21">
            <v>24</v>
          </cell>
        </row>
        <row r="22">
          <cell r="H22">
            <v>36</v>
          </cell>
        </row>
        <row r="23">
          <cell r="H23">
            <v>36</v>
          </cell>
        </row>
      </sheetData>
      <sheetData sheetId="12">
        <row r="4">
          <cell r="E4">
            <v>5.0000000000000001E-3</v>
          </cell>
          <cell r="F4">
            <v>1108.015256318924</v>
          </cell>
        </row>
      </sheetData>
      <sheetData sheetId="13"/>
      <sheetData sheetId="14"/>
      <sheetData sheetId="15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F6">
            <v>14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Q1"/>
      <sheetName val="Q2"/>
      <sheetName val="Q4"/>
      <sheetName val="Q5"/>
      <sheetName val="Q6"/>
      <sheetName val="Q7"/>
      <sheetName val="A1_1"/>
      <sheetName val="A1_2"/>
      <sheetName val="A1_3"/>
      <sheetName val="A2"/>
      <sheetName val="A4_1a"/>
      <sheetName val="A4_1b"/>
      <sheetName val="A5"/>
      <sheetName val="A6"/>
      <sheetName val="TestBank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5.0000000000000001E-3</v>
          </cell>
          <cell r="G4">
            <v>1.1000000000000001E-3</v>
          </cell>
          <cell r="H4">
            <v>3.85E-2</v>
          </cell>
        </row>
        <row r="5">
          <cell r="F5">
            <v>1.15E-2</v>
          </cell>
          <cell r="G5">
            <v>-7.0000000000000001E-3</v>
          </cell>
          <cell r="H5">
            <v>-1.2999999999999999E-3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bjectives"/>
      <sheetName val="Little Th's"/>
      <sheetName val="AutoCalc"/>
      <sheetName val="VlkUp &amp; NmdRng"/>
      <sheetName val="Nmd Rng as Vector"/>
      <sheetName val="Solver"/>
      <sheetName val="Data Tables"/>
      <sheetName val="BB"/>
      <sheetName val="Filter"/>
      <sheetName val="SamplePivotData"/>
      <sheetName val="Macros"/>
      <sheetName val="Functions"/>
      <sheetName val="Button"/>
      <sheetName val="worm"/>
      <sheetName val="DReader"/>
      <sheetName val="SnapShot"/>
      <sheetName val="ReadRange"/>
    </sheetNames>
    <sheetDataSet>
      <sheetData sheetId="0" refreshError="1"/>
      <sheetData sheetId="1" refreshError="1"/>
      <sheetData sheetId="2" refreshError="1"/>
      <sheetData sheetId="3">
        <row r="11">
          <cell r="K11">
            <v>0.5</v>
          </cell>
        </row>
        <row r="14">
          <cell r="B14">
            <v>0.1</v>
          </cell>
          <cell r="C14">
            <v>0.05</v>
          </cell>
          <cell r="D14">
            <v>-1.6448536269514726</v>
          </cell>
          <cell r="F14">
            <v>0.1</v>
          </cell>
          <cell r="G14">
            <v>2.0000000000000004E-2</v>
          </cell>
          <cell r="H14">
            <v>-2.0537489106318225</v>
          </cell>
        </row>
        <row r="15">
          <cell r="B15">
            <v>0.2</v>
          </cell>
          <cell r="C15">
            <v>0.2</v>
          </cell>
          <cell r="D15">
            <v>-0.84162123357291452</v>
          </cell>
          <cell r="F15">
            <v>0.2</v>
          </cell>
          <cell r="G15">
            <v>8.0000000000000016E-2</v>
          </cell>
          <cell r="H15">
            <v>-1.4050715603096353</v>
          </cell>
        </row>
        <row r="16">
          <cell r="B16">
            <v>0.3</v>
          </cell>
          <cell r="C16">
            <v>0.38750000000000007</v>
          </cell>
          <cell r="D16">
            <v>-0.2858408748811655</v>
          </cell>
          <cell r="F16">
            <v>0.3</v>
          </cell>
          <cell r="G16">
            <v>0.18</v>
          </cell>
          <cell r="H16">
            <v>-0.91536508784281501</v>
          </cell>
        </row>
        <row r="17">
          <cell r="B17">
            <v>0.4</v>
          </cell>
          <cell r="C17">
            <v>0.55000000000000004</v>
          </cell>
          <cell r="D17">
            <v>0.12566134685507416</v>
          </cell>
          <cell r="F17">
            <v>0.4</v>
          </cell>
          <cell r="G17">
            <v>0.32000000000000006</v>
          </cell>
          <cell r="H17">
            <v>-0.46769879911450818</v>
          </cell>
        </row>
        <row r="18">
          <cell r="B18">
            <v>0.5</v>
          </cell>
          <cell r="C18">
            <v>0.6875</v>
          </cell>
          <cell r="D18">
            <v>0.48877641111466941</v>
          </cell>
          <cell r="F18">
            <v>0.5</v>
          </cell>
          <cell r="G18">
            <v>0.5</v>
          </cell>
          <cell r="H18">
            <v>0</v>
          </cell>
        </row>
        <row r="19">
          <cell r="B19">
            <v>0.6</v>
          </cell>
          <cell r="C19">
            <v>0.8</v>
          </cell>
          <cell r="D19">
            <v>0.84162123357291474</v>
          </cell>
          <cell r="F19">
            <v>0.6</v>
          </cell>
          <cell r="G19">
            <v>0.67999999999999994</v>
          </cell>
          <cell r="H19">
            <v>0.46769879911450818</v>
          </cell>
        </row>
        <row r="20">
          <cell r="B20">
            <v>0.7</v>
          </cell>
          <cell r="C20">
            <v>0.88749999999999996</v>
          </cell>
          <cell r="D20">
            <v>1.213339622488518</v>
          </cell>
          <cell r="F20">
            <v>0.7</v>
          </cell>
          <cell r="G20">
            <v>0.82</v>
          </cell>
          <cell r="H20">
            <v>0.91536508784281256</v>
          </cell>
        </row>
        <row r="21">
          <cell r="B21">
            <v>0.8</v>
          </cell>
          <cell r="C21">
            <v>0.95</v>
          </cell>
          <cell r="D21">
            <v>1.6448536269514715</v>
          </cell>
          <cell r="F21">
            <v>0.8</v>
          </cell>
          <cell r="G21">
            <v>0.92</v>
          </cell>
          <cell r="H21">
            <v>1.4050715603096329</v>
          </cell>
        </row>
        <row r="22">
          <cell r="B22">
            <v>0.9</v>
          </cell>
          <cell r="C22">
            <v>0.98750000000000004</v>
          </cell>
          <cell r="D22">
            <v>2.2414027276049464</v>
          </cell>
          <cell r="F22">
            <v>0.9</v>
          </cell>
          <cell r="G22">
            <v>0.98</v>
          </cell>
          <cell r="H22">
            <v>2.0537489106318221</v>
          </cell>
        </row>
        <row r="23">
          <cell r="B23">
            <v>1</v>
          </cell>
          <cell r="C23">
            <v>1</v>
          </cell>
          <cell r="D23" t="e">
            <v>#NUM!</v>
          </cell>
          <cell r="F23">
            <v>1</v>
          </cell>
          <cell r="G23">
            <v>1</v>
          </cell>
          <cell r="H23" t="e">
            <v>#NUM!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file/d/0B46op8AajwqfeHF5TVVWVEoxS2M/view?usp=sharing&amp;resourcekey=0-ZDr_M6Kz7-uAoOCM73Af8A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rive.google.com/file/d/0B46op8AajwqfdE5hWFN2SHNwdDg/view?usp=sharing&amp;resourcekey=0-0VfIfA1Us6tm3y2cV6RCGg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drive.google.com/file/d/0B46op8AajwqfdXdnOG1nRDBqcGc/view?usp=sharing&amp;resourcekey=0-EOnRxHSKyNxjcpS5Oh44EQ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drive.google.com/file/d/0B46op8AajwqfTVJIRUdBOWpaTE0/view?usp=sharing&amp;resourcekey=0-Of1dRrESlv86yr13PpgL3A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file/d/1DyRc59G1d8dOUWCwplZ_QHYSYt0eWVhT/view?usp=sharing" TargetMode="External"/><Relationship Id="rId2" Type="http://schemas.openxmlformats.org/officeDocument/2006/relationships/hyperlink" Target="https://drive.google.com/file/d/1DyHqHbnoc44jqZFiSGmUBj8Wk0v2u2E2/view?usp=sharing" TargetMode="External"/><Relationship Id="rId1" Type="http://schemas.openxmlformats.org/officeDocument/2006/relationships/hyperlink" Target="https://drive.google.com/file/d/1DyJq37WNReSkGqjVdPsdetvWAwaPxUvV/view?usp=sharing" TargetMode="External"/><Relationship Id="rId5" Type="http://schemas.openxmlformats.org/officeDocument/2006/relationships/hyperlink" Target="https://drive.google.com/file/d/1DzW7fH20QkQrIFVu505xAXZdaWP42TL3/view?usp=sharing" TargetMode="External"/><Relationship Id="rId4" Type="http://schemas.openxmlformats.org/officeDocument/2006/relationships/hyperlink" Target="https://drive.google.com/file/d/1Dz5AaMUoZI-vFzwFfKuoUR0ZqDcItiur/view?usp=sharing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drive.google.com/file/d/0B46op8AajwqfT2k0Qks0V0xocjg/view?usp=sharing&amp;resourcekey=0-It1prFs7VN3ChKYFHiuAXw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5.xml"/><Relationship Id="rId3" Type="http://schemas.openxmlformats.org/officeDocument/2006/relationships/hyperlink" Target="https://www.youtube.com/watch?v=GiPe1OiKQuk" TargetMode="External"/><Relationship Id="rId7" Type="http://schemas.openxmlformats.org/officeDocument/2006/relationships/printerSettings" Target="../printerSettings/printerSettings9.bin"/><Relationship Id="rId2" Type="http://schemas.openxmlformats.org/officeDocument/2006/relationships/hyperlink" Target="http://economistsview.typepad.com/economistsview/2010/06/risk-versus-uncertainty.html" TargetMode="External"/><Relationship Id="rId1" Type="http://schemas.openxmlformats.org/officeDocument/2006/relationships/hyperlink" Target="http://www.econlib.org/library/Knight/knRUP.html" TargetMode="External"/><Relationship Id="rId6" Type="http://schemas.openxmlformats.org/officeDocument/2006/relationships/hyperlink" Target="https://drive.google.com/open?id=0B46op8AajwqfTHcxUlNXR19XMWs" TargetMode="External"/><Relationship Id="rId5" Type="http://schemas.openxmlformats.org/officeDocument/2006/relationships/hyperlink" Target="https://en.wikipedia.org/wiki/Problem_of_induction" TargetMode="External"/><Relationship Id="rId4" Type="http://schemas.openxmlformats.org/officeDocument/2006/relationships/hyperlink" Target="https://en.wikipedia.org/wiki/Black_swan_theory" TargetMode="Externa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hyperlink" Target="https://en.wikipedia.org/wiki/Operational_definition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drive.google.com/open?id=0B46op8AajwqfVlJKZkNTbUI0Y0U" TargetMode="Externa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hyperlink" Target="https://drive.google.com/open?id=0B46op8AajwqfMEd0RkdJbzNOZEU" TargetMode="Externa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hyperlink" Target="https://drive.google.com/open?id=12KhDUfXwedx9hAtHmrjfB130O0ZhzKYl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hyperlink" Target="https://drive.google.com/open?id=0B46op8AajwqfZU8tTmdXRF9mbkE" TargetMode="External"/><Relationship Id="rId13" Type="http://schemas.openxmlformats.org/officeDocument/2006/relationships/hyperlink" Target="https://drive.google.com/open?id=17Om8FP-mcpSa_8ORHClVa7kKXBldcHQz" TargetMode="External"/><Relationship Id="rId3" Type="http://schemas.openxmlformats.org/officeDocument/2006/relationships/hyperlink" Target="https://drive.google.com/open?id=0B46op8AajwqfYzdSOVpaeDNEUWs" TargetMode="External"/><Relationship Id="rId7" Type="http://schemas.openxmlformats.org/officeDocument/2006/relationships/hyperlink" Target="https://drive.google.com/open?id=0B46op8AajwqfZU8tTmdXRF9mbkE" TargetMode="External"/><Relationship Id="rId12" Type="http://schemas.openxmlformats.org/officeDocument/2006/relationships/hyperlink" Target="http://www.columbia.edu/cgi-bin/cul/resolve?clio14407316" TargetMode="External"/><Relationship Id="rId2" Type="http://schemas.openxmlformats.org/officeDocument/2006/relationships/hyperlink" Target="https://drive.google.com/open?id=0B46op8AajwqfYzdSOVpaeDNEUWs" TargetMode="External"/><Relationship Id="rId1" Type="http://schemas.openxmlformats.org/officeDocument/2006/relationships/hyperlink" Target="https://drive.google.com/open?id=0B46op8AajwqfR215N1hOMjlQYnM" TargetMode="External"/><Relationship Id="rId6" Type="http://schemas.openxmlformats.org/officeDocument/2006/relationships/hyperlink" Target="https://drive.google.com/open?id=0B46op8AajwqfcXZKeU9GeTZPYms" TargetMode="External"/><Relationship Id="rId11" Type="http://schemas.openxmlformats.org/officeDocument/2006/relationships/hyperlink" Target="https://clio.columbia.edu/catalog/14407316" TargetMode="External"/><Relationship Id="rId5" Type="http://schemas.openxmlformats.org/officeDocument/2006/relationships/hyperlink" Target="https://drive.google.com/open?id=0B46op8AajwqfcXZKeU9GeTZPYms" TargetMode="External"/><Relationship Id="rId10" Type="http://schemas.openxmlformats.org/officeDocument/2006/relationships/hyperlink" Target="https://drive.google.com/open?id=13Bbd9i4-41LgVMWDiL3M-vP4gqy0NvSB" TargetMode="External"/><Relationship Id="rId4" Type="http://schemas.openxmlformats.org/officeDocument/2006/relationships/hyperlink" Target="https://drive.google.com/open?id=0B46op8AajwqfdDc4S2VnSUNyYXc" TargetMode="External"/><Relationship Id="rId9" Type="http://schemas.openxmlformats.org/officeDocument/2006/relationships/hyperlink" Target="https://drive.google.com/open?id=1esfQgt4xx7S6AbWH8_H-bLLZw-N8GIHD" TargetMode="Externa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hyperlink" Target="https://drive.google.com/open?id=1t1BhA9G3iWu-klbQKsiBAVVbH43EG-uu" TargetMode="External"/><Relationship Id="rId2" Type="http://schemas.openxmlformats.org/officeDocument/2006/relationships/hyperlink" Target="https://drive.google.com/open?id=19vH310Gp6gTWVQaEet8O09dTXdzV5TBZ" TargetMode="External"/><Relationship Id="rId1" Type="http://schemas.openxmlformats.org/officeDocument/2006/relationships/hyperlink" Target="https://drive.google.com/open?id=192wTldrXkyxAWRmnUm2ldXuCZgzLri4y" TargetMode="External"/><Relationship Id="rId6" Type="http://schemas.openxmlformats.org/officeDocument/2006/relationships/hyperlink" Target="https://drive.google.com/open?id=1t1BhA9G3iWu-klbQKsiBAVVbH43EG-uu" TargetMode="External"/><Relationship Id="rId5" Type="http://schemas.openxmlformats.org/officeDocument/2006/relationships/hyperlink" Target="https://drive.google.com/open?id=19vH310Gp6gTWVQaEet8O09dTXdzV5TBZ" TargetMode="External"/><Relationship Id="rId4" Type="http://schemas.openxmlformats.org/officeDocument/2006/relationships/hyperlink" Target="https://drive.google.com/open?id=192wTldrXkyxAWRmnUm2ldXuCZgzLri4y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C11"/>
  <sheetViews>
    <sheetView tabSelected="1" workbookViewId="0"/>
  </sheetViews>
  <sheetFormatPr baseColWidth="10" defaultRowHeight="29" x14ac:dyDescent="0.35"/>
  <cols>
    <col min="1" max="1" width="10.83203125" style="9"/>
    <col min="2" max="2" width="16.33203125" style="9" customWidth="1"/>
    <col min="3" max="16384" width="10.83203125" style="9"/>
  </cols>
  <sheetData>
    <row r="2" spans="2:3" x14ac:dyDescent="0.35">
      <c r="B2" s="9" t="s">
        <v>38</v>
      </c>
    </row>
    <row r="3" spans="2:3" x14ac:dyDescent="0.35">
      <c r="B3" s="9" t="s">
        <v>39</v>
      </c>
    </row>
    <row r="4" spans="2:3" x14ac:dyDescent="0.35">
      <c r="B4" s="9" t="s">
        <v>67</v>
      </c>
    </row>
    <row r="5" spans="2:3" x14ac:dyDescent="0.35">
      <c r="B5" s="9" t="s">
        <v>34</v>
      </c>
    </row>
    <row r="6" spans="2:3" x14ac:dyDescent="0.35">
      <c r="B6" s="9" t="s">
        <v>52</v>
      </c>
    </row>
    <row r="7" spans="2:3" x14ac:dyDescent="0.35">
      <c r="B7" s="9" t="s">
        <v>42</v>
      </c>
    </row>
    <row r="8" spans="2:3" x14ac:dyDescent="0.35">
      <c r="C8" s="9" t="s">
        <v>35</v>
      </c>
    </row>
    <row r="9" spans="2:3" x14ac:dyDescent="0.35">
      <c r="C9" s="9" t="s">
        <v>68</v>
      </c>
    </row>
    <row r="10" spans="2:3" x14ac:dyDescent="0.35">
      <c r="C10" s="9" t="s">
        <v>37</v>
      </c>
    </row>
    <row r="11" spans="2:3" x14ac:dyDescent="0.35">
      <c r="C11" s="9" t="s">
        <v>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D17"/>
  <sheetViews>
    <sheetView workbookViewId="0"/>
  </sheetViews>
  <sheetFormatPr baseColWidth="10" defaultRowHeight="29" x14ac:dyDescent="0.35"/>
  <cols>
    <col min="1" max="16384" width="10.83203125" style="10"/>
  </cols>
  <sheetData>
    <row r="2" spans="2:4" x14ac:dyDescent="0.35">
      <c r="B2" s="10" t="s">
        <v>55</v>
      </c>
    </row>
    <row r="4" spans="2:4" x14ac:dyDescent="0.35">
      <c r="C4" s="10" t="s">
        <v>34</v>
      </c>
    </row>
    <row r="5" spans="2:4" x14ac:dyDescent="0.35">
      <c r="D5" s="10" t="s">
        <v>434</v>
      </c>
    </row>
    <row r="7" spans="2:4" x14ac:dyDescent="0.35">
      <c r="C7" s="10" t="s">
        <v>397</v>
      </c>
    </row>
    <row r="8" spans="2:4" x14ac:dyDescent="0.35">
      <c r="D8" s="10" t="s">
        <v>399</v>
      </c>
    </row>
    <row r="9" spans="2:4" x14ac:dyDescent="0.35">
      <c r="D9" s="10" t="s">
        <v>443</v>
      </c>
    </row>
    <row r="10" spans="2:4" x14ac:dyDescent="0.35">
      <c r="D10" s="10" t="s">
        <v>400</v>
      </c>
    </row>
    <row r="12" spans="2:4" x14ac:dyDescent="0.35">
      <c r="C12" s="10" t="s">
        <v>139</v>
      </c>
    </row>
    <row r="13" spans="2:4" x14ac:dyDescent="0.35">
      <c r="D13" s="10" t="s">
        <v>398</v>
      </c>
    </row>
    <row r="14" spans="2:4" x14ac:dyDescent="0.35">
      <c r="D14" s="10" t="s">
        <v>444</v>
      </c>
    </row>
    <row r="16" spans="2:4" x14ac:dyDescent="0.35">
      <c r="C16" s="10" t="s">
        <v>304</v>
      </c>
    </row>
    <row r="17" spans="4:4" x14ac:dyDescent="0.35">
      <c r="D17" s="10" t="s">
        <v>435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15E25-78CA-B34A-B105-F0747D421AC6}">
  <sheetPr codeName="Sheet3">
    <tabColor rgb="FF002060"/>
  </sheetPr>
  <dimension ref="A1:A12"/>
  <sheetViews>
    <sheetView workbookViewId="0"/>
  </sheetViews>
  <sheetFormatPr baseColWidth="10" defaultRowHeight="26" x14ac:dyDescent="0.3"/>
  <cols>
    <col min="1" max="1" width="32.6640625" style="11" bestFit="1" customWidth="1"/>
    <col min="2" max="16384" width="10.83203125" style="11"/>
  </cols>
  <sheetData>
    <row r="1" spans="1:1" x14ac:dyDescent="0.3">
      <c r="A1" s="11" t="s">
        <v>330</v>
      </c>
    </row>
    <row r="2" spans="1:1" x14ac:dyDescent="0.3">
      <c r="A2" s="11" t="s">
        <v>437</v>
      </c>
    </row>
    <row r="3" spans="1:1" x14ac:dyDescent="0.3">
      <c r="A3" s="11" t="s">
        <v>438</v>
      </c>
    </row>
    <row r="4" spans="1:1" x14ac:dyDescent="0.3">
      <c r="A4" s="11" t="s">
        <v>439</v>
      </c>
    </row>
    <row r="5" spans="1:1" x14ac:dyDescent="0.3">
      <c r="A5" s="11" t="s">
        <v>440</v>
      </c>
    </row>
    <row r="6" spans="1:1" x14ac:dyDescent="0.3">
      <c r="A6" s="11" t="s">
        <v>441</v>
      </c>
    </row>
    <row r="7" spans="1:1" x14ac:dyDescent="0.3">
      <c r="A7" s="11" t="s">
        <v>366</v>
      </c>
    </row>
    <row r="8" spans="1:1" x14ac:dyDescent="0.3">
      <c r="A8" s="11" t="s">
        <v>374</v>
      </c>
    </row>
    <row r="9" spans="1:1" x14ac:dyDescent="0.3">
      <c r="A9" s="11" t="s">
        <v>436</v>
      </c>
    </row>
    <row r="10" spans="1:1" x14ac:dyDescent="0.3">
      <c r="A10" s="11" t="s">
        <v>442</v>
      </c>
    </row>
    <row r="11" spans="1:1" x14ac:dyDescent="0.3">
      <c r="A11" s="11" t="s">
        <v>377</v>
      </c>
    </row>
    <row r="12" spans="1:1" x14ac:dyDescent="0.3">
      <c r="A12" s="11" t="s">
        <v>462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F3296-1F3E-7344-8DB4-C2D8F7C345FD}">
  <sheetPr codeName="Sheet4">
    <tabColor rgb="FFFF0000"/>
  </sheetPr>
  <dimension ref="A1:B22"/>
  <sheetViews>
    <sheetView workbookViewId="0"/>
  </sheetViews>
  <sheetFormatPr baseColWidth="10" defaultRowHeight="26" x14ac:dyDescent="0.3"/>
  <cols>
    <col min="1" max="16384" width="10.83203125" style="25"/>
  </cols>
  <sheetData>
    <row r="1" spans="1:2" x14ac:dyDescent="0.3">
      <c r="A1" s="100" t="s">
        <v>330</v>
      </c>
    </row>
    <row r="2" spans="1:2" x14ac:dyDescent="0.3">
      <c r="B2" s="25" t="s">
        <v>331</v>
      </c>
    </row>
    <row r="4" spans="1:2" x14ac:dyDescent="0.3">
      <c r="B4" s="25" t="s">
        <v>332</v>
      </c>
    </row>
    <row r="6" spans="1:2" x14ac:dyDescent="0.3">
      <c r="B6" s="25" t="s">
        <v>333</v>
      </c>
    </row>
    <row r="8" spans="1:2" x14ac:dyDescent="0.3">
      <c r="B8" s="25" t="s">
        <v>334</v>
      </c>
    </row>
    <row r="10" spans="1:2" x14ac:dyDescent="0.3">
      <c r="B10" s="25" t="s">
        <v>335</v>
      </c>
    </row>
    <row r="12" spans="1:2" x14ac:dyDescent="0.3">
      <c r="B12" s="25" t="s">
        <v>336</v>
      </c>
    </row>
    <row r="14" spans="1:2" x14ac:dyDescent="0.3">
      <c r="B14" s="25" t="s">
        <v>337</v>
      </c>
    </row>
    <row r="16" spans="1:2" x14ac:dyDescent="0.3">
      <c r="B16" s="25" t="s">
        <v>338</v>
      </c>
    </row>
    <row r="18" spans="2:2" x14ac:dyDescent="0.3">
      <c r="B18" s="25" t="s">
        <v>339</v>
      </c>
    </row>
    <row r="20" spans="2:2" x14ac:dyDescent="0.3">
      <c r="B20" s="25" t="s">
        <v>340</v>
      </c>
    </row>
    <row r="22" spans="2:2" x14ac:dyDescent="0.3">
      <c r="B22" s="25" t="s">
        <v>341</v>
      </c>
    </row>
  </sheetData>
  <hyperlinks>
    <hyperlink ref="A1" r:id="rId1" xr:uid="{19856807-579C-1F40-995A-AF121921AD55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00178-9622-204D-AEAD-5BFE05D2C72C}">
  <sheetPr codeName="Sheet5">
    <tabColor rgb="FFFF0000"/>
  </sheetPr>
  <dimension ref="A1:H25"/>
  <sheetViews>
    <sheetView zoomScale="130" zoomScaleNormal="130" zoomScalePageLayoutView="130" workbookViewId="0"/>
  </sheetViews>
  <sheetFormatPr baseColWidth="10" defaultColWidth="8.83203125" defaultRowHeight="21" x14ac:dyDescent="0.25"/>
  <cols>
    <col min="1" max="1" width="8.83203125" style="101"/>
    <col min="2" max="2" width="14" style="101" bestFit="1" customWidth="1"/>
    <col min="3" max="3" width="18.33203125" style="101" bestFit="1" customWidth="1"/>
    <col min="4" max="4" width="9" style="101" bestFit="1" customWidth="1"/>
    <col min="5" max="6" width="15" style="101" bestFit="1" customWidth="1"/>
    <col min="7" max="7" width="8.83203125" style="101"/>
    <col min="8" max="8" width="14.33203125" style="101" bestFit="1" customWidth="1"/>
    <col min="9" max="16384" width="8.83203125" style="101"/>
  </cols>
  <sheetData>
    <row r="1" spans="1:8" x14ac:dyDescent="0.25">
      <c r="A1" s="101" t="s">
        <v>342</v>
      </c>
    </row>
    <row r="2" spans="1:8" x14ac:dyDescent="0.25">
      <c r="A2" s="100" t="s">
        <v>343</v>
      </c>
    </row>
    <row r="4" spans="1:8" x14ac:dyDescent="0.25">
      <c r="B4" s="101" t="s">
        <v>344</v>
      </c>
      <c r="C4" s="102">
        <v>2000000</v>
      </c>
    </row>
    <row r="5" spans="1:8" x14ac:dyDescent="0.25">
      <c r="B5" s="101" t="s">
        <v>345</v>
      </c>
      <c r="C5" s="103">
        <v>0.04</v>
      </c>
      <c r="E5" s="101" t="s">
        <v>346</v>
      </c>
      <c r="F5" s="102">
        <f>face*couponrate/pmtperyear</f>
        <v>80000</v>
      </c>
      <c r="H5" s="104"/>
    </row>
    <row r="6" spans="1:8" x14ac:dyDescent="0.25">
      <c r="B6" s="101" t="s">
        <v>347</v>
      </c>
      <c r="C6" s="101">
        <v>1</v>
      </c>
      <c r="E6" s="101" t="s">
        <v>348</v>
      </c>
      <c r="F6" s="101">
        <f>years*pmtperyear</f>
        <v>7</v>
      </c>
    </row>
    <row r="7" spans="1:8" x14ac:dyDescent="0.25">
      <c r="B7" s="101" t="s">
        <v>349</v>
      </c>
      <c r="C7" s="101">
        <v>7</v>
      </c>
      <c r="E7" s="101" t="s">
        <v>350</v>
      </c>
      <c r="F7" s="102">
        <f t="array" ref="F7">SUM(pv*pmts)</f>
        <v>1676642.6359010779</v>
      </c>
      <c r="G7" s="101" t="s">
        <v>351</v>
      </c>
    </row>
    <row r="8" spans="1:8" x14ac:dyDescent="0.25">
      <c r="B8" s="101" t="s">
        <v>352</v>
      </c>
      <c r="C8" s="103">
        <v>7.0000000000000007E-2</v>
      </c>
      <c r="E8" s="101" t="s">
        <v>232</v>
      </c>
      <c r="F8" s="104">
        <f>-PV(y/pmtperyear,years*pmtperyear,pmt,face)</f>
        <v>1676642.6359010781</v>
      </c>
      <c r="G8" s="101" t="s">
        <v>353</v>
      </c>
    </row>
    <row r="11" spans="1:8" s="105" customFormat="1" x14ac:dyDescent="0.25">
      <c r="C11" s="105" t="s">
        <v>354</v>
      </c>
      <c r="D11" s="105" t="s">
        <v>355</v>
      </c>
      <c r="E11" s="105" t="s">
        <v>356</v>
      </c>
    </row>
    <row r="12" spans="1:8" x14ac:dyDescent="0.25">
      <c r="C12" s="101">
        <v>1</v>
      </c>
      <c r="D12" s="106">
        <f t="shared" ref="D12:D18" si="0">(1+y/pmtperyear)^-n</f>
        <v>0.93457943925233644</v>
      </c>
      <c r="E12" s="102">
        <f t="shared" ref="E12:E18" si="1">IF(years*pmtperyear=n,pmt+face,pmt)</f>
        <v>80000</v>
      </c>
    </row>
    <row r="13" spans="1:8" x14ac:dyDescent="0.25">
      <c r="C13" s="101">
        <v>2</v>
      </c>
      <c r="D13" s="106">
        <f t="shared" si="0"/>
        <v>0.87343872827321156</v>
      </c>
      <c r="E13" s="102">
        <f t="shared" si="1"/>
        <v>80000</v>
      </c>
    </row>
    <row r="14" spans="1:8" x14ac:dyDescent="0.25">
      <c r="C14" s="101">
        <v>3</v>
      </c>
      <c r="D14" s="106">
        <f t="shared" si="0"/>
        <v>0.81629787689085187</v>
      </c>
      <c r="E14" s="102">
        <f t="shared" si="1"/>
        <v>80000</v>
      </c>
    </row>
    <row r="15" spans="1:8" x14ac:dyDescent="0.25">
      <c r="C15" s="101">
        <v>4</v>
      </c>
      <c r="D15" s="106">
        <f t="shared" si="0"/>
        <v>0.7628952120475252</v>
      </c>
      <c r="E15" s="102">
        <f t="shared" si="1"/>
        <v>80000</v>
      </c>
    </row>
    <row r="16" spans="1:8" x14ac:dyDescent="0.25">
      <c r="C16" s="101">
        <v>5</v>
      </c>
      <c r="D16" s="106">
        <f t="shared" si="0"/>
        <v>0.71298617948366838</v>
      </c>
      <c r="E16" s="102">
        <f t="shared" si="1"/>
        <v>80000</v>
      </c>
    </row>
    <row r="17" spans="3:5" x14ac:dyDescent="0.25">
      <c r="C17" s="101">
        <v>6</v>
      </c>
      <c r="D17" s="106">
        <f t="shared" si="0"/>
        <v>0.66634222381651254</v>
      </c>
      <c r="E17" s="102">
        <f t="shared" si="1"/>
        <v>80000</v>
      </c>
    </row>
    <row r="18" spans="3:5" x14ac:dyDescent="0.25">
      <c r="C18" s="101">
        <v>7</v>
      </c>
      <c r="D18" s="106">
        <f t="shared" si="0"/>
        <v>0.62274974188459109</v>
      </c>
      <c r="E18" s="102">
        <f t="shared" si="1"/>
        <v>2080000</v>
      </c>
    </row>
    <row r="19" spans="3:5" x14ac:dyDescent="0.25">
      <c r="D19" s="106"/>
      <c r="E19" s="102"/>
    </row>
    <row r="20" spans="3:5" x14ac:dyDescent="0.25">
      <c r="D20" s="106"/>
      <c r="E20" s="102"/>
    </row>
    <row r="21" spans="3:5" x14ac:dyDescent="0.25">
      <c r="D21" s="106"/>
      <c r="E21" s="102"/>
    </row>
    <row r="22" spans="3:5" x14ac:dyDescent="0.25">
      <c r="D22" s="106"/>
      <c r="E22" s="102"/>
    </row>
    <row r="23" spans="3:5" x14ac:dyDescent="0.25">
      <c r="D23" s="106"/>
      <c r="E23" s="102"/>
    </row>
    <row r="24" spans="3:5" x14ac:dyDescent="0.25">
      <c r="D24" s="106"/>
      <c r="E24" s="102"/>
    </row>
    <row r="25" spans="3:5" x14ac:dyDescent="0.25">
      <c r="D25" s="106"/>
      <c r="E25" s="102"/>
    </row>
  </sheetData>
  <hyperlinks>
    <hyperlink ref="A2" r:id="rId1" xr:uid="{E7BBAA97-352E-D249-BF4D-ABB7220BBEEB}"/>
  </hyperlinks>
  <pageMargins left="0.7" right="0.7" top="0.75" bottom="0.75" header="0.3" footer="0.3"/>
  <pageSetup orientation="portrait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7096D-DCCF-5E44-83EC-384DE7683593}">
  <sheetPr codeName="Sheet6">
    <tabColor rgb="FFFF0000"/>
  </sheetPr>
  <dimension ref="A1:H25"/>
  <sheetViews>
    <sheetView zoomScale="110" zoomScaleNormal="110" zoomScalePageLayoutView="130" workbookViewId="0"/>
  </sheetViews>
  <sheetFormatPr baseColWidth="10" defaultColWidth="8.83203125" defaultRowHeight="21" x14ac:dyDescent="0.25"/>
  <cols>
    <col min="1" max="1" width="8.83203125" style="101"/>
    <col min="2" max="2" width="14" style="101" bestFit="1" customWidth="1"/>
    <col min="3" max="3" width="18.33203125" style="101" bestFit="1" customWidth="1"/>
    <col min="4" max="4" width="9" style="101" bestFit="1" customWidth="1"/>
    <col min="5" max="6" width="15" style="101" bestFit="1" customWidth="1"/>
    <col min="7" max="7" width="8.83203125" style="101"/>
    <col min="8" max="8" width="14.33203125" style="101" bestFit="1" customWidth="1"/>
    <col min="9" max="16384" width="8.83203125" style="101"/>
  </cols>
  <sheetData>
    <row r="1" spans="1:8" x14ac:dyDescent="0.25">
      <c r="A1" s="101" t="s">
        <v>342</v>
      </c>
    </row>
    <row r="4" spans="1:8" x14ac:dyDescent="0.25">
      <c r="B4" s="101" t="s">
        <v>344</v>
      </c>
      <c r="C4" s="102">
        <v>2000000</v>
      </c>
    </row>
    <row r="5" spans="1:8" x14ac:dyDescent="0.25">
      <c r="B5" s="101" t="s">
        <v>345</v>
      </c>
      <c r="C5" s="103">
        <v>0.04</v>
      </c>
      <c r="E5" s="101" t="s">
        <v>346</v>
      </c>
      <c r="F5" s="102">
        <f>face*couponrate/pmtperyear</f>
        <v>40000</v>
      </c>
      <c r="H5" s="104"/>
    </row>
    <row r="6" spans="1:8" x14ac:dyDescent="0.25">
      <c r="B6" s="101" t="s">
        <v>347</v>
      </c>
      <c r="C6" s="101">
        <v>2</v>
      </c>
      <c r="E6" s="101" t="s">
        <v>348</v>
      </c>
      <c r="F6" s="101">
        <f>years*pmtperyear</f>
        <v>14</v>
      </c>
    </row>
    <row r="7" spans="1:8" x14ac:dyDescent="0.25">
      <c r="B7" s="101" t="s">
        <v>349</v>
      </c>
      <c r="C7" s="101">
        <v>7</v>
      </c>
      <c r="E7" s="101" t="s">
        <v>350</v>
      </c>
      <c r="F7" s="102">
        <f t="array" ref="F7">SUM(pv*pmts)</f>
        <v>1672384.3916657204</v>
      </c>
      <c r="G7" s="101" t="s">
        <v>351</v>
      </c>
    </row>
    <row r="8" spans="1:8" x14ac:dyDescent="0.25">
      <c r="B8" s="101" t="s">
        <v>352</v>
      </c>
      <c r="C8" s="103">
        <v>7.0000000000000007E-2</v>
      </c>
      <c r="E8" s="101" t="s">
        <v>232</v>
      </c>
      <c r="F8" s="104">
        <f>-PV(y/pmtperyear,years*pmtperyear,pmt,face)</f>
        <v>1672384.3916657197</v>
      </c>
      <c r="G8" s="101" t="s">
        <v>353</v>
      </c>
    </row>
    <row r="11" spans="1:8" s="105" customFormat="1" x14ac:dyDescent="0.25">
      <c r="C11" s="105" t="s">
        <v>354</v>
      </c>
      <c r="D11" s="105" t="s">
        <v>355</v>
      </c>
      <c r="E11" s="105" t="s">
        <v>356</v>
      </c>
    </row>
    <row r="12" spans="1:8" x14ac:dyDescent="0.25">
      <c r="C12" s="101">
        <v>1</v>
      </c>
      <c r="D12" s="106">
        <f t="shared" ref="D12:D25" si="0">(1+y/pmtperyear)^-n</f>
        <v>0.96618357487922713</v>
      </c>
      <c r="E12" s="102">
        <f t="shared" ref="E12:E25" si="1">IF(years*pmtperyear=n,pmt+face,pmt)*IF(n&gt;(years*pmtperyear),0,1)</f>
        <v>40000</v>
      </c>
    </row>
    <row r="13" spans="1:8" x14ac:dyDescent="0.25">
      <c r="C13" s="101">
        <v>2</v>
      </c>
      <c r="D13" s="106">
        <f t="shared" si="0"/>
        <v>0.93351070036640305</v>
      </c>
      <c r="E13" s="102">
        <f t="shared" si="1"/>
        <v>40000</v>
      </c>
    </row>
    <row r="14" spans="1:8" x14ac:dyDescent="0.25">
      <c r="C14" s="101">
        <v>3</v>
      </c>
      <c r="D14" s="106">
        <f t="shared" si="0"/>
        <v>0.90194270566802237</v>
      </c>
      <c r="E14" s="102">
        <f t="shared" si="1"/>
        <v>40000</v>
      </c>
    </row>
    <row r="15" spans="1:8" x14ac:dyDescent="0.25">
      <c r="C15" s="101">
        <v>4</v>
      </c>
      <c r="D15" s="106">
        <f t="shared" si="0"/>
        <v>0.87144222769857238</v>
      </c>
      <c r="E15" s="102">
        <f t="shared" si="1"/>
        <v>40000</v>
      </c>
    </row>
    <row r="16" spans="1:8" x14ac:dyDescent="0.25">
      <c r="C16" s="101">
        <v>5</v>
      </c>
      <c r="D16" s="106">
        <f t="shared" si="0"/>
        <v>0.84197316685852419</v>
      </c>
      <c r="E16" s="102">
        <f t="shared" si="1"/>
        <v>40000</v>
      </c>
    </row>
    <row r="17" spans="3:5" x14ac:dyDescent="0.25">
      <c r="C17" s="101">
        <v>6</v>
      </c>
      <c r="D17" s="106">
        <f t="shared" si="0"/>
        <v>0.81350064430775282</v>
      </c>
      <c r="E17" s="102">
        <f t="shared" si="1"/>
        <v>40000</v>
      </c>
    </row>
    <row r="18" spans="3:5" x14ac:dyDescent="0.25">
      <c r="C18" s="101">
        <v>7</v>
      </c>
      <c r="D18" s="106">
        <f t="shared" si="0"/>
        <v>0.78599096068381913</v>
      </c>
      <c r="E18" s="102">
        <f t="shared" si="1"/>
        <v>40000</v>
      </c>
    </row>
    <row r="19" spans="3:5" x14ac:dyDescent="0.25">
      <c r="C19" s="101">
        <v>8</v>
      </c>
      <c r="D19" s="106">
        <f t="shared" si="0"/>
        <v>0.75941155621625056</v>
      </c>
      <c r="E19" s="102">
        <f t="shared" si="1"/>
        <v>40000</v>
      </c>
    </row>
    <row r="20" spans="3:5" x14ac:dyDescent="0.25">
      <c r="C20" s="101">
        <v>9</v>
      </c>
      <c r="D20" s="106">
        <f t="shared" si="0"/>
        <v>0.73373097218961414</v>
      </c>
      <c r="E20" s="102">
        <f t="shared" si="1"/>
        <v>40000</v>
      </c>
    </row>
    <row r="21" spans="3:5" x14ac:dyDescent="0.25">
      <c r="C21" s="101">
        <v>10</v>
      </c>
      <c r="D21" s="106">
        <f t="shared" si="0"/>
        <v>0.70891881370977217</v>
      </c>
      <c r="E21" s="102">
        <f t="shared" si="1"/>
        <v>40000</v>
      </c>
    </row>
    <row r="22" spans="3:5" x14ac:dyDescent="0.25">
      <c r="C22" s="101">
        <v>11</v>
      </c>
      <c r="D22" s="106">
        <f t="shared" si="0"/>
        <v>0.68494571372924851</v>
      </c>
      <c r="E22" s="102">
        <f t="shared" si="1"/>
        <v>40000</v>
      </c>
    </row>
    <row r="23" spans="3:5" x14ac:dyDescent="0.25">
      <c r="C23" s="101">
        <v>12</v>
      </c>
      <c r="D23" s="106">
        <f t="shared" si="0"/>
        <v>0.66178329828912896</v>
      </c>
      <c r="E23" s="102">
        <f t="shared" si="1"/>
        <v>40000</v>
      </c>
    </row>
    <row r="24" spans="3:5" x14ac:dyDescent="0.25">
      <c r="C24" s="101">
        <v>13</v>
      </c>
      <c r="D24" s="106">
        <f t="shared" si="0"/>
        <v>0.63940415293635666</v>
      </c>
      <c r="E24" s="102">
        <f t="shared" si="1"/>
        <v>40000</v>
      </c>
    </row>
    <row r="25" spans="3:5" x14ac:dyDescent="0.25">
      <c r="C25" s="101">
        <v>14</v>
      </c>
      <c r="D25" s="106">
        <f t="shared" si="0"/>
        <v>0.61778179027667302</v>
      </c>
      <c r="E25" s="102">
        <f t="shared" si="1"/>
        <v>2040000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9BCF4-4315-5845-9531-18DA94B876CC}">
  <sheetPr codeName="Sheet7">
    <tabColor rgb="FFFF0000"/>
  </sheetPr>
  <dimension ref="A1:H25"/>
  <sheetViews>
    <sheetView zoomScale="120" zoomScaleNormal="120" zoomScalePageLayoutView="130" workbookViewId="0"/>
  </sheetViews>
  <sheetFormatPr baseColWidth="10" defaultColWidth="8.83203125" defaultRowHeight="21" x14ac:dyDescent="0.25"/>
  <cols>
    <col min="1" max="1" width="8.83203125" style="101"/>
    <col min="2" max="2" width="18.33203125" style="101" customWidth="1"/>
    <col min="3" max="3" width="18.33203125" style="101" bestFit="1" customWidth="1"/>
    <col min="4" max="4" width="9.1640625" style="101" bestFit="1" customWidth="1"/>
    <col min="5" max="5" width="15.5" style="101" bestFit="1" customWidth="1"/>
    <col min="6" max="6" width="15.6640625" style="101" customWidth="1"/>
    <col min="7" max="7" width="15.5" style="101" bestFit="1" customWidth="1"/>
    <col min="8" max="8" width="14.33203125" style="101" bestFit="1" customWidth="1"/>
    <col min="9" max="16384" width="8.83203125" style="101"/>
  </cols>
  <sheetData>
    <row r="1" spans="1:8" x14ac:dyDescent="0.25">
      <c r="A1" s="101" t="s">
        <v>357</v>
      </c>
    </row>
    <row r="2" spans="1:8" x14ac:dyDescent="0.25">
      <c r="A2" s="100" t="s">
        <v>358</v>
      </c>
    </row>
    <row r="4" spans="1:8" x14ac:dyDescent="0.25">
      <c r="B4" s="101" t="s">
        <v>344</v>
      </c>
      <c r="C4" s="102">
        <v>2000000</v>
      </c>
    </row>
    <row r="5" spans="1:8" x14ac:dyDescent="0.25">
      <c r="B5" s="101" t="s">
        <v>345</v>
      </c>
      <c r="C5" s="103">
        <v>0.04</v>
      </c>
      <c r="E5" s="101" t="s">
        <v>346</v>
      </c>
      <c r="F5" s="102">
        <f>face*couponrate/pmtperyear</f>
        <v>80000</v>
      </c>
      <c r="H5" s="104"/>
    </row>
    <row r="6" spans="1:8" x14ac:dyDescent="0.25">
      <c r="B6" s="101" t="s">
        <v>347</v>
      </c>
      <c r="C6" s="101">
        <v>1</v>
      </c>
      <c r="E6" s="101" t="s">
        <v>348</v>
      </c>
      <c r="F6" s="101">
        <f>years*pmtperyear</f>
        <v>7</v>
      </c>
    </row>
    <row r="7" spans="1:8" x14ac:dyDescent="0.25">
      <c r="B7" s="101" t="s">
        <v>349</v>
      </c>
      <c r="C7" s="101">
        <v>7</v>
      </c>
      <c r="E7" s="101" t="s">
        <v>350</v>
      </c>
      <c r="F7" s="102">
        <f t="array" ref="F7">SUM(pv*pmts)</f>
        <v>1676642.6359010779</v>
      </c>
      <c r="G7" s="101" t="s">
        <v>351</v>
      </c>
    </row>
    <row r="8" spans="1:8" x14ac:dyDescent="0.25">
      <c r="B8" s="101" t="s">
        <v>352</v>
      </c>
      <c r="C8" s="103">
        <v>7.0000000000000007E-2</v>
      </c>
      <c r="E8" s="101" t="s">
        <v>232</v>
      </c>
      <c r="F8" s="104">
        <f>-PV(y/pmtperyear,years*pmtperyear,pmt,face)</f>
        <v>1676642.6359010781</v>
      </c>
      <c r="G8" s="101" t="s">
        <v>353</v>
      </c>
    </row>
    <row r="10" spans="1:8" x14ac:dyDescent="0.25">
      <c r="F10" s="107" t="s">
        <v>359</v>
      </c>
    </row>
    <row r="11" spans="1:8" s="105" customFormat="1" x14ac:dyDescent="0.25">
      <c r="C11" s="105" t="s">
        <v>354</v>
      </c>
      <c r="D11" s="105" t="s">
        <v>355</v>
      </c>
      <c r="E11" s="105" t="s">
        <v>356</v>
      </c>
      <c r="F11" s="121"/>
      <c r="G11" s="122">
        <f>F7</f>
        <v>1676642.6359010779</v>
      </c>
    </row>
    <row r="12" spans="1:8" x14ac:dyDescent="0.25">
      <c r="C12" s="101">
        <v>1</v>
      </c>
      <c r="D12" s="106">
        <f t="shared" ref="D12:D18" si="0">(1+y/pmtperyear)^-n</f>
        <v>0.93457943925233644</v>
      </c>
      <c r="E12" s="102">
        <f t="shared" ref="E12:E18" si="1">IF(years*pmtperyear=n,pmt+face,pmt)</f>
        <v>80000</v>
      </c>
      <c r="F12" s="123">
        <v>0.01</v>
      </c>
      <c r="G12" s="124">
        <f t="dataTable" ref="G12:G25" dt2D="0" dtr="0" r1="C8"/>
        <v>2403691.6717571882</v>
      </c>
    </row>
    <row r="13" spans="1:8" x14ac:dyDescent="0.25">
      <c r="C13" s="101">
        <v>2</v>
      </c>
      <c r="D13" s="106">
        <f t="shared" si="0"/>
        <v>0.87343872827321156</v>
      </c>
      <c r="E13" s="102">
        <f t="shared" si="1"/>
        <v>80000</v>
      </c>
      <c r="F13" s="123">
        <v>0.02</v>
      </c>
      <c r="G13" s="124">
        <v>2258879.6427721726</v>
      </c>
    </row>
    <row r="14" spans="1:8" x14ac:dyDescent="0.25">
      <c r="C14" s="101">
        <v>3</v>
      </c>
      <c r="D14" s="106">
        <f t="shared" si="0"/>
        <v>0.81629787689085187</v>
      </c>
      <c r="E14" s="102">
        <f t="shared" si="1"/>
        <v>80000</v>
      </c>
      <c r="F14" s="123">
        <v>0.03</v>
      </c>
      <c r="G14" s="124">
        <v>2124605.659104431</v>
      </c>
    </row>
    <row r="15" spans="1:8" x14ac:dyDescent="0.25">
      <c r="C15" s="101">
        <v>4</v>
      </c>
      <c r="D15" s="106">
        <f t="shared" si="0"/>
        <v>0.7628952120475252</v>
      </c>
      <c r="E15" s="102">
        <f t="shared" si="1"/>
        <v>80000</v>
      </c>
      <c r="F15" s="123">
        <v>0.04</v>
      </c>
      <c r="G15" s="124">
        <v>1999999.9999999998</v>
      </c>
    </row>
    <row r="16" spans="1:8" x14ac:dyDescent="0.25">
      <c r="C16" s="101">
        <v>5</v>
      </c>
      <c r="D16" s="106">
        <f t="shared" si="0"/>
        <v>0.71298617948366838</v>
      </c>
      <c r="E16" s="102">
        <f t="shared" si="1"/>
        <v>80000</v>
      </c>
      <c r="F16" s="123">
        <v>0.05</v>
      </c>
      <c r="G16" s="124">
        <v>1884272.5320520485</v>
      </c>
    </row>
    <row r="17" spans="3:7" x14ac:dyDescent="0.25">
      <c r="C17" s="101">
        <v>6</v>
      </c>
      <c r="D17" s="106">
        <f t="shared" si="0"/>
        <v>0.66634222381651254</v>
      </c>
      <c r="E17" s="102">
        <f t="shared" si="1"/>
        <v>80000</v>
      </c>
      <c r="F17" s="123">
        <v>0.06</v>
      </c>
      <c r="G17" s="124">
        <v>1776704.7424148901</v>
      </c>
    </row>
    <row r="18" spans="3:7" x14ac:dyDescent="0.25">
      <c r="C18" s="101">
        <v>7</v>
      </c>
      <c r="D18" s="106">
        <f t="shared" si="0"/>
        <v>0.62274974188459109</v>
      </c>
      <c r="E18" s="102">
        <f t="shared" si="1"/>
        <v>2080000</v>
      </c>
      <c r="F18" s="123">
        <v>7.0000000000000007E-2</v>
      </c>
      <c r="G18" s="124">
        <v>1676642.6359010779</v>
      </c>
    </row>
    <row r="19" spans="3:7" x14ac:dyDescent="0.25">
      <c r="D19" s="106"/>
      <c r="E19" s="102"/>
      <c r="F19" s="123">
        <v>0.08</v>
      </c>
      <c r="G19" s="124">
        <v>1583490.3952621338</v>
      </c>
    </row>
    <row r="20" spans="3:7" x14ac:dyDescent="0.25">
      <c r="D20" s="106"/>
      <c r="E20" s="102"/>
      <c r="F20" s="123">
        <v>0.09</v>
      </c>
      <c r="G20" s="124">
        <v>1496704.7164925744</v>
      </c>
    </row>
    <row r="21" spans="3:7" x14ac:dyDescent="0.25">
      <c r="D21" s="106"/>
      <c r="E21" s="102"/>
      <c r="F21" s="123">
        <v>0.1</v>
      </c>
      <c r="G21" s="124">
        <v>1415789.7418768473</v>
      </c>
    </row>
    <row r="22" spans="3:7" x14ac:dyDescent="0.25">
      <c r="D22" s="106"/>
      <c r="E22" s="102"/>
      <c r="F22" s="123">
        <v>0.11</v>
      </c>
      <c r="G22" s="124">
        <v>1340292.5229519312</v>
      </c>
    </row>
    <row r="23" spans="3:7" x14ac:dyDescent="0.25">
      <c r="D23" s="106"/>
      <c r="E23" s="102"/>
      <c r="F23" s="123">
        <v>0.12</v>
      </c>
      <c r="G23" s="124">
        <v>1269798.9537825244</v>
      </c>
    </row>
    <row r="24" spans="3:7" x14ac:dyDescent="0.25">
      <c r="D24" s="106"/>
      <c r="E24" s="102"/>
      <c r="F24" s="123">
        <v>0.13</v>
      </c>
      <c r="G24" s="124">
        <v>1203930.1221100432</v>
      </c>
    </row>
    <row r="25" spans="3:7" x14ac:dyDescent="0.25">
      <c r="D25" s="106"/>
      <c r="E25" s="102"/>
      <c r="F25" s="123">
        <v>0.14000000000000001</v>
      </c>
      <c r="G25" s="124">
        <v>1142339.0321855238</v>
      </c>
    </row>
  </sheetData>
  <hyperlinks>
    <hyperlink ref="A2" r:id="rId1" xr:uid="{D43BF89E-4BBF-7344-98D9-AE8DFB668AF1}"/>
  </hyperlinks>
  <pageMargins left="0.7" right="0.7" top="0.75" bottom="0.75" header="0.3" footer="0.3"/>
  <pageSetup orientation="portrait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A2D5B-4698-D44E-8CA1-B236905748AF}">
  <sheetPr codeName="Sheet10">
    <tabColor rgb="FFFF0000"/>
  </sheetPr>
  <dimension ref="A1:J25"/>
  <sheetViews>
    <sheetView zoomScaleNormal="100" zoomScalePageLayoutView="130" workbookViewId="0"/>
  </sheetViews>
  <sheetFormatPr baseColWidth="10" defaultColWidth="8.83203125" defaultRowHeight="21" x14ac:dyDescent="0.25"/>
  <cols>
    <col min="1" max="1" width="7.33203125" style="101" customWidth="1"/>
    <col min="2" max="2" width="14" style="101" customWidth="1"/>
    <col min="3" max="3" width="15" style="101" bestFit="1" customWidth="1"/>
    <col min="4" max="4" width="6" style="101" bestFit="1" customWidth="1"/>
    <col min="5" max="5" width="15" style="101" bestFit="1" customWidth="1"/>
    <col min="6" max="6" width="16.1640625" style="101" customWidth="1"/>
    <col min="7" max="7" width="15" style="101" bestFit="1" customWidth="1"/>
    <col min="8" max="8" width="29.1640625" style="101" bestFit="1" customWidth="1"/>
    <col min="9" max="9" width="17.5" style="101" bestFit="1" customWidth="1"/>
    <col min="10" max="10" width="12.33203125" style="101" bestFit="1" customWidth="1"/>
    <col min="11" max="16384" width="8.83203125" style="101"/>
  </cols>
  <sheetData>
    <row r="1" spans="1:10" x14ac:dyDescent="0.25">
      <c r="A1" s="101" t="s">
        <v>360</v>
      </c>
    </row>
    <row r="2" spans="1:10" x14ac:dyDescent="0.25">
      <c r="A2" s="100"/>
    </row>
    <row r="4" spans="1:10" x14ac:dyDescent="0.25">
      <c r="B4" s="101" t="s">
        <v>344</v>
      </c>
      <c r="C4" s="102">
        <v>2000000</v>
      </c>
    </row>
    <row r="5" spans="1:10" x14ac:dyDescent="0.25">
      <c r="B5" s="101" t="s">
        <v>345</v>
      </c>
      <c r="C5" s="103">
        <v>0.04</v>
      </c>
      <c r="E5" s="101" t="s">
        <v>346</v>
      </c>
      <c r="F5" s="102">
        <f>face*couponrate/pmtperyear</f>
        <v>80000</v>
      </c>
      <c r="H5" s="104"/>
    </row>
    <row r="6" spans="1:10" x14ac:dyDescent="0.25">
      <c r="B6" s="101" t="s">
        <v>347</v>
      </c>
      <c r="C6" s="101">
        <v>1</v>
      </c>
      <c r="E6" s="101" t="s">
        <v>348</v>
      </c>
      <c r="F6" s="101">
        <f>years*pmtperyear</f>
        <v>7</v>
      </c>
    </row>
    <row r="7" spans="1:10" x14ac:dyDescent="0.25">
      <c r="B7" s="101" t="s">
        <v>349</v>
      </c>
      <c r="C7" s="101">
        <v>7</v>
      </c>
      <c r="E7" s="101" t="s">
        <v>350</v>
      </c>
      <c r="F7" s="102">
        <f t="array" ref="F7">SUM(pv*pmts)</f>
        <v>1676642.6359010779</v>
      </c>
      <c r="G7" s="101" t="s">
        <v>351</v>
      </c>
      <c r="H7" s="101" t="s">
        <v>362</v>
      </c>
    </row>
    <row r="8" spans="1:10" x14ac:dyDescent="0.25">
      <c r="B8" s="101" t="s">
        <v>352</v>
      </c>
      <c r="C8" s="103">
        <v>7.0000000000000007E-2</v>
      </c>
      <c r="E8" s="101" t="s">
        <v>232</v>
      </c>
      <c r="F8" s="104">
        <f>-PV(y/pmtperyear,years*pmtperyear,pmt,face)</f>
        <v>1676642.6359010781</v>
      </c>
      <c r="G8" s="101" t="s">
        <v>353</v>
      </c>
      <c r="H8" s="109">
        <f>(G19-G17)/(F19-F17)</f>
        <v>-9660717.3576378133</v>
      </c>
      <c r="I8" s="110"/>
    </row>
    <row r="10" spans="1:10" x14ac:dyDescent="0.25">
      <c r="F10" s="107" t="s">
        <v>359</v>
      </c>
      <c r="H10" s="105" t="s">
        <v>363</v>
      </c>
      <c r="I10" s="101" t="s">
        <v>364</v>
      </c>
      <c r="J10" s="101" t="s">
        <v>365</v>
      </c>
    </row>
    <row r="11" spans="1:10" s="105" customFormat="1" x14ac:dyDescent="0.25">
      <c r="B11" s="105" t="s">
        <v>366</v>
      </c>
      <c r="C11" s="105" t="s">
        <v>354</v>
      </c>
      <c r="D11" s="105" t="s">
        <v>355</v>
      </c>
      <c r="E11" s="105" t="s">
        <v>356</v>
      </c>
      <c r="F11" s="121"/>
      <c r="G11" s="122">
        <f>F7</f>
        <v>1676642.6359010779</v>
      </c>
    </row>
    <row r="12" spans="1:10" x14ac:dyDescent="0.25">
      <c r="B12" s="106">
        <f>SUMPRODUCT(C12:C18,D12:D18,E12:E18)/SUMPRODUCT(D12:D18,E12:E18)</f>
        <v>6.1592311145588914</v>
      </c>
      <c r="C12" s="101">
        <v>1</v>
      </c>
      <c r="D12" s="106">
        <f t="shared" ref="D12:D18" si="0">(1+y/pmtperyear)^-n</f>
        <v>0.93457943925233644</v>
      </c>
      <c r="E12" s="102">
        <f t="shared" ref="E12:E18" si="1">IF(years*pmtperyear=n,pmt+face,pmt)</f>
        <v>80000</v>
      </c>
      <c r="F12" s="123">
        <v>0.01</v>
      </c>
      <c r="G12" s="124">
        <f t="dataTable" ref="G12:G25" dt2D="0" dtr="0" r1="C8"/>
        <v>2403691.6717571882</v>
      </c>
      <c r="H12" s="113">
        <f>F12-$F$18</f>
        <v>-6.0000000000000005E-2</v>
      </c>
      <c r="I12" s="120">
        <f t="shared" ref="I12:I25" si="2">H12*$B$15</f>
        <v>579074.55089932447</v>
      </c>
      <c r="J12" s="108">
        <f t="shared" ref="J12:J25" si="3">G$18+I12</f>
        <v>2255717.1868004026</v>
      </c>
    </row>
    <row r="13" spans="1:10" x14ac:dyDescent="0.25">
      <c r="C13" s="101">
        <v>2</v>
      </c>
      <c r="D13" s="106">
        <f t="shared" si="0"/>
        <v>0.87343872827321156</v>
      </c>
      <c r="E13" s="102">
        <f t="shared" si="1"/>
        <v>80000</v>
      </c>
      <c r="F13" s="123">
        <v>0.02</v>
      </c>
      <c r="G13" s="124">
        <v>2258879.6427721726</v>
      </c>
      <c r="H13" s="113">
        <f t="shared" ref="H13:H25" si="4">F13-$F$18</f>
        <v>-0.05</v>
      </c>
      <c r="I13" s="120">
        <f t="shared" si="2"/>
        <v>482562.12574943708</v>
      </c>
      <c r="J13" s="108">
        <f t="shared" si="3"/>
        <v>2159204.7616505148</v>
      </c>
    </row>
    <row r="14" spans="1:10" x14ac:dyDescent="0.25">
      <c r="B14" s="105" t="s">
        <v>373</v>
      </c>
      <c r="C14" s="101">
        <v>3</v>
      </c>
      <c r="D14" s="106">
        <f t="shared" si="0"/>
        <v>0.81629787689085187</v>
      </c>
      <c r="E14" s="102">
        <f t="shared" si="1"/>
        <v>80000</v>
      </c>
      <c r="F14" s="123">
        <v>0.03</v>
      </c>
      <c r="G14" s="124">
        <v>2124605.659104431</v>
      </c>
      <c r="H14" s="113">
        <f t="shared" si="4"/>
        <v>-4.0000000000000008E-2</v>
      </c>
      <c r="I14" s="120">
        <f t="shared" si="2"/>
        <v>386049.70059954969</v>
      </c>
      <c r="J14" s="108">
        <f t="shared" si="3"/>
        <v>2062692.3365006275</v>
      </c>
    </row>
    <row r="15" spans="1:10" x14ac:dyDescent="0.25">
      <c r="B15" s="109">
        <f>-B12*F7/(1+y)</f>
        <v>-9651242.5149887409</v>
      </c>
      <c r="C15" s="101">
        <v>4</v>
      </c>
      <c r="D15" s="106">
        <f t="shared" si="0"/>
        <v>0.7628952120475252</v>
      </c>
      <c r="E15" s="102">
        <f t="shared" si="1"/>
        <v>80000</v>
      </c>
      <c r="F15" s="123">
        <v>0.04</v>
      </c>
      <c r="G15" s="124">
        <v>1999999.9999999998</v>
      </c>
      <c r="H15" s="113">
        <f t="shared" si="4"/>
        <v>-3.0000000000000006E-2</v>
      </c>
      <c r="I15" s="120">
        <f t="shared" si="2"/>
        <v>289537.27544966229</v>
      </c>
      <c r="J15" s="108">
        <f t="shared" si="3"/>
        <v>1966179.9113507401</v>
      </c>
    </row>
    <row r="16" spans="1:10" x14ac:dyDescent="0.25">
      <c r="C16" s="101">
        <v>5</v>
      </c>
      <c r="D16" s="106">
        <f t="shared" si="0"/>
        <v>0.71298617948366838</v>
      </c>
      <c r="E16" s="102">
        <f t="shared" si="1"/>
        <v>80000</v>
      </c>
      <c r="F16" s="123">
        <v>0.05</v>
      </c>
      <c r="G16" s="124">
        <v>1884272.5320520485</v>
      </c>
      <c r="H16" s="113">
        <f t="shared" si="4"/>
        <v>-2.0000000000000004E-2</v>
      </c>
      <c r="I16" s="120">
        <f t="shared" si="2"/>
        <v>193024.85029977484</v>
      </c>
      <c r="J16" s="108">
        <f t="shared" si="3"/>
        <v>1869667.4862008528</v>
      </c>
    </row>
    <row r="17" spans="2:10" x14ac:dyDescent="0.25">
      <c r="B17" s="109"/>
      <c r="C17" s="101">
        <v>6</v>
      </c>
      <c r="D17" s="106">
        <f t="shared" si="0"/>
        <v>0.66634222381651254</v>
      </c>
      <c r="E17" s="102">
        <f t="shared" si="1"/>
        <v>80000</v>
      </c>
      <c r="F17" s="123">
        <v>0.06</v>
      </c>
      <c r="G17" s="124">
        <v>1776704.7424148901</v>
      </c>
      <c r="H17" s="113">
        <f t="shared" si="4"/>
        <v>-1.0000000000000009E-2</v>
      </c>
      <c r="I17" s="120">
        <f t="shared" si="2"/>
        <v>96512.425149887495</v>
      </c>
      <c r="J17" s="108">
        <f t="shared" si="3"/>
        <v>1773155.0610509655</v>
      </c>
    </row>
    <row r="18" spans="2:10" x14ac:dyDescent="0.25">
      <c r="C18" s="101">
        <v>7</v>
      </c>
      <c r="D18" s="106">
        <f t="shared" si="0"/>
        <v>0.62274974188459109</v>
      </c>
      <c r="E18" s="102">
        <f t="shared" si="1"/>
        <v>2080000</v>
      </c>
      <c r="F18" s="123">
        <v>7.0000000000000007E-2</v>
      </c>
      <c r="G18" s="124">
        <v>1676642.6359010779</v>
      </c>
      <c r="H18" s="113">
        <f t="shared" si="4"/>
        <v>0</v>
      </c>
      <c r="I18" s="120">
        <f t="shared" si="2"/>
        <v>0</v>
      </c>
      <c r="J18" s="108">
        <f t="shared" si="3"/>
        <v>1676642.6359010779</v>
      </c>
    </row>
    <row r="19" spans="2:10" x14ac:dyDescent="0.25">
      <c r="D19" s="106"/>
      <c r="E19" s="102"/>
      <c r="F19" s="123">
        <v>0.08</v>
      </c>
      <c r="G19" s="124">
        <v>1583490.3952621338</v>
      </c>
      <c r="H19" s="113">
        <f t="shared" si="4"/>
        <v>9.999999999999995E-3</v>
      </c>
      <c r="I19" s="120">
        <f t="shared" si="2"/>
        <v>-96512.425149887364</v>
      </c>
      <c r="J19" s="108">
        <f t="shared" si="3"/>
        <v>1580130.2107511905</v>
      </c>
    </row>
    <row r="20" spans="2:10" x14ac:dyDescent="0.25">
      <c r="D20" s="106"/>
      <c r="E20" s="102"/>
      <c r="F20" s="123">
        <v>0.09</v>
      </c>
      <c r="G20" s="124">
        <v>1496704.7164925744</v>
      </c>
      <c r="H20" s="113">
        <f t="shared" si="4"/>
        <v>1.999999999999999E-2</v>
      </c>
      <c r="I20" s="120">
        <f t="shared" si="2"/>
        <v>-193024.85029977473</v>
      </c>
      <c r="J20" s="108">
        <f t="shared" si="3"/>
        <v>1483617.7856013032</v>
      </c>
    </row>
    <row r="21" spans="2:10" x14ac:dyDescent="0.25">
      <c r="D21" s="106"/>
      <c r="E21" s="102"/>
      <c r="F21" s="123">
        <v>0.1</v>
      </c>
      <c r="G21" s="124">
        <v>1415789.7418768473</v>
      </c>
      <c r="H21" s="113">
        <f t="shared" si="4"/>
        <v>0.03</v>
      </c>
      <c r="I21" s="120">
        <f t="shared" si="2"/>
        <v>-289537.27544966224</v>
      </c>
      <c r="J21" s="108">
        <f t="shared" si="3"/>
        <v>1387105.3604514156</v>
      </c>
    </row>
    <row r="22" spans="2:10" x14ac:dyDescent="0.25">
      <c r="D22" s="106"/>
      <c r="E22" s="102"/>
      <c r="F22" s="123">
        <v>0.11</v>
      </c>
      <c r="G22" s="124">
        <v>1340292.5229519312</v>
      </c>
      <c r="H22" s="113">
        <f t="shared" si="4"/>
        <v>3.9999999999999994E-2</v>
      </c>
      <c r="I22" s="120">
        <f t="shared" si="2"/>
        <v>-386049.70059954957</v>
      </c>
      <c r="J22" s="108">
        <f t="shared" si="3"/>
        <v>1290592.9353015283</v>
      </c>
    </row>
    <row r="23" spans="2:10" x14ac:dyDescent="0.25">
      <c r="D23" s="106"/>
      <c r="E23" s="102"/>
      <c r="F23" s="123">
        <v>0.12</v>
      </c>
      <c r="G23" s="124">
        <v>1269798.9537825244</v>
      </c>
      <c r="H23" s="113">
        <f t="shared" si="4"/>
        <v>4.9999999999999989E-2</v>
      </c>
      <c r="I23" s="120">
        <f t="shared" si="2"/>
        <v>-482562.12574943696</v>
      </c>
      <c r="J23" s="108">
        <f t="shared" si="3"/>
        <v>1194080.510151641</v>
      </c>
    </row>
    <row r="24" spans="2:10" x14ac:dyDescent="0.25">
      <c r="D24" s="106"/>
      <c r="E24" s="102"/>
      <c r="F24" s="123">
        <v>0.13</v>
      </c>
      <c r="G24" s="124">
        <v>1203930.1221100432</v>
      </c>
      <c r="H24" s="113">
        <f t="shared" si="4"/>
        <v>0.06</v>
      </c>
      <c r="I24" s="120">
        <f t="shared" si="2"/>
        <v>-579074.55089932447</v>
      </c>
      <c r="J24" s="108">
        <f t="shared" si="3"/>
        <v>1097568.0850017534</v>
      </c>
    </row>
    <row r="25" spans="2:10" x14ac:dyDescent="0.25">
      <c r="D25" s="106"/>
      <c r="E25" s="102"/>
      <c r="F25" s="123">
        <v>0.14000000000000001</v>
      </c>
      <c r="G25" s="124">
        <v>1142339.0321855238</v>
      </c>
      <c r="H25" s="113">
        <f t="shared" si="4"/>
        <v>7.0000000000000007E-2</v>
      </c>
      <c r="I25" s="120">
        <f t="shared" si="2"/>
        <v>-675586.97604921192</v>
      </c>
      <c r="J25" s="108">
        <f t="shared" si="3"/>
        <v>1001055.659851866</v>
      </c>
    </row>
  </sheetData>
  <pageMargins left="0.7" right="0.7" top="0.75" bottom="0.75" header="0.3" footer="0.3"/>
  <pageSetup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E4E6C-F32C-6740-84E7-0CF19BA84D29}">
  <sheetPr codeName="Sheet8">
    <tabColor rgb="FFFF0000"/>
  </sheetPr>
  <dimension ref="A1:J25"/>
  <sheetViews>
    <sheetView zoomScaleNormal="100" zoomScalePageLayoutView="130" workbookViewId="0"/>
  </sheetViews>
  <sheetFormatPr baseColWidth="10" defaultColWidth="8.83203125" defaultRowHeight="21" x14ac:dyDescent="0.25"/>
  <cols>
    <col min="1" max="1" width="7.33203125" style="101" customWidth="1"/>
    <col min="2" max="2" width="14" style="101" bestFit="1" customWidth="1"/>
    <col min="3" max="3" width="15" style="101" bestFit="1" customWidth="1"/>
    <col min="4" max="4" width="6" style="101" bestFit="1" customWidth="1"/>
    <col min="5" max="5" width="15" style="101" bestFit="1" customWidth="1"/>
    <col min="6" max="6" width="16.1640625" style="101" customWidth="1"/>
    <col min="7" max="7" width="15" style="101" bestFit="1" customWidth="1"/>
    <col min="8" max="8" width="29.1640625" style="101" bestFit="1" customWidth="1"/>
    <col min="9" max="9" width="17.5" style="101" bestFit="1" customWidth="1"/>
    <col min="10" max="10" width="12.33203125" style="101" bestFit="1" customWidth="1"/>
    <col min="11" max="16384" width="8.83203125" style="101"/>
  </cols>
  <sheetData>
    <row r="1" spans="1:10" x14ac:dyDescent="0.25">
      <c r="A1" s="101" t="s">
        <v>360</v>
      </c>
    </row>
    <row r="2" spans="1:10" x14ac:dyDescent="0.25">
      <c r="A2" s="100" t="s">
        <v>361</v>
      </c>
    </row>
    <row r="4" spans="1:10" x14ac:dyDescent="0.25">
      <c r="B4" s="101" t="s">
        <v>344</v>
      </c>
      <c r="C4" s="102">
        <v>2000000</v>
      </c>
    </row>
    <row r="5" spans="1:10" x14ac:dyDescent="0.25">
      <c r="B5" s="101" t="s">
        <v>345</v>
      </c>
      <c r="C5" s="103">
        <v>0.04</v>
      </c>
      <c r="E5" s="101" t="s">
        <v>346</v>
      </c>
      <c r="F5" s="102">
        <f>face*couponrate/pmtperyear</f>
        <v>80000</v>
      </c>
      <c r="H5" s="104"/>
    </row>
    <row r="6" spans="1:10" x14ac:dyDescent="0.25">
      <c r="B6" s="101" t="s">
        <v>347</v>
      </c>
      <c r="C6" s="101">
        <v>1</v>
      </c>
      <c r="E6" s="101" t="s">
        <v>348</v>
      </c>
      <c r="F6" s="101">
        <f>years*pmtperyear</f>
        <v>7</v>
      </c>
    </row>
    <row r="7" spans="1:10" x14ac:dyDescent="0.25">
      <c r="B7" s="101" t="s">
        <v>349</v>
      </c>
      <c r="C7" s="101">
        <v>7</v>
      </c>
      <c r="E7" s="101" t="s">
        <v>350</v>
      </c>
      <c r="F7" s="102">
        <f t="array" ref="F7">SUM(pv*pmts)</f>
        <v>1676642.6359010779</v>
      </c>
      <c r="G7" s="101" t="s">
        <v>351</v>
      </c>
      <c r="H7" s="101" t="s">
        <v>362</v>
      </c>
    </row>
    <row r="8" spans="1:10" x14ac:dyDescent="0.25">
      <c r="B8" s="101" t="s">
        <v>352</v>
      </c>
      <c r="C8" s="103">
        <v>7.0000000000000007E-2</v>
      </c>
      <c r="E8" s="101" t="s">
        <v>232</v>
      </c>
      <c r="F8" s="104">
        <f>-PV(y/pmtperyear,years*pmtperyear,pmt,face)</f>
        <v>1676642.6359010781</v>
      </c>
      <c r="G8" s="101" t="s">
        <v>353</v>
      </c>
      <c r="H8" s="109">
        <f>(G19-G17)/(F19-F17)</f>
        <v>-9660717.3576378133</v>
      </c>
      <c r="I8" s="110"/>
    </row>
    <row r="10" spans="1:10" x14ac:dyDescent="0.25">
      <c r="F10" s="107" t="s">
        <v>359</v>
      </c>
      <c r="H10" s="105" t="s">
        <v>363</v>
      </c>
      <c r="I10" s="101" t="s">
        <v>364</v>
      </c>
      <c r="J10" s="101" t="s">
        <v>365</v>
      </c>
    </row>
    <row r="11" spans="1:10" s="105" customFormat="1" x14ac:dyDescent="0.25">
      <c r="C11" s="105" t="s">
        <v>354</v>
      </c>
      <c r="D11" s="105" t="s">
        <v>355</v>
      </c>
      <c r="E11" s="105" t="s">
        <v>356</v>
      </c>
      <c r="F11" s="121"/>
      <c r="G11" s="122">
        <f>F7</f>
        <v>1676642.6359010779</v>
      </c>
    </row>
    <row r="12" spans="1:10" x14ac:dyDescent="0.25">
      <c r="C12" s="101">
        <v>1</v>
      </c>
      <c r="D12" s="106">
        <f t="shared" ref="D12:D18" si="0">(1+y/pmtperyear)^-n</f>
        <v>0.93457943925233644</v>
      </c>
      <c r="E12" s="102">
        <f t="shared" ref="E12:E18" si="1">IF(years*pmtperyear=n,pmt+face,pmt)</f>
        <v>80000</v>
      </c>
      <c r="F12" s="123">
        <v>0.01</v>
      </c>
      <c r="G12" s="124">
        <f t="dataTable" ref="G12:G25" dt2D="0" dtr="0" r1="C8"/>
        <v>2403691.6717571882</v>
      </c>
      <c r="H12" s="111">
        <f>F12-$F$18</f>
        <v>-6.0000000000000005E-2</v>
      </c>
      <c r="I12" s="120">
        <f t="shared" ref="I12:I17" si="2">H12*$H$8</f>
        <v>579643.04145826888</v>
      </c>
      <c r="J12" s="108">
        <f t="shared" ref="J12:J25" si="3">G$18+I12</f>
        <v>2256285.6773593468</v>
      </c>
    </row>
    <row r="13" spans="1:10" x14ac:dyDescent="0.25">
      <c r="C13" s="101">
        <v>2</v>
      </c>
      <c r="D13" s="106">
        <f t="shared" si="0"/>
        <v>0.87343872827321156</v>
      </c>
      <c r="E13" s="102">
        <f t="shared" si="1"/>
        <v>80000</v>
      </c>
      <c r="F13" s="123">
        <v>0.02</v>
      </c>
      <c r="G13" s="124">
        <v>2258879.6427721726</v>
      </c>
      <c r="H13" s="111">
        <f t="shared" ref="H13:H25" si="4">F13-$F$18</f>
        <v>-0.05</v>
      </c>
      <c r="I13" s="120">
        <f t="shared" si="2"/>
        <v>483035.86788189068</v>
      </c>
      <c r="J13" s="108">
        <f t="shared" si="3"/>
        <v>2159678.5037829685</v>
      </c>
    </row>
    <row r="14" spans="1:10" x14ac:dyDescent="0.25">
      <c r="C14" s="101">
        <v>3</v>
      </c>
      <c r="D14" s="106">
        <f t="shared" si="0"/>
        <v>0.81629787689085187</v>
      </c>
      <c r="E14" s="102">
        <f t="shared" si="1"/>
        <v>80000</v>
      </c>
      <c r="F14" s="123">
        <v>0.03</v>
      </c>
      <c r="G14" s="124">
        <v>2124605.659104431</v>
      </c>
      <c r="H14" s="111">
        <f t="shared" si="4"/>
        <v>-4.0000000000000008E-2</v>
      </c>
      <c r="I14" s="120">
        <f t="shared" si="2"/>
        <v>386428.69430551259</v>
      </c>
      <c r="J14" s="108">
        <f t="shared" si="3"/>
        <v>2063071.3302065905</v>
      </c>
    </row>
    <row r="15" spans="1:10" x14ac:dyDescent="0.25">
      <c r="C15" s="101">
        <v>4</v>
      </c>
      <c r="D15" s="106">
        <f t="shared" si="0"/>
        <v>0.7628952120475252</v>
      </c>
      <c r="E15" s="102">
        <f t="shared" si="1"/>
        <v>80000</v>
      </c>
      <c r="F15" s="123">
        <v>0.04</v>
      </c>
      <c r="G15" s="124">
        <v>1999999.9999999998</v>
      </c>
      <c r="H15" s="111">
        <f t="shared" si="4"/>
        <v>-3.0000000000000006E-2</v>
      </c>
      <c r="I15" s="120">
        <f t="shared" si="2"/>
        <v>289821.52072913444</v>
      </c>
      <c r="J15" s="108">
        <f t="shared" si="3"/>
        <v>1966464.1566302124</v>
      </c>
    </row>
    <row r="16" spans="1:10" x14ac:dyDescent="0.25">
      <c r="C16" s="101">
        <v>5</v>
      </c>
      <c r="D16" s="106">
        <f t="shared" si="0"/>
        <v>0.71298617948366838</v>
      </c>
      <c r="E16" s="102">
        <f t="shared" si="1"/>
        <v>80000</v>
      </c>
      <c r="F16" s="123">
        <v>0.05</v>
      </c>
      <c r="G16" s="124">
        <v>1884272.5320520485</v>
      </c>
      <c r="H16" s="111">
        <f t="shared" si="4"/>
        <v>-2.0000000000000004E-2</v>
      </c>
      <c r="I16" s="120">
        <f t="shared" si="2"/>
        <v>193214.34715275629</v>
      </c>
      <c r="J16" s="108">
        <f t="shared" si="3"/>
        <v>1869856.9830538342</v>
      </c>
    </row>
    <row r="17" spans="3:10" x14ac:dyDescent="0.25">
      <c r="C17" s="101">
        <v>6</v>
      </c>
      <c r="D17" s="106">
        <f t="shared" si="0"/>
        <v>0.66634222381651254</v>
      </c>
      <c r="E17" s="102">
        <f t="shared" si="1"/>
        <v>80000</v>
      </c>
      <c r="F17" s="123">
        <v>0.06</v>
      </c>
      <c r="G17" s="124">
        <v>1776704.7424148901</v>
      </c>
      <c r="H17" s="111">
        <f t="shared" si="4"/>
        <v>-1.0000000000000009E-2</v>
      </c>
      <c r="I17" s="120">
        <f t="shared" si="2"/>
        <v>96607.17357637822</v>
      </c>
      <c r="J17" s="108">
        <f t="shared" si="3"/>
        <v>1773249.8094774561</v>
      </c>
    </row>
    <row r="18" spans="3:10" x14ac:dyDescent="0.25">
      <c r="C18" s="101">
        <v>7</v>
      </c>
      <c r="D18" s="106">
        <f t="shared" si="0"/>
        <v>0.62274974188459109</v>
      </c>
      <c r="E18" s="102">
        <f t="shared" si="1"/>
        <v>2080000</v>
      </c>
      <c r="F18" s="123">
        <v>7.0000000000000007E-2</v>
      </c>
      <c r="G18" s="124">
        <v>1676642.6359010779</v>
      </c>
      <c r="H18" s="111">
        <f t="shared" si="4"/>
        <v>0</v>
      </c>
      <c r="I18" s="120">
        <f>H18*$H$8</f>
        <v>0</v>
      </c>
      <c r="J18" s="108">
        <f t="shared" si="3"/>
        <v>1676642.6359010779</v>
      </c>
    </row>
    <row r="19" spans="3:10" x14ac:dyDescent="0.25">
      <c r="D19" s="106"/>
      <c r="E19" s="102"/>
      <c r="F19" s="123">
        <v>0.08</v>
      </c>
      <c r="G19" s="124">
        <v>1583490.3952621338</v>
      </c>
      <c r="H19" s="111">
        <f t="shared" si="4"/>
        <v>9.999999999999995E-3</v>
      </c>
      <c r="I19" s="120">
        <f t="shared" ref="I19:I25" si="5">H19*$H$8</f>
        <v>-96607.173576378089</v>
      </c>
      <c r="J19" s="108">
        <f t="shared" si="3"/>
        <v>1580035.4623246999</v>
      </c>
    </row>
    <row r="20" spans="3:10" x14ac:dyDescent="0.25">
      <c r="D20" s="106"/>
      <c r="E20" s="102"/>
      <c r="F20" s="123">
        <v>0.09</v>
      </c>
      <c r="G20" s="124">
        <v>1496704.7164925744</v>
      </c>
      <c r="H20" s="111">
        <f t="shared" si="4"/>
        <v>1.999999999999999E-2</v>
      </c>
      <c r="I20" s="120">
        <f t="shared" si="5"/>
        <v>-193214.34715275618</v>
      </c>
      <c r="J20" s="108">
        <f t="shared" si="3"/>
        <v>1483428.2887483216</v>
      </c>
    </row>
    <row r="21" spans="3:10" x14ac:dyDescent="0.25">
      <c r="D21" s="106"/>
      <c r="E21" s="102"/>
      <c r="F21" s="123">
        <v>0.1</v>
      </c>
      <c r="G21" s="124">
        <v>1415789.7418768473</v>
      </c>
      <c r="H21" s="111">
        <f t="shared" si="4"/>
        <v>0.03</v>
      </c>
      <c r="I21" s="120">
        <f t="shared" si="5"/>
        <v>-289821.52072913438</v>
      </c>
      <c r="J21" s="108">
        <f t="shared" si="3"/>
        <v>1386821.1151719436</v>
      </c>
    </row>
    <row r="22" spans="3:10" x14ac:dyDescent="0.25">
      <c r="D22" s="106"/>
      <c r="E22" s="102"/>
      <c r="F22" s="123">
        <v>0.11</v>
      </c>
      <c r="G22" s="124">
        <v>1340292.5229519312</v>
      </c>
      <c r="H22" s="111">
        <f t="shared" si="4"/>
        <v>3.9999999999999994E-2</v>
      </c>
      <c r="I22" s="120">
        <f t="shared" si="5"/>
        <v>-386428.69430551247</v>
      </c>
      <c r="J22" s="108">
        <f t="shared" si="3"/>
        <v>1290213.9415955655</v>
      </c>
    </row>
    <row r="23" spans="3:10" x14ac:dyDescent="0.25">
      <c r="D23" s="106"/>
      <c r="E23" s="102"/>
      <c r="F23" s="123">
        <v>0.12</v>
      </c>
      <c r="G23" s="124">
        <v>1269798.9537825244</v>
      </c>
      <c r="H23" s="111">
        <f t="shared" si="4"/>
        <v>4.9999999999999989E-2</v>
      </c>
      <c r="I23" s="120">
        <f t="shared" si="5"/>
        <v>-483035.86788189056</v>
      </c>
      <c r="J23" s="108">
        <f t="shared" si="3"/>
        <v>1193606.7680191873</v>
      </c>
    </row>
    <row r="24" spans="3:10" x14ac:dyDescent="0.25">
      <c r="D24" s="106"/>
      <c r="E24" s="102"/>
      <c r="F24" s="123">
        <v>0.13</v>
      </c>
      <c r="G24" s="124">
        <v>1203930.1221100432</v>
      </c>
      <c r="H24" s="111">
        <f t="shared" si="4"/>
        <v>0.06</v>
      </c>
      <c r="I24" s="120">
        <f t="shared" si="5"/>
        <v>-579643.04145826877</v>
      </c>
      <c r="J24" s="108">
        <f t="shared" si="3"/>
        <v>1096999.594442809</v>
      </c>
    </row>
    <row r="25" spans="3:10" x14ac:dyDescent="0.25">
      <c r="D25" s="106"/>
      <c r="E25" s="102"/>
      <c r="F25" s="123">
        <v>0.14000000000000001</v>
      </c>
      <c r="G25" s="124">
        <v>1142339.0321855238</v>
      </c>
      <c r="H25" s="111">
        <f t="shared" si="4"/>
        <v>7.0000000000000007E-2</v>
      </c>
      <c r="I25" s="120">
        <f t="shared" si="5"/>
        <v>-676250.21503464703</v>
      </c>
      <c r="J25" s="108">
        <f t="shared" si="3"/>
        <v>1000392.4208664309</v>
      </c>
    </row>
  </sheetData>
  <hyperlinks>
    <hyperlink ref="A2" r:id="rId1" xr:uid="{E2C3C918-6E5F-8E40-9A0E-D06A15B275F0}"/>
  </hyperlinks>
  <pageMargins left="0.7" right="0.7" top="0.75" bottom="0.75" header="0.3" footer="0.3"/>
  <pageSetup orientation="portrait" verticalDpi="0" r:id="rId2"/>
  <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0A114-E6FA-3148-8282-8281391ABD3E}">
  <sheetPr codeName="Sheet9">
    <tabColor rgb="FFFF0000"/>
  </sheetPr>
  <dimension ref="A1:D15"/>
  <sheetViews>
    <sheetView workbookViewId="0"/>
  </sheetViews>
  <sheetFormatPr baseColWidth="10" defaultColWidth="8.83203125" defaultRowHeight="26" x14ac:dyDescent="0.3"/>
  <cols>
    <col min="1" max="1" width="8.83203125" style="25"/>
    <col min="2" max="2" width="77.5" style="25" bestFit="1" customWidth="1"/>
    <col min="3" max="16384" width="8.83203125" style="25"/>
  </cols>
  <sheetData>
    <row r="1" spans="1:4" s="115" customFormat="1" x14ac:dyDescent="0.3">
      <c r="A1" s="25" t="s">
        <v>422</v>
      </c>
      <c r="B1" s="25"/>
    </row>
    <row r="2" spans="1:4" s="115" customFormat="1" x14ac:dyDescent="0.3">
      <c r="A2" s="25"/>
      <c r="B2" s="25"/>
    </row>
    <row r="3" spans="1:4" s="115" customFormat="1" x14ac:dyDescent="0.3">
      <c r="A3" s="25"/>
      <c r="B3" s="25" t="s">
        <v>367</v>
      </c>
    </row>
    <row r="4" spans="1:4" s="115" customFormat="1" x14ac:dyDescent="0.3">
      <c r="A4" s="25"/>
      <c r="B4" s="112" t="s">
        <v>368</v>
      </c>
    </row>
    <row r="5" spans="1:4" s="115" customFormat="1" ht="30" x14ac:dyDescent="0.4">
      <c r="A5" s="25"/>
      <c r="B5" s="112" t="s">
        <v>369</v>
      </c>
    </row>
    <row r="6" spans="1:4" s="115" customFormat="1" ht="31" x14ac:dyDescent="0.4">
      <c r="A6" s="25"/>
      <c r="B6" s="112" t="s">
        <v>412</v>
      </c>
    </row>
    <row r="7" spans="1:4" s="115" customFormat="1" x14ac:dyDescent="0.3">
      <c r="A7" s="25"/>
      <c r="B7" s="25"/>
    </row>
    <row r="8" spans="1:4" s="115" customFormat="1" x14ac:dyDescent="0.3">
      <c r="A8" s="25"/>
      <c r="B8" s="25" t="s">
        <v>366</v>
      </c>
      <c r="D8" s="25" t="s">
        <v>372</v>
      </c>
    </row>
    <row r="9" spans="1:4" s="115" customFormat="1" ht="31" x14ac:dyDescent="0.4">
      <c r="A9" s="25"/>
      <c r="B9" s="112" t="s">
        <v>370</v>
      </c>
      <c r="D9" s="112" t="s">
        <v>413</v>
      </c>
    </row>
    <row r="10" spans="1:4" s="115" customFormat="1" ht="30" x14ac:dyDescent="0.4">
      <c r="A10" s="25"/>
      <c r="B10" s="112" t="s">
        <v>371</v>
      </c>
      <c r="D10" s="112" t="s">
        <v>409</v>
      </c>
    </row>
    <row r="11" spans="1:4" s="115" customFormat="1" ht="31" x14ac:dyDescent="0.4">
      <c r="A11" s="25"/>
      <c r="B11" s="112" t="s">
        <v>411</v>
      </c>
      <c r="D11" s="112" t="s">
        <v>410</v>
      </c>
    </row>
    <row r="13" spans="1:4" x14ac:dyDescent="0.3">
      <c r="B13" s="112"/>
    </row>
    <row r="14" spans="1:4" x14ac:dyDescent="0.3">
      <c r="B14" s="112"/>
    </row>
    <row r="15" spans="1:4" x14ac:dyDescent="0.3">
      <c r="B15" s="112"/>
    </row>
  </sheetData>
  <pageMargins left="0.7" right="0.7" top="0.75" bottom="0.75" header="0.3" footer="0.3"/>
  <pageSetup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67B51-C5CC-6B4B-AE87-2F87C2E13656}">
  <sheetPr codeName="Sheet12">
    <tabColor rgb="FFFF0000"/>
  </sheetPr>
  <dimension ref="B2:B20"/>
  <sheetViews>
    <sheetView workbookViewId="0"/>
  </sheetViews>
  <sheetFormatPr baseColWidth="10" defaultRowHeight="26" x14ac:dyDescent="0.3"/>
  <cols>
    <col min="1" max="16384" width="10.83203125" style="11"/>
  </cols>
  <sheetData>
    <row r="2" spans="2:2" x14ac:dyDescent="0.3">
      <c r="B2" s="11" t="s">
        <v>425</v>
      </c>
    </row>
    <row r="3" spans="2:2" x14ac:dyDescent="0.3">
      <c r="B3" s="11" t="s">
        <v>428</v>
      </c>
    </row>
    <row r="4" spans="2:2" x14ac:dyDescent="0.3">
      <c r="B4" s="15" t="s">
        <v>149</v>
      </c>
    </row>
    <row r="6" spans="2:2" x14ac:dyDescent="0.3">
      <c r="B6" s="11" t="s">
        <v>424</v>
      </c>
    </row>
    <row r="7" spans="2:2" x14ac:dyDescent="0.3">
      <c r="B7" s="11" t="s">
        <v>429</v>
      </c>
    </row>
    <row r="8" spans="2:2" x14ac:dyDescent="0.3">
      <c r="B8" s="15" t="s">
        <v>149</v>
      </c>
    </row>
    <row r="10" spans="2:2" x14ac:dyDescent="0.3">
      <c r="B10" s="11" t="s">
        <v>426</v>
      </c>
    </row>
    <row r="11" spans="2:2" x14ac:dyDescent="0.3">
      <c r="B11" s="11" t="s">
        <v>432</v>
      </c>
    </row>
    <row r="12" spans="2:2" x14ac:dyDescent="0.3">
      <c r="B12" s="15" t="s">
        <v>149</v>
      </c>
    </row>
    <row r="14" spans="2:2" x14ac:dyDescent="0.3">
      <c r="B14" s="11" t="s">
        <v>427</v>
      </c>
    </row>
    <row r="15" spans="2:2" x14ac:dyDescent="0.3">
      <c r="B15" s="11" t="s">
        <v>430</v>
      </c>
    </row>
    <row r="16" spans="2:2" x14ac:dyDescent="0.3">
      <c r="B16" s="15" t="s">
        <v>149</v>
      </c>
    </row>
    <row r="18" spans="2:2" x14ac:dyDescent="0.3">
      <c r="B18" s="11" t="s">
        <v>433</v>
      </c>
    </row>
    <row r="19" spans="2:2" x14ac:dyDescent="0.3">
      <c r="B19" s="11" t="s">
        <v>431</v>
      </c>
    </row>
    <row r="20" spans="2:2" x14ac:dyDescent="0.3">
      <c r="B20" s="15" t="s">
        <v>149</v>
      </c>
    </row>
  </sheetData>
  <hyperlinks>
    <hyperlink ref="B4" r:id="rId1" xr:uid="{BA53FBD3-BBF2-FB44-B18B-0C75244C0AAF}"/>
    <hyperlink ref="B8" r:id="rId2" xr:uid="{8974C6F4-D7B7-FC46-ADAC-7DE27C1BFF6A}"/>
    <hyperlink ref="B12" r:id="rId3" xr:uid="{31259485-96F5-9D40-858C-2E49FD314899}"/>
    <hyperlink ref="B16" r:id="rId4" xr:uid="{D1E4814C-E3C7-974F-A6AE-C1BE68A42816}"/>
    <hyperlink ref="B20" r:id="rId5" xr:uid="{E72FB1B2-7D19-8949-A755-3A04BDFE9B92}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02E24-8C70-D248-98F2-7CAAFC594937}">
  <sheetPr codeName="Sheet13">
    <tabColor rgb="FFFF0000"/>
  </sheetPr>
  <dimension ref="A1:F16"/>
  <sheetViews>
    <sheetView workbookViewId="0"/>
  </sheetViews>
  <sheetFormatPr baseColWidth="10" defaultRowHeight="26" x14ac:dyDescent="0.3"/>
  <cols>
    <col min="1" max="1" width="10.83203125" style="25"/>
    <col min="2" max="2" width="77.5" style="25" bestFit="1" customWidth="1"/>
    <col min="3" max="3" width="10.83203125" style="115"/>
    <col min="4" max="4" width="48" style="115" bestFit="1" customWidth="1"/>
    <col min="5" max="5" width="3.1640625" style="115" bestFit="1" customWidth="1"/>
    <col min="6" max="16384" width="10.83203125" style="115"/>
  </cols>
  <sheetData>
    <row r="1" spans="1:6" x14ac:dyDescent="0.3">
      <c r="A1" s="25" t="s">
        <v>423</v>
      </c>
    </row>
    <row r="3" spans="1:6" x14ac:dyDescent="0.3">
      <c r="B3" s="25" t="s">
        <v>367</v>
      </c>
    </row>
    <row r="4" spans="1:6" x14ac:dyDescent="0.3">
      <c r="B4" s="112" t="s">
        <v>368</v>
      </c>
    </row>
    <row r="5" spans="1:6" ht="30" x14ac:dyDescent="0.4">
      <c r="B5" s="112" t="s">
        <v>369</v>
      </c>
    </row>
    <row r="6" spans="1:6" ht="31" x14ac:dyDescent="0.4">
      <c r="B6" s="112" t="s">
        <v>412</v>
      </c>
    </row>
    <row r="8" spans="1:6" x14ac:dyDescent="0.3">
      <c r="B8" s="25" t="s">
        <v>366</v>
      </c>
      <c r="D8" s="25" t="s">
        <v>372</v>
      </c>
    </row>
    <row r="9" spans="1:6" ht="31" x14ac:dyDescent="0.4">
      <c r="B9" s="112" t="s">
        <v>370</v>
      </c>
      <c r="D9" s="112" t="s">
        <v>413</v>
      </c>
    </row>
    <row r="10" spans="1:6" ht="30" x14ac:dyDescent="0.4">
      <c r="B10" s="112" t="s">
        <v>371</v>
      </c>
      <c r="D10" s="112" t="s">
        <v>409</v>
      </c>
    </row>
    <row r="11" spans="1:6" ht="31" x14ac:dyDescent="0.4">
      <c r="B11" s="112" t="s">
        <v>411</v>
      </c>
      <c r="D11" s="112" t="s">
        <v>410</v>
      </c>
    </row>
    <row r="13" spans="1:6" x14ac:dyDescent="0.3">
      <c r="B13" s="25" t="s">
        <v>374</v>
      </c>
      <c r="D13" s="25" t="s">
        <v>408</v>
      </c>
    </row>
    <row r="14" spans="1:6" ht="31" x14ac:dyDescent="0.4">
      <c r="B14" s="112" t="s">
        <v>415</v>
      </c>
      <c r="D14" s="112" t="s">
        <v>414</v>
      </c>
      <c r="E14" s="118" t="s">
        <v>419</v>
      </c>
      <c r="F14" s="119" t="s">
        <v>420</v>
      </c>
    </row>
    <row r="15" spans="1:6" ht="31" x14ac:dyDescent="0.4">
      <c r="B15" s="112" t="s">
        <v>416</v>
      </c>
      <c r="D15" s="112" t="s">
        <v>418</v>
      </c>
    </row>
    <row r="16" spans="1:6" ht="31" x14ac:dyDescent="0.4">
      <c r="B16" s="112" t="s">
        <v>417</v>
      </c>
      <c r="D16" s="112" t="s">
        <v>421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53E77-7D84-E043-B7F1-49DFAB8138CA}">
  <sheetPr codeName="Sheet11">
    <tabColor rgb="FFFF0000"/>
  </sheetPr>
  <dimension ref="A1:J25"/>
  <sheetViews>
    <sheetView zoomScaleNormal="100" zoomScalePageLayoutView="130" workbookViewId="0"/>
  </sheetViews>
  <sheetFormatPr baseColWidth="10" defaultColWidth="8.83203125" defaultRowHeight="21" x14ac:dyDescent="0.25"/>
  <cols>
    <col min="1" max="1" width="7.33203125" style="101" customWidth="1"/>
    <col min="2" max="2" width="20.5" style="101" bestFit="1" customWidth="1"/>
    <col min="3" max="3" width="15" style="101" bestFit="1" customWidth="1"/>
    <col min="4" max="4" width="6" style="101" bestFit="1" customWidth="1"/>
    <col min="5" max="5" width="15" style="101" bestFit="1" customWidth="1"/>
    <col min="6" max="6" width="16.1640625" style="101" customWidth="1"/>
    <col min="7" max="7" width="15" style="101" bestFit="1" customWidth="1"/>
    <col min="8" max="8" width="29.1640625" style="101" bestFit="1" customWidth="1"/>
    <col min="9" max="9" width="17.5" style="101" bestFit="1" customWidth="1"/>
    <col min="10" max="10" width="12.33203125" style="101" bestFit="1" customWidth="1"/>
    <col min="11" max="16384" width="8.83203125" style="101"/>
  </cols>
  <sheetData>
    <row r="1" spans="1:10" x14ac:dyDescent="0.25">
      <c r="A1" s="101" t="s">
        <v>360</v>
      </c>
    </row>
    <row r="2" spans="1:10" x14ac:dyDescent="0.25">
      <c r="A2" s="100"/>
    </row>
    <row r="4" spans="1:10" x14ac:dyDescent="0.25">
      <c r="B4" s="101" t="s">
        <v>344</v>
      </c>
      <c r="C4" s="102">
        <v>2000000</v>
      </c>
    </row>
    <row r="5" spans="1:10" x14ac:dyDescent="0.25">
      <c r="B5" s="101" t="s">
        <v>345</v>
      </c>
      <c r="C5" s="103">
        <v>0.04</v>
      </c>
      <c r="E5" s="101" t="s">
        <v>346</v>
      </c>
      <c r="F5" s="102">
        <f>face*couponrate/pmtperyear</f>
        <v>80000</v>
      </c>
      <c r="H5" s="104"/>
    </row>
    <row r="6" spans="1:10" x14ac:dyDescent="0.25">
      <c r="B6" s="101" t="s">
        <v>347</v>
      </c>
      <c r="C6" s="101">
        <v>1</v>
      </c>
      <c r="E6" s="101" t="s">
        <v>348</v>
      </c>
      <c r="F6" s="101">
        <f>years*pmtperyear</f>
        <v>7</v>
      </c>
    </row>
    <row r="7" spans="1:10" x14ac:dyDescent="0.25">
      <c r="B7" s="101" t="s">
        <v>349</v>
      </c>
      <c r="C7" s="101">
        <v>7</v>
      </c>
      <c r="E7" s="101" t="s">
        <v>350</v>
      </c>
      <c r="F7" s="102">
        <f t="array" ref="F7">SUM(pv*pmts)</f>
        <v>1676642.6359010779</v>
      </c>
      <c r="G7" s="101" t="s">
        <v>351</v>
      </c>
      <c r="H7" s="101" t="s">
        <v>362</v>
      </c>
    </row>
    <row r="8" spans="1:10" x14ac:dyDescent="0.25">
      <c r="B8" s="101" t="s">
        <v>352</v>
      </c>
      <c r="C8" s="103">
        <v>7.0000000000000007E-2</v>
      </c>
      <c r="E8" s="101" t="s">
        <v>232</v>
      </c>
      <c r="F8" s="104">
        <f>-PV(y/pmtperyear,years*pmtperyear,pmt,face)</f>
        <v>1676642.6359010781</v>
      </c>
      <c r="G8" s="101" t="s">
        <v>353</v>
      </c>
      <c r="H8" s="109">
        <f>(G19-G17)/(F19-F17)</f>
        <v>-9660717.3576378133</v>
      </c>
      <c r="I8" s="110"/>
    </row>
    <row r="10" spans="1:10" x14ac:dyDescent="0.25">
      <c r="F10" s="107" t="s">
        <v>359</v>
      </c>
      <c r="H10" s="105" t="s">
        <v>363</v>
      </c>
      <c r="I10" s="101" t="s">
        <v>364</v>
      </c>
      <c r="J10" s="101" t="s">
        <v>365</v>
      </c>
    </row>
    <row r="11" spans="1:10" s="105" customFormat="1" x14ac:dyDescent="0.25">
      <c r="B11" s="105" t="s">
        <v>366</v>
      </c>
      <c r="C11" s="105" t="s">
        <v>354</v>
      </c>
      <c r="D11" s="105" t="s">
        <v>355</v>
      </c>
      <c r="E11" s="105" t="s">
        <v>356</v>
      </c>
      <c r="F11" s="121"/>
      <c r="G11" s="122">
        <f>F7</f>
        <v>1676642.6359010779</v>
      </c>
    </row>
    <row r="12" spans="1:10" x14ac:dyDescent="0.25">
      <c r="B12" s="106">
        <f>SUMPRODUCT(C12:C18,D12:D18,E12:E18)/SUMPRODUCT(D12:D18,E12:E18)</f>
        <v>6.1592311145588914</v>
      </c>
      <c r="C12" s="101">
        <v>1</v>
      </c>
      <c r="D12" s="106">
        <f t="shared" ref="D12:D17" si="0">(1+y/pmtperyear)^-n</f>
        <v>0.93457943925233644</v>
      </c>
      <c r="E12" s="102">
        <f t="shared" ref="E12:E17" si="1">IF(years*pmtperyear=n,pmt+face,pmt)</f>
        <v>80000</v>
      </c>
      <c r="F12" s="123">
        <v>0.01</v>
      </c>
      <c r="G12" s="124">
        <f t="dataTable" ref="G12:G25" dt2D="0" dtr="0" r1="C8"/>
        <v>2403691.6717571882</v>
      </c>
      <c r="H12" s="113">
        <f>F12-$F$18</f>
        <v>-6.0000000000000005E-2</v>
      </c>
      <c r="I12" s="120">
        <f t="shared" ref="I12:I16" si="2">$B$15*H12+0.5*$B$21*H12^2</f>
        <v>703373.4860283311</v>
      </c>
      <c r="J12" s="108">
        <f t="shared" ref="J12:J25" si="3">G$18+I12</f>
        <v>2380016.121929409</v>
      </c>
    </row>
    <row r="13" spans="1:10" x14ac:dyDescent="0.25">
      <c r="C13" s="101">
        <v>2</v>
      </c>
      <c r="D13" s="106">
        <f t="shared" si="0"/>
        <v>0.87343872827321156</v>
      </c>
      <c r="E13" s="102">
        <f t="shared" si="1"/>
        <v>80000</v>
      </c>
      <c r="F13" s="123">
        <v>0.02</v>
      </c>
      <c r="G13" s="124">
        <v>2258879.6427721726</v>
      </c>
      <c r="H13" s="113">
        <f t="shared" ref="H13:H25" si="4">F13-$F$18</f>
        <v>-0.05</v>
      </c>
      <c r="I13" s="120">
        <f t="shared" si="2"/>
        <v>568880.83070013614</v>
      </c>
      <c r="J13" s="108">
        <f t="shared" si="3"/>
        <v>2245523.4666012139</v>
      </c>
    </row>
    <row r="14" spans="1:10" x14ac:dyDescent="0.25">
      <c r="B14" s="105" t="s">
        <v>373</v>
      </c>
      <c r="C14" s="101">
        <v>3</v>
      </c>
      <c r="D14" s="106">
        <f t="shared" si="0"/>
        <v>0.81629787689085187</v>
      </c>
      <c r="E14" s="102">
        <f t="shared" si="1"/>
        <v>80000</v>
      </c>
      <c r="F14" s="123">
        <v>0.03</v>
      </c>
      <c r="G14" s="124">
        <v>2124605.659104431</v>
      </c>
      <c r="H14" s="113">
        <f t="shared" si="4"/>
        <v>-4.0000000000000008E-2</v>
      </c>
      <c r="I14" s="120">
        <f t="shared" si="2"/>
        <v>441293.67176799709</v>
      </c>
      <c r="J14" s="108">
        <f t="shared" si="3"/>
        <v>2117936.3076690752</v>
      </c>
    </row>
    <row r="15" spans="1:10" x14ac:dyDescent="0.25">
      <c r="B15" s="109">
        <f>-B12*F7/(1+y)</f>
        <v>-9651242.5149887409</v>
      </c>
      <c r="C15" s="101">
        <v>4</v>
      </c>
      <c r="D15" s="106">
        <f t="shared" si="0"/>
        <v>0.7628952120475252</v>
      </c>
      <c r="E15" s="102">
        <f t="shared" si="1"/>
        <v>80000</v>
      </c>
      <c r="F15" s="123">
        <v>0.04</v>
      </c>
      <c r="G15" s="124">
        <v>1999999.9999999998</v>
      </c>
      <c r="H15" s="113">
        <f t="shared" si="4"/>
        <v>-3.0000000000000006E-2</v>
      </c>
      <c r="I15" s="120">
        <f t="shared" si="2"/>
        <v>320612.00923191395</v>
      </c>
      <c r="J15" s="108">
        <f t="shared" si="3"/>
        <v>1997254.645132992</v>
      </c>
    </row>
    <row r="16" spans="1:10" x14ac:dyDescent="0.25">
      <c r="C16" s="101">
        <v>5</v>
      </c>
      <c r="D16" s="106">
        <f t="shared" si="0"/>
        <v>0.71298617948366838</v>
      </c>
      <c r="E16" s="102">
        <f t="shared" si="1"/>
        <v>80000</v>
      </c>
      <c r="F16" s="123">
        <v>0.05</v>
      </c>
      <c r="G16" s="124">
        <v>1884272.5320520485</v>
      </c>
      <c r="H16" s="113">
        <f t="shared" si="4"/>
        <v>-2.0000000000000004E-2</v>
      </c>
      <c r="I16" s="120">
        <f t="shared" si="2"/>
        <v>206835.84309188669</v>
      </c>
      <c r="J16" s="108">
        <f t="shared" si="3"/>
        <v>1883478.4789929646</v>
      </c>
    </row>
    <row r="17" spans="2:10" x14ac:dyDescent="0.25">
      <c r="B17" s="114" t="s">
        <v>374</v>
      </c>
      <c r="C17" s="101">
        <v>6</v>
      </c>
      <c r="D17" s="106">
        <f t="shared" si="0"/>
        <v>0.66634222381651254</v>
      </c>
      <c r="E17" s="102">
        <f t="shared" si="1"/>
        <v>80000</v>
      </c>
      <c r="F17" s="123">
        <v>0.06</v>
      </c>
      <c r="G17" s="124">
        <v>1776704.7424148901</v>
      </c>
      <c r="H17" s="113">
        <f t="shared" si="4"/>
        <v>-1.0000000000000009E-2</v>
      </c>
      <c r="I17" s="120">
        <f>$B$15*H17+0.5*$B$21*H17^2</f>
        <v>99965.173347915465</v>
      </c>
      <c r="J17" s="108">
        <f t="shared" si="3"/>
        <v>1776607.8092489934</v>
      </c>
    </row>
    <row r="18" spans="2:10" x14ac:dyDescent="0.25">
      <c r="B18" s="106" cm="1">
        <f t="array" ref="B18">SUMPRODUCT(C12:C18,C12:C18+1,D12:D18,E12:E18)/SUMPRODUCT(D12:D18,E12:E18)</f>
        <v>47.154370612765959</v>
      </c>
      <c r="C18" s="101">
        <v>7</v>
      </c>
      <c r="D18" s="106">
        <f t="shared" ref="D18" si="5">(1+y/pmtperyear)^-n</f>
        <v>0.62274974188459109</v>
      </c>
      <c r="E18" s="102">
        <f t="shared" ref="E18" si="6">IF(years*pmtperyear=n,pmt+face,pmt)</f>
        <v>2080000</v>
      </c>
      <c r="F18" s="123">
        <v>7.0000000000000007E-2</v>
      </c>
      <c r="G18" s="124">
        <v>1676642.6359010779</v>
      </c>
      <c r="H18" s="113">
        <f t="shared" si="4"/>
        <v>0</v>
      </c>
      <c r="I18" s="120">
        <f t="shared" ref="I18:I25" si="7">$B$15*H18+0.5*$B$21*H18^2</f>
        <v>0</v>
      </c>
      <c r="J18" s="108">
        <f t="shared" si="3"/>
        <v>1676642.6359010779</v>
      </c>
    </row>
    <row r="19" spans="2:10" x14ac:dyDescent="0.25">
      <c r="D19" s="106"/>
      <c r="E19" s="102"/>
      <c r="F19" s="123">
        <v>0.08</v>
      </c>
      <c r="G19" s="124">
        <v>1583490.3952621338</v>
      </c>
      <c r="H19" s="113">
        <f t="shared" si="4"/>
        <v>9.999999999999995E-3</v>
      </c>
      <c r="I19" s="120">
        <f t="shared" si="7"/>
        <v>-93059.676951859408</v>
      </c>
      <c r="J19" s="108">
        <f t="shared" si="3"/>
        <v>1583582.9589492185</v>
      </c>
    </row>
    <row r="20" spans="2:10" x14ac:dyDescent="0.25">
      <c r="B20" s="105" t="s">
        <v>375</v>
      </c>
      <c r="D20" s="106"/>
      <c r="E20" s="102"/>
      <c r="F20" s="123">
        <v>0.09</v>
      </c>
      <c r="G20" s="124">
        <v>1496704.7164925744</v>
      </c>
      <c r="H20" s="113">
        <f t="shared" si="4"/>
        <v>1.999999999999999E-2</v>
      </c>
      <c r="I20" s="120">
        <f t="shared" si="7"/>
        <v>-179213.85750766291</v>
      </c>
      <c r="J20" s="108">
        <f t="shared" si="3"/>
        <v>1497428.778393415</v>
      </c>
    </row>
    <row r="21" spans="2:10" x14ac:dyDescent="0.25">
      <c r="B21" s="109">
        <f>B18*F7/(1+y)^2</f>
        <v>69054963.960559204</v>
      </c>
      <c r="D21" s="106"/>
      <c r="E21" s="102"/>
      <c r="F21" s="123">
        <v>0.1</v>
      </c>
      <c r="G21" s="124">
        <v>1415789.7418768473</v>
      </c>
      <c r="H21" s="113">
        <f t="shared" si="4"/>
        <v>0.03</v>
      </c>
      <c r="I21" s="120">
        <f t="shared" si="7"/>
        <v>-258462.54166741058</v>
      </c>
      <c r="J21" s="108">
        <f t="shared" si="3"/>
        <v>1418180.0942336672</v>
      </c>
    </row>
    <row r="22" spans="2:10" x14ac:dyDescent="0.25">
      <c r="D22" s="106"/>
      <c r="E22" s="102"/>
      <c r="F22" s="123">
        <v>0.11</v>
      </c>
      <c r="G22" s="124">
        <v>1340292.5229519312</v>
      </c>
      <c r="H22" s="113">
        <f t="shared" si="4"/>
        <v>3.9999999999999994E-2</v>
      </c>
      <c r="I22" s="120">
        <f t="shared" si="7"/>
        <v>-330805.72943110223</v>
      </c>
      <c r="J22" s="108">
        <f t="shared" si="3"/>
        <v>1345836.9064699756</v>
      </c>
    </row>
    <row r="23" spans="2:10" x14ac:dyDescent="0.25">
      <c r="D23" s="106"/>
      <c r="E23" s="102"/>
      <c r="F23" s="123">
        <v>0.12</v>
      </c>
      <c r="G23" s="124">
        <v>1269798.9537825244</v>
      </c>
      <c r="H23" s="113">
        <f t="shared" si="4"/>
        <v>4.9999999999999989E-2</v>
      </c>
      <c r="I23" s="120">
        <f t="shared" si="7"/>
        <v>-396243.42079873802</v>
      </c>
      <c r="J23" s="108">
        <f t="shared" si="3"/>
        <v>1280399.2151023399</v>
      </c>
    </row>
    <row r="24" spans="2:10" x14ac:dyDescent="0.25">
      <c r="D24" s="106"/>
      <c r="E24" s="102"/>
      <c r="F24" s="123">
        <v>0.13</v>
      </c>
      <c r="G24" s="124">
        <v>1203930.1221100432</v>
      </c>
      <c r="H24" s="113">
        <f t="shared" si="4"/>
        <v>0.06</v>
      </c>
      <c r="I24" s="120">
        <f t="shared" si="7"/>
        <v>-454775.61577031791</v>
      </c>
      <c r="J24" s="108">
        <f t="shared" si="3"/>
        <v>1221867.02013076</v>
      </c>
    </row>
    <row r="25" spans="2:10" x14ac:dyDescent="0.25">
      <c r="D25" s="106"/>
      <c r="E25" s="102"/>
      <c r="F25" s="123">
        <v>0.14000000000000001</v>
      </c>
      <c r="G25" s="124">
        <v>1142339.0321855238</v>
      </c>
      <c r="H25" s="113">
        <f t="shared" si="4"/>
        <v>7.0000000000000007E-2</v>
      </c>
      <c r="I25" s="120">
        <f t="shared" si="7"/>
        <v>-506402.31434584188</v>
      </c>
      <c r="J25" s="108">
        <f t="shared" si="3"/>
        <v>1170240.3215552359</v>
      </c>
    </row>
  </sheetData>
  <pageMargins left="0.7" right="0.7" top="0.75" bottom="0.75" header="0.3" footer="0.3"/>
  <pageSetup orientation="portrait" verticalDpi="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9DC0F3-838B-5B42-A07B-613C9FDFF20E}">
  <sheetPr codeName="Sheet14">
    <tabColor rgb="FFFF0000"/>
  </sheetPr>
  <dimension ref="A1:J25"/>
  <sheetViews>
    <sheetView zoomScale="110" zoomScaleNormal="110" zoomScalePageLayoutView="130" workbookViewId="0"/>
  </sheetViews>
  <sheetFormatPr baseColWidth="10" defaultColWidth="8.83203125" defaultRowHeight="21" x14ac:dyDescent="0.25"/>
  <cols>
    <col min="1" max="1" width="8.83203125" style="101"/>
    <col min="2" max="2" width="14" style="101" bestFit="1" customWidth="1"/>
    <col min="3" max="3" width="14.83203125" style="101" bestFit="1" customWidth="1"/>
    <col min="4" max="4" width="9" style="101" bestFit="1" customWidth="1"/>
    <col min="5" max="6" width="18.6640625" style="101" bestFit="1" customWidth="1"/>
    <col min="7" max="7" width="9" style="101" bestFit="1" customWidth="1"/>
    <col min="8" max="8" width="3.5" style="101" customWidth="1"/>
    <col min="9" max="9" width="15" style="101" bestFit="1" customWidth="1"/>
    <col min="10" max="16384" width="8.83203125" style="101"/>
  </cols>
  <sheetData>
    <row r="1" spans="1:10" x14ac:dyDescent="0.25">
      <c r="A1" s="101" t="s">
        <v>376</v>
      </c>
    </row>
    <row r="2" spans="1:10" x14ac:dyDescent="0.25">
      <c r="A2" s="100" t="s">
        <v>377</v>
      </c>
    </row>
    <row r="4" spans="1:10" x14ac:dyDescent="0.25">
      <c r="B4" s="101" t="s">
        <v>344</v>
      </c>
      <c r="C4" s="108">
        <v>2000000</v>
      </c>
    </row>
    <row r="5" spans="1:10" x14ac:dyDescent="0.25">
      <c r="B5" s="101" t="s">
        <v>345</v>
      </c>
      <c r="C5" s="103">
        <v>0.04</v>
      </c>
      <c r="E5" s="101" t="s">
        <v>346</v>
      </c>
      <c r="F5" s="102">
        <f>face*couponrate/pmtperyear</f>
        <v>80000</v>
      </c>
      <c r="I5" s="104"/>
    </row>
    <row r="6" spans="1:10" x14ac:dyDescent="0.25">
      <c r="B6" s="101" t="s">
        <v>347</v>
      </c>
      <c r="C6" s="101">
        <v>1</v>
      </c>
      <c r="E6" s="101" t="s">
        <v>348</v>
      </c>
      <c r="F6" s="101">
        <f>years*pmtperyear</f>
        <v>7</v>
      </c>
    </row>
    <row r="7" spans="1:10" x14ac:dyDescent="0.25">
      <c r="B7" s="101" t="s">
        <v>349</v>
      </c>
      <c r="C7" s="101">
        <v>7</v>
      </c>
      <c r="E7" s="101" t="s">
        <v>350</v>
      </c>
      <c r="F7" s="102">
        <f t="array" ref="F7">SUM(pv*pmts)</f>
        <v>1676642.6359010779</v>
      </c>
      <c r="G7" s="101" t="s">
        <v>351</v>
      </c>
    </row>
    <row r="8" spans="1:10" x14ac:dyDescent="0.25">
      <c r="B8" s="101" t="s">
        <v>352</v>
      </c>
      <c r="C8" s="103">
        <v>7.0000000000000007E-2</v>
      </c>
      <c r="E8" s="101" t="s">
        <v>232</v>
      </c>
      <c r="F8" s="104">
        <f>-PV(y/pmtperyear,years*pmtperyear,pmt,face)</f>
        <v>1676642.6359010781</v>
      </c>
      <c r="G8" s="101" t="s">
        <v>353</v>
      </c>
    </row>
    <row r="11" spans="1:10" s="105" customFormat="1" x14ac:dyDescent="0.25">
      <c r="C11" s="105" t="s">
        <v>354</v>
      </c>
      <c r="D11" s="105" t="s">
        <v>355</v>
      </c>
      <c r="E11" s="105" t="s">
        <v>356</v>
      </c>
      <c r="G11" s="105" t="s">
        <v>378</v>
      </c>
      <c r="I11" s="105" t="s">
        <v>379</v>
      </c>
      <c r="J11" s="117" t="s">
        <v>380</v>
      </c>
    </row>
    <row r="12" spans="1:10" x14ac:dyDescent="0.25">
      <c r="C12" s="101">
        <v>1</v>
      </c>
      <c r="D12" s="106">
        <f t="shared" ref="D12" si="0">(1+y/pmtperyear)^-n</f>
        <v>0.93457943925233644</v>
      </c>
      <c r="E12" s="102">
        <f t="shared" ref="E12" si="1">IF(years*pmtperyear=n,pmt+face,pmt)*IF(n&gt;(years*pmtperyear),0,1)</f>
        <v>80000</v>
      </c>
      <c r="G12" s="106">
        <f>(1+(y+0.01%)/pmtperyear)^-n</f>
        <v>0.93449210354172507</v>
      </c>
      <c r="H12" s="106"/>
      <c r="I12" s="102">
        <f t="array" ref="I12">SUM(pv2_*pmts)</f>
        <v>1675677.8568297164</v>
      </c>
      <c r="J12" s="117"/>
    </row>
    <row r="13" spans="1:10" x14ac:dyDescent="0.25">
      <c r="C13" s="101">
        <v>2</v>
      </c>
      <c r="D13" s="106">
        <f t="shared" ref="D13:D18" si="2">(1+y/pmtperyear)^-n</f>
        <v>0.87343872827321156</v>
      </c>
      <c r="E13" s="102">
        <f t="shared" ref="E13:E18" si="3">IF(years*pmtperyear=n,pmt+face,pmt)*IF(n&gt;(years*pmtperyear),0,1)</f>
        <v>80000</v>
      </c>
      <c r="G13" s="106">
        <f t="shared" ref="G13:G18" si="4">(1+(y+0.01%)/pmtperyear)^-n</f>
        <v>0.87327549158183815</v>
      </c>
      <c r="H13" s="106"/>
      <c r="J13" s="117"/>
    </row>
    <row r="14" spans="1:10" x14ac:dyDescent="0.25">
      <c r="C14" s="101">
        <v>3</v>
      </c>
      <c r="D14" s="106">
        <f t="shared" si="2"/>
        <v>0.81629787689085187</v>
      </c>
      <c r="E14" s="102">
        <f t="shared" si="3"/>
        <v>80000</v>
      </c>
      <c r="G14" s="106">
        <f t="shared" si="4"/>
        <v>0.81606905109974592</v>
      </c>
      <c r="H14" s="106"/>
      <c r="I14" s="105" t="s">
        <v>377</v>
      </c>
      <c r="J14" s="117" t="s">
        <v>380</v>
      </c>
    </row>
    <row r="15" spans="1:10" x14ac:dyDescent="0.25">
      <c r="C15" s="101">
        <v>4</v>
      </c>
      <c r="D15" s="106">
        <f t="shared" si="2"/>
        <v>0.7628952120475252</v>
      </c>
      <c r="E15" s="102">
        <f t="shared" si="3"/>
        <v>80000</v>
      </c>
      <c r="G15" s="106">
        <f t="shared" si="4"/>
        <v>0.76261008419750098</v>
      </c>
      <c r="H15" s="106"/>
      <c r="I15" s="102">
        <f>value_01-value</f>
        <v>-964.77907136152498</v>
      </c>
      <c r="J15" s="117"/>
    </row>
    <row r="16" spans="1:10" x14ac:dyDescent="0.25">
      <c r="C16" s="101">
        <v>5</v>
      </c>
      <c r="D16" s="106">
        <f t="shared" si="2"/>
        <v>0.71298617948366838</v>
      </c>
      <c r="E16" s="102">
        <f t="shared" si="3"/>
        <v>80000</v>
      </c>
      <c r="G16" s="106">
        <f t="shared" si="4"/>
        <v>0.71265310176385477</v>
      </c>
      <c r="H16" s="106"/>
      <c r="J16" s="117"/>
    </row>
    <row r="17" spans="3:10" x14ac:dyDescent="0.25">
      <c r="C17" s="101">
        <v>6</v>
      </c>
      <c r="D17" s="106">
        <f t="shared" si="2"/>
        <v>0.66634222381651254</v>
      </c>
      <c r="E17" s="102">
        <f t="shared" si="3"/>
        <v>80000</v>
      </c>
      <c r="G17" s="106">
        <f t="shared" si="4"/>
        <v>0.66596869616283971</v>
      </c>
      <c r="H17" s="106"/>
      <c r="I17" s="105" t="s">
        <v>366</v>
      </c>
      <c r="J17" s="117" t="s">
        <v>381</v>
      </c>
    </row>
    <row r="18" spans="3:10" x14ac:dyDescent="0.25">
      <c r="C18" s="101">
        <v>7</v>
      </c>
      <c r="D18" s="106">
        <f t="shared" si="2"/>
        <v>0.62274974188459109</v>
      </c>
      <c r="E18" s="102">
        <f t="shared" si="3"/>
        <v>2080000</v>
      </c>
      <c r="G18" s="106">
        <f t="shared" si="4"/>
        <v>0.622342487770152</v>
      </c>
      <c r="H18" s="106"/>
      <c r="I18" s="106">
        <f t="array" ref="I18">SUM(pv*n/pmtperyear*pmts)/SUM(pv*pmts)/(1+y/pmtperyear)</f>
        <v>5.7562907612699918</v>
      </c>
      <c r="J18" s="117"/>
    </row>
    <row r="19" spans="3:10" x14ac:dyDescent="0.25">
      <c r="C19" s="101">
        <v>8</v>
      </c>
      <c r="D19" s="106">
        <f t="shared" ref="D19:D25" si="5">(1+y/pmtperyear)^-n</f>
        <v>0.5820091045650384</v>
      </c>
      <c r="E19" s="102">
        <f t="shared" ref="E19:E25" si="6">IF(years*pmtperyear=n,pmt+face,pmt)*IF(n&gt;(years*pmtperyear),0,1)</f>
        <v>0</v>
      </c>
      <c r="G19" s="106">
        <f t="shared" ref="G19:G25" si="7">(1+(y+0.01%)/pmtperyear)^-n</f>
        <v>0.58157414051971956</v>
      </c>
      <c r="H19" s="106"/>
      <c r="J19" s="117"/>
    </row>
    <row r="20" spans="3:10" x14ac:dyDescent="0.25">
      <c r="C20" s="101">
        <v>9</v>
      </c>
      <c r="D20" s="106">
        <f t="shared" si="5"/>
        <v>0.54393374258414806</v>
      </c>
      <c r="E20" s="102">
        <f t="shared" si="6"/>
        <v>0</v>
      </c>
      <c r="G20" s="106">
        <f t="shared" si="7"/>
        <v>0.54347644193974354</v>
      </c>
      <c r="H20" s="106"/>
      <c r="I20" s="105" t="s">
        <v>377</v>
      </c>
      <c r="J20" s="117" t="s">
        <v>381</v>
      </c>
    </row>
    <row r="21" spans="3:10" x14ac:dyDescent="0.25">
      <c r="C21" s="101">
        <v>10</v>
      </c>
      <c r="D21" s="106">
        <f t="shared" si="5"/>
        <v>0.5083492921347178</v>
      </c>
      <c r="E21" s="102">
        <f t="shared" si="6"/>
        <v>0</v>
      </c>
      <c r="G21" s="106">
        <f t="shared" si="7"/>
        <v>0.50787444345364319</v>
      </c>
      <c r="H21" s="106"/>
      <c r="I21" s="102">
        <f>-Duration*value*0.0001</f>
        <v>-965.12425149887417</v>
      </c>
    </row>
    <row r="22" spans="3:10" x14ac:dyDescent="0.25">
      <c r="C22" s="101">
        <v>11</v>
      </c>
      <c r="D22" s="106">
        <f t="shared" si="5"/>
        <v>0.47509279638758667</v>
      </c>
      <c r="E22" s="102">
        <f t="shared" si="6"/>
        <v>0</v>
      </c>
      <c r="G22" s="106">
        <f t="shared" si="7"/>
        <v>0.47460465699807786</v>
      </c>
      <c r="H22" s="106"/>
    </row>
    <row r="23" spans="3:10" x14ac:dyDescent="0.25">
      <c r="C23" s="101">
        <v>12</v>
      </c>
      <c r="D23" s="106">
        <f t="shared" si="5"/>
        <v>0.44401195924073528</v>
      </c>
      <c r="E23" s="102">
        <f t="shared" si="6"/>
        <v>0</v>
      </c>
      <c r="G23" s="106">
        <f t="shared" si="7"/>
        <v>0.44351430426883265</v>
      </c>
      <c r="H23" s="106"/>
    </row>
    <row r="24" spans="3:10" x14ac:dyDescent="0.25">
      <c r="C24" s="101">
        <v>13</v>
      </c>
      <c r="D24" s="106">
        <f t="shared" si="5"/>
        <v>0.41496444788853759</v>
      </c>
      <c r="E24" s="102">
        <f t="shared" si="6"/>
        <v>0</v>
      </c>
      <c r="G24" s="106">
        <f t="shared" si="7"/>
        <v>0.41446061514702609</v>
      </c>
      <c r="H24" s="106"/>
    </row>
    <row r="25" spans="3:10" x14ac:dyDescent="0.25">
      <c r="C25" s="101">
        <v>14</v>
      </c>
      <c r="D25" s="106">
        <f t="shared" si="5"/>
        <v>0.3878172410173249</v>
      </c>
      <c r="E25" s="102">
        <f t="shared" si="6"/>
        <v>0</v>
      </c>
      <c r="G25" s="106">
        <f t="shared" si="7"/>
        <v>0.38731017208394175</v>
      </c>
      <c r="H25" s="106"/>
    </row>
  </sheetData>
  <hyperlinks>
    <hyperlink ref="A2" r:id="rId1" xr:uid="{CDC4DB23-DB3A-C94C-81B5-592695304339}"/>
  </hyperlinks>
  <pageMargins left="0.7" right="0.7" top="0.75" bottom="0.75" header="0.3" footer="0.3"/>
  <pageSetup orientation="portrait" verticalDpi="0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BE0BC-66CB-574C-8DBB-75D37646D1E1}">
  <sheetPr>
    <tabColor rgb="FFFFC000"/>
  </sheetPr>
  <dimension ref="B2:B8"/>
  <sheetViews>
    <sheetView workbookViewId="0"/>
  </sheetViews>
  <sheetFormatPr baseColWidth="10" defaultRowHeight="26" x14ac:dyDescent="0.3"/>
  <cols>
    <col min="1" max="16384" width="10.83203125" style="11"/>
  </cols>
  <sheetData>
    <row r="2" spans="2:2" x14ac:dyDescent="0.3">
      <c r="B2" s="11" t="s">
        <v>452</v>
      </c>
    </row>
    <row r="4" spans="2:2" x14ac:dyDescent="0.3">
      <c r="B4" s="11" t="s">
        <v>453</v>
      </c>
    </row>
    <row r="5" spans="2:2" x14ac:dyDescent="0.3">
      <c r="B5" s="11" t="s">
        <v>454</v>
      </c>
    </row>
    <row r="6" spans="2:2" x14ac:dyDescent="0.3">
      <c r="B6" s="11" t="s">
        <v>455</v>
      </c>
    </row>
    <row r="7" spans="2:2" x14ac:dyDescent="0.3">
      <c r="B7" s="11" t="s">
        <v>456</v>
      </c>
    </row>
    <row r="8" spans="2:2" x14ac:dyDescent="0.3">
      <c r="B8" s="11" t="s">
        <v>457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2B6A0-40C7-E342-92FB-BBC3C0E33503}">
  <sheetPr codeName="Sheet37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1"/>
  </cols>
  <sheetData>
    <row r="1" spans="1:1" x14ac:dyDescent="0.3">
      <c r="A1" s="11" t="s">
        <v>382</v>
      </c>
    </row>
    <row r="2" spans="1:1" x14ac:dyDescent="0.3">
      <c r="A2" s="11" t="s">
        <v>383</v>
      </c>
    </row>
    <row r="3" spans="1:1" x14ac:dyDescent="0.3">
      <c r="A3" s="11" t="s">
        <v>384</v>
      </c>
    </row>
    <row r="4" spans="1:1" x14ac:dyDescent="0.3">
      <c r="A4" s="11" t="s">
        <v>461</v>
      </c>
    </row>
  </sheetData>
  <phoneticPr fontId="20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tabColor rgb="FFFF0000"/>
  </sheetPr>
  <dimension ref="A1:O22"/>
  <sheetViews>
    <sheetView workbookViewId="0"/>
  </sheetViews>
  <sheetFormatPr baseColWidth="10" defaultColWidth="8.83203125" defaultRowHeight="26" x14ac:dyDescent="0.3"/>
  <cols>
    <col min="1" max="1" width="10.33203125" style="1" bestFit="1" customWidth="1"/>
    <col min="2" max="16384" width="8.83203125" style="1"/>
  </cols>
  <sheetData>
    <row r="1" spans="1:15" x14ac:dyDescent="0.3">
      <c r="A1" s="1" t="s">
        <v>107</v>
      </c>
      <c r="B1" s="3" t="s">
        <v>16</v>
      </c>
    </row>
    <row r="3" spans="1:15" x14ac:dyDescent="0.3">
      <c r="B3" s="1" t="s">
        <v>41</v>
      </c>
    </row>
    <row r="4" spans="1:15" x14ac:dyDescent="0.3">
      <c r="C4" s="1" t="s">
        <v>247</v>
      </c>
    </row>
    <row r="6" spans="1:15" x14ac:dyDescent="0.3">
      <c r="B6" s="1" t="s">
        <v>15</v>
      </c>
    </row>
    <row r="7" spans="1:15" x14ac:dyDescent="0.3">
      <c r="C7" s="1" t="s">
        <v>14</v>
      </c>
    </row>
    <row r="8" spans="1:15" x14ac:dyDescent="0.3">
      <c r="D8" s="1" t="s">
        <v>13</v>
      </c>
    </row>
    <row r="9" spans="1:15" x14ac:dyDescent="0.3">
      <c r="D9" s="3" t="s">
        <v>12</v>
      </c>
    </row>
    <row r="10" spans="1:15" x14ac:dyDescent="0.3">
      <c r="C10" s="1" t="s">
        <v>11</v>
      </c>
    </row>
    <row r="11" spans="1:15" x14ac:dyDescent="0.3">
      <c r="D11" s="3" t="s">
        <v>10</v>
      </c>
    </row>
    <row r="12" spans="1:15" x14ac:dyDescent="0.3">
      <c r="O12" s="1" t="s">
        <v>9</v>
      </c>
    </row>
    <row r="13" spans="1:15" x14ac:dyDescent="0.3">
      <c r="B13" s="1" t="s">
        <v>8</v>
      </c>
    </row>
    <row r="14" spans="1:15" x14ac:dyDescent="0.3">
      <c r="A14" s="1" t="s">
        <v>7</v>
      </c>
      <c r="C14" s="1" t="s">
        <v>6</v>
      </c>
    </row>
    <row r="15" spans="1:15" x14ac:dyDescent="0.3">
      <c r="C15" s="3" t="s">
        <v>5</v>
      </c>
    </row>
    <row r="16" spans="1:15" x14ac:dyDescent="0.3">
      <c r="C16" s="3"/>
    </row>
    <row r="17" spans="2:3" x14ac:dyDescent="0.3">
      <c r="B17" s="1" t="s">
        <v>4</v>
      </c>
    </row>
    <row r="18" spans="2:3" x14ac:dyDescent="0.3">
      <c r="C18" s="1" t="s">
        <v>3</v>
      </c>
    </row>
    <row r="19" spans="2:3" x14ac:dyDescent="0.3">
      <c r="C19" s="3" t="s">
        <v>2</v>
      </c>
    </row>
    <row r="20" spans="2:3" x14ac:dyDescent="0.3">
      <c r="C20" s="3"/>
    </row>
    <row r="21" spans="2:3" x14ac:dyDescent="0.3">
      <c r="B21" s="1" t="s">
        <v>1</v>
      </c>
    </row>
    <row r="22" spans="2:3" x14ac:dyDescent="0.3">
      <c r="C22" s="3" t="s">
        <v>0</v>
      </c>
    </row>
  </sheetData>
  <hyperlinks>
    <hyperlink ref="D9" r:id="rId1" xr:uid="{00000000-0004-0000-0200-000000000000}"/>
    <hyperlink ref="D11" r:id="rId2" xr:uid="{00000000-0004-0000-0200-000001000000}"/>
    <hyperlink ref="C19" r:id="rId3" xr:uid="{00000000-0004-0000-0200-000002000000}"/>
    <hyperlink ref="C22" r:id="rId4" xr:uid="{00000000-0004-0000-0200-000003000000}"/>
    <hyperlink ref="C15" r:id="rId5" xr:uid="{00000000-0004-0000-0200-000004000000}"/>
    <hyperlink ref="B1" r:id="rId6" xr:uid="{CEB0F3A8-9261-9F4E-8C09-E19BC138117C}"/>
  </hyperlinks>
  <pageMargins left="0.7" right="0.7" top="0.75" bottom="0.75" header="0.3" footer="0.3"/>
  <pageSetup orientation="portrait" r:id="rId7"/>
  <drawing r:id="rId8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>
    <tabColor rgb="FFFF0000"/>
  </sheetPr>
  <dimension ref="A1:D23"/>
  <sheetViews>
    <sheetView workbookViewId="0"/>
  </sheetViews>
  <sheetFormatPr baseColWidth="10" defaultColWidth="8.83203125" defaultRowHeight="26" x14ac:dyDescent="0.3"/>
  <cols>
    <col min="1" max="16384" width="8.83203125" style="1"/>
  </cols>
  <sheetData>
    <row r="1" spans="1:3" x14ac:dyDescent="0.3">
      <c r="A1" s="1" t="s">
        <v>25</v>
      </c>
    </row>
    <row r="3" spans="1:3" x14ac:dyDescent="0.3">
      <c r="B3" s="1" t="s">
        <v>41</v>
      </c>
    </row>
    <row r="4" spans="1:3" x14ac:dyDescent="0.3">
      <c r="C4" s="1" t="s">
        <v>40</v>
      </c>
    </row>
    <row r="6" spans="1:3" x14ac:dyDescent="0.3">
      <c r="B6" s="1" t="s">
        <v>24</v>
      </c>
    </row>
    <row r="7" spans="1:3" x14ac:dyDescent="0.3">
      <c r="C7" s="1" t="s">
        <v>23</v>
      </c>
    </row>
    <row r="9" spans="1:3" x14ac:dyDescent="0.3">
      <c r="B9" s="1" t="s">
        <v>22</v>
      </c>
    </row>
    <row r="10" spans="1:3" x14ac:dyDescent="0.3">
      <c r="C10" s="1" t="s">
        <v>21</v>
      </c>
    </row>
    <row r="12" spans="1:3" x14ac:dyDescent="0.3">
      <c r="B12" s="1" t="s">
        <v>294</v>
      </c>
    </row>
    <row r="13" spans="1:3" x14ac:dyDescent="0.3">
      <c r="C13" s="3" t="s">
        <v>295</v>
      </c>
    </row>
    <row r="14" spans="1:3" x14ac:dyDescent="0.3">
      <c r="C14" s="1" t="s">
        <v>296</v>
      </c>
    </row>
    <row r="16" spans="1:3" x14ac:dyDescent="0.3">
      <c r="B16" s="1" t="s">
        <v>20</v>
      </c>
    </row>
    <row r="17" spans="2:4" x14ac:dyDescent="0.3">
      <c r="C17" s="1" t="s">
        <v>297</v>
      </c>
    </row>
    <row r="18" spans="2:4" x14ac:dyDescent="0.3">
      <c r="C18" s="1" t="s">
        <v>298</v>
      </c>
    </row>
    <row r="20" spans="2:4" x14ac:dyDescent="0.3">
      <c r="B20" s="1" t="s">
        <v>19</v>
      </c>
    </row>
    <row r="21" spans="2:4" x14ac:dyDescent="0.3">
      <c r="C21" s="1" t="s">
        <v>299</v>
      </c>
    </row>
    <row r="22" spans="2:4" x14ac:dyDescent="0.3">
      <c r="D22" s="1" t="s">
        <v>18</v>
      </c>
    </row>
    <row r="23" spans="2:4" x14ac:dyDescent="0.3">
      <c r="D23" s="1" t="s">
        <v>17</v>
      </c>
    </row>
  </sheetData>
  <hyperlinks>
    <hyperlink ref="C13" r:id="rId1" xr:uid="{C4346E0F-9289-C342-AE69-293875F76D03}"/>
  </hyperlinks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>
    <tabColor rgb="FFFF0000"/>
  </sheetPr>
  <dimension ref="A1:H20"/>
  <sheetViews>
    <sheetView zoomScale="90" zoomScaleNormal="90" zoomScalePageLayoutView="90" workbookViewId="0"/>
  </sheetViews>
  <sheetFormatPr baseColWidth="10" defaultColWidth="10.83203125" defaultRowHeight="26" x14ac:dyDescent="0.3"/>
  <cols>
    <col min="1" max="5" width="10.83203125" style="5"/>
    <col min="6" max="6" width="14.6640625" style="5" customWidth="1"/>
    <col min="7" max="7" width="10.83203125" style="5" customWidth="1"/>
    <col min="8" max="8" width="15.5" style="4" customWidth="1"/>
    <col min="9" max="16384" width="10.83203125" style="5"/>
  </cols>
  <sheetData>
    <row r="1" spans="1:8" x14ac:dyDescent="0.3">
      <c r="A1" s="5" t="s">
        <v>39</v>
      </c>
    </row>
    <row r="5" spans="1:8" x14ac:dyDescent="0.3">
      <c r="G5" s="7"/>
      <c r="H5" s="8" t="s">
        <v>33</v>
      </c>
    </row>
    <row r="6" spans="1:8" x14ac:dyDescent="0.3">
      <c r="H6" s="86" t="s">
        <v>32</v>
      </c>
    </row>
    <row r="7" spans="1:8" x14ac:dyDescent="0.3">
      <c r="H7" s="86" t="s">
        <v>31</v>
      </c>
    </row>
    <row r="8" spans="1:8" x14ac:dyDescent="0.3">
      <c r="H8" s="6"/>
    </row>
    <row r="10" spans="1:8" x14ac:dyDescent="0.3">
      <c r="G10" s="7"/>
      <c r="H10" s="8" t="s">
        <v>30</v>
      </c>
    </row>
    <row r="11" spans="1:8" x14ac:dyDescent="0.3">
      <c r="H11" s="87" t="s">
        <v>29</v>
      </c>
    </row>
    <row r="12" spans="1:8" x14ac:dyDescent="0.3">
      <c r="H12" s="87" t="s">
        <v>28</v>
      </c>
    </row>
    <row r="13" spans="1:8" x14ac:dyDescent="0.3">
      <c r="H13" s="87" t="s">
        <v>27</v>
      </c>
    </row>
    <row r="16" spans="1:8" x14ac:dyDescent="0.3">
      <c r="H16" s="5"/>
    </row>
    <row r="17" spans="7:8" x14ac:dyDescent="0.3">
      <c r="G17" s="7"/>
      <c r="H17" s="8" t="s">
        <v>242</v>
      </c>
    </row>
    <row r="18" spans="7:8" x14ac:dyDescent="0.3">
      <c r="G18" s="7"/>
      <c r="H18" s="87" t="s">
        <v>26</v>
      </c>
    </row>
    <row r="19" spans="7:8" x14ac:dyDescent="0.3">
      <c r="G19" s="7"/>
      <c r="H19" s="5"/>
    </row>
    <row r="20" spans="7:8" x14ac:dyDescent="0.3">
      <c r="H20" s="5"/>
    </row>
  </sheetData>
  <pageMargins left="0.7" right="0.7" top="0.75" bottom="0.75" header="0.3" footer="0.3"/>
  <pageSetup orientation="portrait" horizontalDpi="0" verticalDpi="0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97AC7-7FA5-7941-B910-0F72D031E729}">
  <sheetPr>
    <tabColor rgb="FFFFC000"/>
  </sheetPr>
  <dimension ref="B2"/>
  <sheetViews>
    <sheetView workbookViewId="0"/>
  </sheetViews>
  <sheetFormatPr baseColWidth="10" defaultRowHeight="26" x14ac:dyDescent="0.3"/>
  <cols>
    <col min="1" max="16384" width="10.83203125" style="11"/>
  </cols>
  <sheetData>
    <row r="2" spans="2:2" x14ac:dyDescent="0.3">
      <c r="B2" s="11" t="s">
        <v>458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5C56B-2E63-0D46-A6A9-77F7267786A9}">
  <sheetPr codeName="Sheet38">
    <tabColor rgb="FF002060"/>
  </sheetPr>
  <dimension ref="A1:A5"/>
  <sheetViews>
    <sheetView workbookViewId="0"/>
  </sheetViews>
  <sheetFormatPr baseColWidth="10" defaultRowHeight="26" x14ac:dyDescent="0.3"/>
  <cols>
    <col min="1" max="16384" width="10.83203125" style="11"/>
  </cols>
  <sheetData>
    <row r="1" spans="1:1" x14ac:dyDescent="0.3">
      <c r="A1" s="11" t="s">
        <v>150</v>
      </c>
    </row>
    <row r="2" spans="1:1" x14ac:dyDescent="0.3">
      <c r="A2" s="11" t="s">
        <v>385</v>
      </c>
    </row>
    <row r="3" spans="1:1" x14ac:dyDescent="0.3">
      <c r="A3" s="11" t="s">
        <v>386</v>
      </c>
    </row>
    <row r="4" spans="1:1" x14ac:dyDescent="0.3">
      <c r="A4" s="11" t="s">
        <v>405</v>
      </c>
    </row>
    <row r="5" spans="1:1" x14ac:dyDescent="0.3">
      <c r="A5" s="11" t="s">
        <v>460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68C30-6B79-2E4D-811E-DC6ACF2DC62F}">
  <sheetPr codeName="Sheet18">
    <tabColor rgb="FFFF0000"/>
  </sheetPr>
  <dimension ref="A1:C143"/>
  <sheetViews>
    <sheetView workbookViewId="0"/>
  </sheetViews>
  <sheetFormatPr baseColWidth="10" defaultColWidth="8.83203125" defaultRowHeight="29" x14ac:dyDescent="0.35"/>
  <cols>
    <col min="1" max="1" width="10.83203125" style="17" bestFit="1" customWidth="1"/>
    <col min="2" max="2" width="28" style="18" customWidth="1"/>
    <col min="3" max="3" width="12" style="17" bestFit="1" customWidth="1"/>
    <col min="4" max="16384" width="8.83203125" style="17"/>
  </cols>
  <sheetData>
    <row r="1" spans="1:3" x14ac:dyDescent="0.35">
      <c r="A1" s="5" t="s">
        <v>107</v>
      </c>
      <c r="B1" s="3" t="s">
        <v>150</v>
      </c>
      <c r="C1" s="3"/>
    </row>
    <row r="2" spans="1:3" ht="47" x14ac:dyDescent="0.55000000000000004">
      <c r="B2" s="24" t="s">
        <v>138</v>
      </c>
    </row>
    <row r="4" spans="1:3" x14ac:dyDescent="0.35">
      <c r="B4" s="18" t="s">
        <v>137</v>
      </c>
    </row>
    <row r="5" spans="1:3" x14ac:dyDescent="0.35">
      <c r="B5" s="18" t="s">
        <v>136</v>
      </c>
    </row>
    <row r="6" spans="1:3" x14ac:dyDescent="0.35">
      <c r="B6" s="18" t="s">
        <v>135</v>
      </c>
    </row>
    <row r="7" spans="1:3" x14ac:dyDescent="0.35">
      <c r="B7" s="19">
        <v>0.08</v>
      </c>
    </row>
    <row r="9" spans="1:3" x14ac:dyDescent="0.35">
      <c r="B9" s="18" t="s">
        <v>134</v>
      </c>
    </row>
    <row r="10" spans="1:3" x14ac:dyDescent="0.35">
      <c r="B10" s="18" t="s">
        <v>133</v>
      </c>
    </row>
    <row r="11" spans="1:3" x14ac:dyDescent="0.35">
      <c r="B11" s="18" t="s">
        <v>132</v>
      </c>
    </row>
    <row r="13" spans="1:3" x14ac:dyDescent="0.35">
      <c r="B13" s="18" t="s">
        <v>131</v>
      </c>
    </row>
    <row r="14" spans="1:3" x14ac:dyDescent="0.35">
      <c r="B14" s="19">
        <v>0.04</v>
      </c>
    </row>
    <row r="15" spans="1:3" x14ac:dyDescent="0.35">
      <c r="B15" s="19"/>
    </row>
    <row r="16" spans="1:3" x14ac:dyDescent="0.35">
      <c r="B16" s="18" t="s">
        <v>130</v>
      </c>
    </row>
    <row r="17" spans="2:2" x14ac:dyDescent="0.35">
      <c r="B17" s="18">
        <v>0.5</v>
      </c>
    </row>
    <row r="19" spans="2:2" x14ac:dyDescent="0.35">
      <c r="B19" s="18" t="s">
        <v>129</v>
      </c>
    </row>
    <row r="39" spans="2:2" x14ac:dyDescent="0.35">
      <c r="B39" s="18" t="s">
        <v>128</v>
      </c>
    </row>
    <row r="40" spans="2:2" x14ac:dyDescent="0.35">
      <c r="B40" s="23">
        <v>10000000</v>
      </c>
    </row>
    <row r="41" spans="2:2" x14ac:dyDescent="0.35">
      <c r="B41" s="18" t="s">
        <v>158</v>
      </c>
    </row>
    <row r="42" spans="2:2" x14ac:dyDescent="0.35">
      <c r="B42" s="20">
        <f>B40*(1/B17)</f>
        <v>20000000</v>
      </c>
    </row>
    <row r="43" spans="2:2" x14ac:dyDescent="0.35">
      <c r="B43" s="18" t="s">
        <v>127</v>
      </c>
    </row>
    <row r="44" spans="2:2" x14ac:dyDescent="0.35">
      <c r="B44" s="20">
        <f>B42*B7</f>
        <v>1600000</v>
      </c>
    </row>
    <row r="45" spans="2:2" x14ac:dyDescent="0.35">
      <c r="B45" s="18" t="s">
        <v>120</v>
      </c>
    </row>
    <row r="46" spans="2:2" x14ac:dyDescent="0.35">
      <c r="B46" s="23">
        <f>(B42+B44)*B17</f>
        <v>10800000</v>
      </c>
    </row>
    <row r="47" spans="2:2" x14ac:dyDescent="0.35">
      <c r="B47" s="18" t="s">
        <v>119</v>
      </c>
    </row>
    <row r="48" spans="2:2" x14ac:dyDescent="0.35">
      <c r="B48" s="23">
        <f>-B40*(1+B14)</f>
        <v>-10400000</v>
      </c>
    </row>
    <row r="49" spans="2:3" x14ac:dyDescent="0.35">
      <c r="B49" s="18" t="s">
        <v>118</v>
      </c>
    </row>
    <row r="50" spans="2:3" x14ac:dyDescent="0.35">
      <c r="B50" s="23">
        <f>B46+B48</f>
        <v>400000</v>
      </c>
    </row>
    <row r="51" spans="2:3" x14ac:dyDescent="0.35">
      <c r="B51" s="18" t="s">
        <v>126</v>
      </c>
    </row>
    <row r="61" spans="2:3" x14ac:dyDescent="0.35">
      <c r="B61" s="18" t="s">
        <v>125</v>
      </c>
    </row>
    <row r="64" spans="2:3" x14ac:dyDescent="0.35">
      <c r="B64" s="18" t="s">
        <v>124</v>
      </c>
      <c r="C64" s="21">
        <v>0.5</v>
      </c>
    </row>
    <row r="65" spans="2:3" x14ac:dyDescent="0.35">
      <c r="B65" s="18" t="s">
        <v>123</v>
      </c>
      <c r="C65" s="22">
        <v>0.08</v>
      </c>
    </row>
    <row r="66" spans="2:3" x14ac:dyDescent="0.35">
      <c r="B66" s="18" t="s">
        <v>122</v>
      </c>
      <c r="C66" s="22">
        <v>0.04</v>
      </c>
    </row>
    <row r="67" spans="2:3" x14ac:dyDescent="0.35">
      <c r="B67" s="18" t="s">
        <v>121</v>
      </c>
      <c r="C67" s="21" cm="1">
        <f t="array" ref="C67">usd_peso*(1+dollar_rate)/(1+peso_rate)</f>
        <v>0.48148148148148145</v>
      </c>
    </row>
    <row r="70" spans="2:3" x14ac:dyDescent="0.35">
      <c r="B70" s="18" t="s">
        <v>120</v>
      </c>
    </row>
    <row r="71" spans="2:3" x14ac:dyDescent="0.35">
      <c r="B71" s="18" cm="1">
        <f t="array" ref="B71">(B42+B44)*forward_rate</f>
        <v>10400000</v>
      </c>
    </row>
    <row r="72" spans="2:3" x14ac:dyDescent="0.35">
      <c r="B72" s="18" t="s">
        <v>119</v>
      </c>
    </row>
    <row r="73" spans="2:3" x14ac:dyDescent="0.35">
      <c r="B73" s="20">
        <f>B48</f>
        <v>-10400000</v>
      </c>
    </row>
    <row r="74" spans="2:3" x14ac:dyDescent="0.35">
      <c r="B74" s="18" t="s">
        <v>118</v>
      </c>
    </row>
    <row r="75" spans="2:3" x14ac:dyDescent="0.35">
      <c r="B75" s="20">
        <f>B71+B73</f>
        <v>0</v>
      </c>
    </row>
    <row r="82" spans="2:2" x14ac:dyDescent="0.35">
      <c r="B82" s="18" t="s">
        <v>117</v>
      </c>
    </row>
    <row r="83" spans="2:2" x14ac:dyDescent="0.35">
      <c r="B83" s="18" t="s">
        <v>116</v>
      </c>
    </row>
    <row r="84" spans="2:2" x14ac:dyDescent="0.35">
      <c r="B84" s="18" t="s">
        <v>445</v>
      </c>
    </row>
    <row r="86" spans="2:2" x14ac:dyDescent="0.35">
      <c r="B86" s="19"/>
    </row>
    <row r="102" spans="2:2" x14ac:dyDescent="0.35">
      <c r="B102" s="18" t="s">
        <v>115</v>
      </c>
    </row>
    <row r="103" spans="2:2" x14ac:dyDescent="0.35">
      <c r="B103" s="18" t="s">
        <v>114</v>
      </c>
    </row>
    <row r="104" spans="2:2" x14ac:dyDescent="0.35">
      <c r="B104" s="18" t="s">
        <v>113</v>
      </c>
    </row>
    <row r="105" spans="2:2" x14ac:dyDescent="0.35">
      <c r="B105" s="18" t="s">
        <v>112</v>
      </c>
    </row>
    <row r="106" spans="2:2" x14ac:dyDescent="0.35">
      <c r="B106" s="18" t="s">
        <v>111</v>
      </c>
    </row>
    <row r="108" spans="2:2" x14ac:dyDescent="0.35">
      <c r="B108" s="18" t="s">
        <v>110</v>
      </c>
    </row>
    <row r="142" spans="2:2" x14ac:dyDescent="0.35">
      <c r="B142" s="18" t="s">
        <v>109</v>
      </c>
    </row>
    <row r="143" spans="2:2" x14ac:dyDescent="0.35">
      <c r="B143" s="18" t="s">
        <v>108</v>
      </c>
    </row>
  </sheetData>
  <hyperlinks>
    <hyperlink ref="B1" r:id="rId1" xr:uid="{14CCA72B-E0CD-EE48-B6DB-9ED4671F969E}"/>
  </hyperlinks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26A736-B65E-9C47-957D-02C5344ADB29}">
  <sheetPr codeName="Sheet19">
    <tabColor rgb="FFFF0000"/>
  </sheetPr>
  <dimension ref="A1:I21"/>
  <sheetViews>
    <sheetView workbookViewId="0"/>
  </sheetViews>
  <sheetFormatPr baseColWidth="10" defaultColWidth="8.83203125" defaultRowHeight="26" x14ac:dyDescent="0.3"/>
  <cols>
    <col min="1" max="1" width="8.83203125" style="25"/>
    <col min="2" max="2" width="8" style="25" customWidth="1"/>
    <col min="3" max="3" width="8.83203125" style="25"/>
    <col min="4" max="4" width="12.83203125" style="25" customWidth="1"/>
    <col min="5" max="5" width="21.1640625" style="25" bestFit="1" customWidth="1"/>
    <col min="6" max="16384" width="8.83203125" style="25"/>
  </cols>
  <sheetData>
    <row r="1" spans="1:9" x14ac:dyDescent="0.3">
      <c r="A1" s="25" t="s">
        <v>139</v>
      </c>
      <c r="B1" s="15" t="s">
        <v>149</v>
      </c>
    </row>
    <row r="3" spans="1:9" x14ac:dyDescent="0.3">
      <c r="B3" s="25" t="s">
        <v>68</v>
      </c>
    </row>
    <row r="4" spans="1:9" x14ac:dyDescent="0.3">
      <c r="B4" s="25" t="s">
        <v>274</v>
      </c>
    </row>
    <row r="5" spans="1:9" x14ac:dyDescent="0.3">
      <c r="B5" s="25" t="s">
        <v>273</v>
      </c>
    </row>
    <row r="6" spans="1:9" ht="30" x14ac:dyDescent="0.4">
      <c r="B6" s="25" t="s">
        <v>148</v>
      </c>
    </row>
    <row r="7" spans="1:9" x14ac:dyDescent="0.3">
      <c r="B7" s="25" t="s">
        <v>147</v>
      </c>
    </row>
    <row r="9" spans="1:9" ht="36" customHeight="1" x14ac:dyDescent="0.4">
      <c r="E9" s="27" t="s">
        <v>146</v>
      </c>
    </row>
    <row r="10" spans="1:9" ht="30" x14ac:dyDescent="0.4">
      <c r="B10" s="27">
        <v>1</v>
      </c>
      <c r="I10" s="27" t="s">
        <v>145</v>
      </c>
    </row>
    <row r="13" spans="1:9" x14ac:dyDescent="0.3">
      <c r="B13" s="25" t="s">
        <v>143</v>
      </c>
      <c r="I13" s="25" t="s">
        <v>144</v>
      </c>
    </row>
    <row r="16" spans="1:9" ht="30" x14ac:dyDescent="0.4">
      <c r="B16" s="27" t="s">
        <v>143</v>
      </c>
      <c r="I16" s="27" t="s">
        <v>142</v>
      </c>
    </row>
    <row r="17" spans="2:9" ht="30" x14ac:dyDescent="0.4">
      <c r="E17" s="27" t="s">
        <v>141</v>
      </c>
      <c r="I17" s="27" t="s">
        <v>272</v>
      </c>
    </row>
    <row r="19" spans="2:9" ht="30" x14ac:dyDescent="0.4">
      <c r="B19" s="26" t="s">
        <v>329</v>
      </c>
    </row>
    <row r="21" spans="2:9" ht="30" x14ac:dyDescent="0.4">
      <c r="B21" s="26" t="s">
        <v>140</v>
      </c>
    </row>
  </sheetData>
  <hyperlinks>
    <hyperlink ref="B1" r:id="rId1" xr:uid="{61D21D21-B056-A747-8516-C4CDFC0A8BD0}"/>
  </hyperlinks>
  <pageMargins left="0.7" right="0.7" top="0.75" bottom="0.75" header="0.3" footer="0.3"/>
  <pageSetup orientation="portrait" horizontalDpi="0" verticalDpi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8EE5A-60ED-7142-B735-9956EF111EA8}">
  <sheetPr codeName="Sheet20">
    <tabColor rgb="FFFF0000"/>
  </sheetPr>
  <dimension ref="A1:B5771"/>
  <sheetViews>
    <sheetView workbookViewId="0"/>
  </sheetViews>
  <sheetFormatPr baseColWidth="10" defaultColWidth="8.83203125" defaultRowHeight="26" x14ac:dyDescent="0.3"/>
  <cols>
    <col min="1" max="1" width="8.83203125" style="25"/>
    <col min="2" max="2" width="8" style="25" customWidth="1"/>
    <col min="3" max="3" width="8.83203125" style="25"/>
    <col min="4" max="4" width="12.83203125" style="25" customWidth="1"/>
    <col min="5" max="5" width="21.1640625" style="25" bestFit="1" customWidth="1"/>
    <col min="6" max="16384" width="8.83203125" style="25"/>
  </cols>
  <sheetData>
    <row r="1" spans="1:2" x14ac:dyDescent="0.3">
      <c r="A1" s="25" t="s">
        <v>139</v>
      </c>
    </row>
    <row r="3" spans="1:2" x14ac:dyDescent="0.3">
      <c r="B3" s="25" t="s">
        <v>278</v>
      </c>
    </row>
    <row r="4" spans="1:2" x14ac:dyDescent="0.3">
      <c r="B4" s="25" t="s">
        <v>275</v>
      </c>
    </row>
    <row r="5" spans="1:2" x14ac:dyDescent="0.3">
      <c r="B5" s="25" t="s">
        <v>279</v>
      </c>
    </row>
    <row r="6" spans="1:2" x14ac:dyDescent="0.3">
      <c r="B6" s="25" t="s">
        <v>276</v>
      </c>
    </row>
    <row r="7" spans="1:2" x14ac:dyDescent="0.3">
      <c r="B7" s="25" t="s">
        <v>277</v>
      </c>
    </row>
    <row r="30" spans="1:2" x14ac:dyDescent="0.3">
      <c r="A30" t="s">
        <v>300</v>
      </c>
      <c r="B30" t="s">
        <v>301</v>
      </c>
    </row>
    <row r="31" spans="1:2" x14ac:dyDescent="0.3">
      <c r="A31" s="94">
        <v>36528</v>
      </c>
      <c r="B31">
        <v>9.8340000000000007E-3</v>
      </c>
    </row>
    <row r="32" spans="1:2" x14ac:dyDescent="0.3">
      <c r="A32" s="94">
        <v>36529</v>
      </c>
      <c r="B32">
        <v>9.6959999999999998E-3</v>
      </c>
    </row>
    <row r="33" spans="1:2" x14ac:dyDescent="0.3">
      <c r="A33" s="94">
        <v>36530</v>
      </c>
      <c r="B33">
        <v>9.6069999999999992E-3</v>
      </c>
    </row>
    <row r="34" spans="1:2" x14ac:dyDescent="0.3">
      <c r="A34" s="94">
        <v>36531</v>
      </c>
      <c r="B34">
        <v>9.5029999999999993E-3</v>
      </c>
    </row>
    <row r="35" spans="1:2" x14ac:dyDescent="0.3">
      <c r="A35" s="94">
        <v>36532</v>
      </c>
      <c r="B35">
        <v>9.4940000000000007E-3</v>
      </c>
    </row>
    <row r="36" spans="1:2" x14ac:dyDescent="0.3">
      <c r="A36" s="94">
        <v>36535</v>
      </c>
      <c r="B36">
        <v>9.5090000000000001E-3</v>
      </c>
    </row>
    <row r="37" spans="1:2" x14ac:dyDescent="0.3">
      <c r="A37" s="94">
        <v>36536</v>
      </c>
      <c r="B37">
        <v>9.4319999999999994E-3</v>
      </c>
    </row>
    <row r="38" spans="1:2" x14ac:dyDescent="0.3">
      <c r="A38" s="94">
        <v>36537</v>
      </c>
      <c r="B38">
        <v>9.4599999999999997E-3</v>
      </c>
    </row>
    <row r="39" spans="1:2" x14ac:dyDescent="0.3">
      <c r="A39" s="94">
        <v>36538</v>
      </c>
      <c r="B39">
        <v>9.4319999999999994E-3</v>
      </c>
    </row>
    <row r="40" spans="1:2" x14ac:dyDescent="0.3">
      <c r="A40" s="94">
        <v>36539</v>
      </c>
      <c r="B40">
        <v>9.4450000000000003E-3</v>
      </c>
    </row>
    <row r="41" spans="1:2" x14ac:dyDescent="0.3">
      <c r="A41" s="94">
        <v>36542</v>
      </c>
      <c r="B41">
        <v>9.5340000000000008E-3</v>
      </c>
    </row>
    <row r="42" spans="1:2" x14ac:dyDescent="0.3">
      <c r="A42" s="94">
        <v>36543</v>
      </c>
      <c r="B42">
        <v>9.4640000000000002E-3</v>
      </c>
    </row>
    <row r="43" spans="1:2" x14ac:dyDescent="0.3">
      <c r="A43" s="94">
        <v>36544</v>
      </c>
      <c r="B43">
        <v>9.4999999999999998E-3</v>
      </c>
    </row>
    <row r="44" spans="1:2" x14ac:dyDescent="0.3">
      <c r="A44" s="94">
        <v>36545</v>
      </c>
      <c r="B44">
        <v>9.4959999999999992E-3</v>
      </c>
    </row>
    <row r="45" spans="1:2" x14ac:dyDescent="0.3">
      <c r="A45" s="94">
        <v>36546</v>
      </c>
      <c r="B45">
        <v>9.5490000000000002E-3</v>
      </c>
    </row>
    <row r="46" spans="1:2" x14ac:dyDescent="0.3">
      <c r="A46" s="94">
        <v>36549</v>
      </c>
      <c r="B46">
        <v>9.4649999999999995E-3</v>
      </c>
    </row>
    <row r="47" spans="1:2" x14ac:dyDescent="0.3">
      <c r="A47" s="94">
        <v>36550</v>
      </c>
      <c r="B47">
        <v>9.4459999999999995E-3</v>
      </c>
    </row>
    <row r="48" spans="1:2" x14ac:dyDescent="0.3">
      <c r="A48" s="94">
        <v>36551</v>
      </c>
      <c r="B48">
        <v>9.4710000000000003E-3</v>
      </c>
    </row>
    <row r="49" spans="1:2" x14ac:dyDescent="0.3">
      <c r="A49" s="94">
        <v>36552</v>
      </c>
      <c r="B49">
        <v>9.5250000000000005E-3</v>
      </c>
    </row>
    <row r="50" spans="1:2" x14ac:dyDescent="0.3">
      <c r="A50" s="94">
        <v>36553</v>
      </c>
      <c r="B50">
        <v>9.3410000000000003E-3</v>
      </c>
    </row>
    <row r="51" spans="1:2" x14ac:dyDescent="0.3">
      <c r="A51" s="94">
        <v>36556</v>
      </c>
      <c r="B51">
        <v>9.3279999999999995E-3</v>
      </c>
    </row>
    <row r="52" spans="1:2" x14ac:dyDescent="0.3">
      <c r="A52" s="94">
        <v>36557</v>
      </c>
      <c r="B52">
        <v>9.2820000000000003E-3</v>
      </c>
    </row>
    <row r="53" spans="1:2" x14ac:dyDescent="0.3">
      <c r="A53" s="94">
        <v>36558</v>
      </c>
      <c r="B53">
        <v>9.2510000000000005E-3</v>
      </c>
    </row>
    <row r="54" spans="1:2" x14ac:dyDescent="0.3">
      <c r="A54" s="94">
        <v>36559</v>
      </c>
      <c r="B54">
        <v>9.3069999999999993E-3</v>
      </c>
    </row>
    <row r="55" spans="1:2" x14ac:dyDescent="0.3">
      <c r="A55" s="94">
        <v>36560</v>
      </c>
      <c r="B55">
        <v>9.3299999999999998E-3</v>
      </c>
    </row>
    <row r="56" spans="1:2" x14ac:dyDescent="0.3">
      <c r="A56" s="94">
        <v>36563</v>
      </c>
      <c r="B56">
        <v>9.1819999999999992E-3</v>
      </c>
    </row>
    <row r="57" spans="1:2" x14ac:dyDescent="0.3">
      <c r="A57" s="94">
        <v>36564</v>
      </c>
      <c r="B57">
        <v>9.1409999999999998E-3</v>
      </c>
    </row>
    <row r="58" spans="1:2" x14ac:dyDescent="0.3">
      <c r="A58" s="94">
        <v>36565</v>
      </c>
      <c r="B58">
        <v>9.195E-3</v>
      </c>
    </row>
    <row r="59" spans="1:2" x14ac:dyDescent="0.3">
      <c r="A59" s="94">
        <v>36566</v>
      </c>
      <c r="B59">
        <v>9.1649999999999995E-3</v>
      </c>
    </row>
    <row r="60" spans="1:2" x14ac:dyDescent="0.3">
      <c r="A60" s="94">
        <v>36567</v>
      </c>
      <c r="B60">
        <v>9.1909999999999995E-3</v>
      </c>
    </row>
    <row r="61" spans="1:2" x14ac:dyDescent="0.3">
      <c r="A61" s="94">
        <v>36570</v>
      </c>
      <c r="B61">
        <v>9.1889999999999993E-3</v>
      </c>
    </row>
    <row r="62" spans="1:2" x14ac:dyDescent="0.3">
      <c r="A62" s="94">
        <v>36571</v>
      </c>
      <c r="B62">
        <v>9.1680000000000008E-3</v>
      </c>
    </row>
    <row r="63" spans="1:2" x14ac:dyDescent="0.3">
      <c r="A63" s="94">
        <v>36572</v>
      </c>
      <c r="B63">
        <v>9.1450000000000004E-3</v>
      </c>
    </row>
    <row r="64" spans="1:2" x14ac:dyDescent="0.3">
      <c r="A64" s="94">
        <v>36573</v>
      </c>
      <c r="B64">
        <v>9.0570000000000008E-3</v>
      </c>
    </row>
    <row r="65" spans="1:2" x14ac:dyDescent="0.3">
      <c r="A65" s="94">
        <v>36574</v>
      </c>
      <c r="B65">
        <v>9.0209999999999995E-3</v>
      </c>
    </row>
    <row r="66" spans="1:2" x14ac:dyDescent="0.3">
      <c r="A66" s="94">
        <v>36577</v>
      </c>
      <c r="B66">
        <v>8.9890000000000005E-3</v>
      </c>
    </row>
    <row r="67" spans="1:2" x14ac:dyDescent="0.3">
      <c r="A67" s="94">
        <v>36578</v>
      </c>
      <c r="B67">
        <v>9.0349999999999996E-3</v>
      </c>
    </row>
    <row r="68" spans="1:2" x14ac:dyDescent="0.3">
      <c r="A68" s="94">
        <v>36579</v>
      </c>
      <c r="B68">
        <v>8.9890000000000005E-3</v>
      </c>
    </row>
    <row r="69" spans="1:2" x14ac:dyDescent="0.3">
      <c r="A69" s="94">
        <v>36580</v>
      </c>
      <c r="B69">
        <v>8.9849999999999999E-3</v>
      </c>
    </row>
    <row r="70" spans="1:2" x14ac:dyDescent="0.3">
      <c r="A70" s="94">
        <v>36581</v>
      </c>
      <c r="B70">
        <v>9.0790000000000003E-3</v>
      </c>
    </row>
    <row r="71" spans="1:2" x14ac:dyDescent="0.3">
      <c r="A71" s="94">
        <v>36584</v>
      </c>
      <c r="B71">
        <v>9.1160000000000008E-3</v>
      </c>
    </row>
    <row r="72" spans="1:2" x14ac:dyDescent="0.3">
      <c r="A72" s="94">
        <v>36585</v>
      </c>
      <c r="B72">
        <v>9.0749999999999997E-3</v>
      </c>
    </row>
    <row r="73" spans="1:2" x14ac:dyDescent="0.3">
      <c r="A73" s="94">
        <v>36586</v>
      </c>
      <c r="B73">
        <v>9.3509999999999999E-3</v>
      </c>
    </row>
    <row r="74" spans="1:2" x14ac:dyDescent="0.3">
      <c r="A74" s="94">
        <v>36587</v>
      </c>
      <c r="B74">
        <v>9.2759999999999995E-3</v>
      </c>
    </row>
    <row r="75" spans="1:2" x14ac:dyDescent="0.3">
      <c r="A75" s="94">
        <v>36588</v>
      </c>
      <c r="B75">
        <v>9.2870000000000001E-3</v>
      </c>
    </row>
    <row r="76" spans="1:2" x14ac:dyDescent="0.3">
      <c r="A76" s="94">
        <v>36591</v>
      </c>
      <c r="B76">
        <v>9.3089999999999996E-3</v>
      </c>
    </row>
    <row r="77" spans="1:2" x14ac:dyDescent="0.3">
      <c r="A77" s="94">
        <v>36592</v>
      </c>
      <c r="B77">
        <v>9.4179999999999993E-3</v>
      </c>
    </row>
    <row r="78" spans="1:2" x14ac:dyDescent="0.3">
      <c r="A78" s="94">
        <v>36593</v>
      </c>
      <c r="B78">
        <v>9.3310000000000008E-3</v>
      </c>
    </row>
    <row r="79" spans="1:2" x14ac:dyDescent="0.3">
      <c r="A79" s="94">
        <v>36594</v>
      </c>
      <c r="B79">
        <v>9.3889999999999998E-3</v>
      </c>
    </row>
    <row r="80" spans="1:2" x14ac:dyDescent="0.3">
      <c r="A80" s="94">
        <v>36595</v>
      </c>
      <c r="B80">
        <v>9.4140000000000005E-3</v>
      </c>
    </row>
    <row r="81" spans="1:2" x14ac:dyDescent="0.3">
      <c r="A81" s="94">
        <v>36598</v>
      </c>
      <c r="B81">
        <v>9.4619999999999999E-3</v>
      </c>
    </row>
    <row r="82" spans="1:2" x14ac:dyDescent="0.3">
      <c r="A82" s="94">
        <v>36599</v>
      </c>
      <c r="B82">
        <v>9.5139999999999999E-3</v>
      </c>
    </row>
    <row r="83" spans="1:2" x14ac:dyDescent="0.3">
      <c r="A83" s="94">
        <v>36600</v>
      </c>
      <c r="B83">
        <v>9.4680000000000007E-3</v>
      </c>
    </row>
    <row r="84" spans="1:2" x14ac:dyDescent="0.3">
      <c r="A84" s="94">
        <v>36601</v>
      </c>
      <c r="B84">
        <v>9.4660000000000005E-3</v>
      </c>
    </row>
    <row r="85" spans="1:2" x14ac:dyDescent="0.3">
      <c r="A85" s="94">
        <v>36602</v>
      </c>
      <c r="B85">
        <v>9.3760000000000007E-3</v>
      </c>
    </row>
    <row r="86" spans="1:2" x14ac:dyDescent="0.3">
      <c r="A86" s="94">
        <v>36605</v>
      </c>
      <c r="B86">
        <v>9.4020000000000006E-3</v>
      </c>
    </row>
    <row r="87" spans="1:2" x14ac:dyDescent="0.3">
      <c r="A87" s="94">
        <v>36606</v>
      </c>
      <c r="B87">
        <v>9.3720000000000001E-3</v>
      </c>
    </row>
    <row r="88" spans="1:2" x14ac:dyDescent="0.3">
      <c r="A88" s="94">
        <v>36607</v>
      </c>
      <c r="B88">
        <v>9.3399999999999993E-3</v>
      </c>
    </row>
    <row r="89" spans="1:2" x14ac:dyDescent="0.3">
      <c r="A89" s="94">
        <v>36608</v>
      </c>
      <c r="B89">
        <v>9.3209999999999994E-3</v>
      </c>
    </row>
    <row r="90" spans="1:2" x14ac:dyDescent="0.3">
      <c r="A90" s="94">
        <v>36609</v>
      </c>
      <c r="B90">
        <v>9.3469999999999994E-3</v>
      </c>
    </row>
    <row r="91" spans="1:2" x14ac:dyDescent="0.3">
      <c r="A91" s="94">
        <v>36612</v>
      </c>
      <c r="B91">
        <v>9.3720000000000001E-3</v>
      </c>
    </row>
    <row r="92" spans="1:2" x14ac:dyDescent="0.3">
      <c r="A92" s="94">
        <v>36613</v>
      </c>
      <c r="B92">
        <v>9.4500000000000001E-3</v>
      </c>
    </row>
    <row r="93" spans="1:2" x14ac:dyDescent="0.3">
      <c r="A93" s="94">
        <v>36614</v>
      </c>
      <c r="B93">
        <v>9.4599999999999997E-3</v>
      </c>
    </row>
    <row r="94" spans="1:2" x14ac:dyDescent="0.3">
      <c r="A94" s="94">
        <v>36615</v>
      </c>
      <c r="B94">
        <v>9.4660000000000005E-3</v>
      </c>
    </row>
    <row r="95" spans="1:2" x14ac:dyDescent="0.3">
      <c r="A95" s="94">
        <v>36616</v>
      </c>
      <c r="B95">
        <v>9.7129999999999994E-3</v>
      </c>
    </row>
    <row r="96" spans="1:2" x14ac:dyDescent="0.3">
      <c r="A96" s="94">
        <v>36619</v>
      </c>
      <c r="B96">
        <v>9.5250000000000005E-3</v>
      </c>
    </row>
    <row r="97" spans="1:2" x14ac:dyDescent="0.3">
      <c r="A97" s="94">
        <v>36620</v>
      </c>
      <c r="B97">
        <v>9.5049999999999996E-3</v>
      </c>
    </row>
    <row r="98" spans="1:2" x14ac:dyDescent="0.3">
      <c r="A98" s="94">
        <v>36621</v>
      </c>
      <c r="B98">
        <v>9.5399999999999999E-3</v>
      </c>
    </row>
    <row r="99" spans="1:2" x14ac:dyDescent="0.3">
      <c r="A99" s="94">
        <v>36622</v>
      </c>
      <c r="B99">
        <v>9.5519999999999997E-3</v>
      </c>
    </row>
    <row r="100" spans="1:2" x14ac:dyDescent="0.3">
      <c r="A100" s="94">
        <v>36623</v>
      </c>
      <c r="B100">
        <v>9.4830000000000001E-3</v>
      </c>
    </row>
    <row r="101" spans="1:2" x14ac:dyDescent="0.3">
      <c r="A101" s="94">
        <v>36626</v>
      </c>
      <c r="B101">
        <v>9.3930000000000003E-3</v>
      </c>
    </row>
    <row r="102" spans="1:2" x14ac:dyDescent="0.3">
      <c r="A102" s="94">
        <v>36627</v>
      </c>
      <c r="B102">
        <v>9.3629999999999998E-3</v>
      </c>
    </row>
    <row r="103" spans="1:2" x14ac:dyDescent="0.3">
      <c r="A103" s="94">
        <v>36628</v>
      </c>
      <c r="B103">
        <v>9.4560000000000009E-3</v>
      </c>
    </row>
    <row r="104" spans="1:2" x14ac:dyDescent="0.3">
      <c r="A104" s="94">
        <v>36629</v>
      </c>
      <c r="B104">
        <v>9.4529999999999996E-3</v>
      </c>
    </row>
    <row r="105" spans="1:2" x14ac:dyDescent="0.3">
      <c r="A105" s="94">
        <v>36630</v>
      </c>
      <c r="B105">
        <v>9.5460000000000007E-3</v>
      </c>
    </row>
    <row r="106" spans="1:2" x14ac:dyDescent="0.3">
      <c r="A106" s="94">
        <v>36633</v>
      </c>
      <c r="B106">
        <v>9.5610000000000001E-3</v>
      </c>
    </row>
    <row r="107" spans="1:2" x14ac:dyDescent="0.3">
      <c r="A107" s="94">
        <v>36634</v>
      </c>
      <c r="B107">
        <v>9.5549999999999993E-3</v>
      </c>
    </row>
    <row r="108" spans="1:2" x14ac:dyDescent="0.3">
      <c r="A108" s="94">
        <v>36635</v>
      </c>
      <c r="B108">
        <v>9.5370000000000003E-3</v>
      </c>
    </row>
    <row r="109" spans="1:2" x14ac:dyDescent="0.3">
      <c r="A109" s="94">
        <v>36636</v>
      </c>
      <c r="B109">
        <v>9.4599999999999997E-3</v>
      </c>
    </row>
    <row r="110" spans="1:2" x14ac:dyDescent="0.3">
      <c r="A110" s="94">
        <v>36637</v>
      </c>
      <c r="B110">
        <v>9.4520000000000003E-3</v>
      </c>
    </row>
    <row r="111" spans="1:2" x14ac:dyDescent="0.3">
      <c r="A111" s="94">
        <v>36640</v>
      </c>
      <c r="B111">
        <v>9.4619999999999999E-3</v>
      </c>
    </row>
    <row r="112" spans="1:2" x14ac:dyDescent="0.3">
      <c r="A112" s="94">
        <v>36641</v>
      </c>
      <c r="B112">
        <v>9.4219999999999998E-3</v>
      </c>
    </row>
    <row r="113" spans="1:2" x14ac:dyDescent="0.3">
      <c r="A113" s="94">
        <v>36642</v>
      </c>
      <c r="B113">
        <v>9.4219999999999998E-3</v>
      </c>
    </row>
    <row r="114" spans="1:2" x14ac:dyDescent="0.3">
      <c r="A114" s="94">
        <v>36643</v>
      </c>
      <c r="B114">
        <v>9.4000000000000004E-3</v>
      </c>
    </row>
    <row r="115" spans="1:2" x14ac:dyDescent="0.3">
      <c r="A115" s="94">
        <v>36644</v>
      </c>
      <c r="B115">
        <v>9.2460000000000007E-3</v>
      </c>
    </row>
    <row r="116" spans="1:2" x14ac:dyDescent="0.3">
      <c r="A116" s="94">
        <v>36647</v>
      </c>
      <c r="B116">
        <v>9.2060000000000006E-3</v>
      </c>
    </row>
    <row r="117" spans="1:2" x14ac:dyDescent="0.3">
      <c r="A117" s="94">
        <v>36648</v>
      </c>
      <c r="B117">
        <v>9.221E-3</v>
      </c>
    </row>
    <row r="118" spans="1:2" x14ac:dyDescent="0.3">
      <c r="A118" s="94">
        <v>36649</v>
      </c>
      <c r="B118">
        <v>9.1769999999999994E-3</v>
      </c>
    </row>
    <row r="119" spans="1:2" x14ac:dyDescent="0.3">
      <c r="A119" s="94">
        <v>36650</v>
      </c>
      <c r="B119">
        <v>9.2589999999999999E-3</v>
      </c>
    </row>
    <row r="120" spans="1:2" x14ac:dyDescent="0.3">
      <c r="A120" s="94">
        <v>36651</v>
      </c>
      <c r="B120">
        <v>9.2099999999999994E-3</v>
      </c>
    </row>
    <row r="121" spans="1:2" x14ac:dyDescent="0.3">
      <c r="A121" s="94">
        <v>36654</v>
      </c>
      <c r="B121">
        <v>9.162E-3</v>
      </c>
    </row>
    <row r="122" spans="1:2" x14ac:dyDescent="0.3">
      <c r="A122" s="94">
        <v>36655</v>
      </c>
      <c r="B122">
        <v>9.1649999999999995E-3</v>
      </c>
    </row>
    <row r="123" spans="1:2" x14ac:dyDescent="0.3">
      <c r="A123" s="94">
        <v>36656</v>
      </c>
      <c r="B123">
        <v>9.1450000000000004E-3</v>
      </c>
    </row>
    <row r="124" spans="1:2" x14ac:dyDescent="0.3">
      <c r="A124" s="94">
        <v>36657</v>
      </c>
      <c r="B124">
        <v>9.2270000000000008E-3</v>
      </c>
    </row>
    <row r="125" spans="1:2" x14ac:dyDescent="0.3">
      <c r="A125" s="94">
        <v>36658</v>
      </c>
      <c r="B125">
        <v>9.2320000000000006E-3</v>
      </c>
    </row>
    <row r="126" spans="1:2" x14ac:dyDescent="0.3">
      <c r="A126" s="94">
        <v>36661</v>
      </c>
      <c r="B126">
        <v>9.1610000000000007E-3</v>
      </c>
    </row>
    <row r="127" spans="1:2" x14ac:dyDescent="0.3">
      <c r="A127" s="94">
        <v>36662</v>
      </c>
      <c r="B127">
        <v>9.1129999999999996E-3</v>
      </c>
    </row>
    <row r="128" spans="1:2" x14ac:dyDescent="0.3">
      <c r="A128" s="94">
        <v>36663</v>
      </c>
      <c r="B128">
        <v>9.1819999999999992E-3</v>
      </c>
    </row>
    <row r="129" spans="1:2" x14ac:dyDescent="0.3">
      <c r="A129" s="94">
        <v>36664</v>
      </c>
      <c r="B129">
        <v>9.221E-3</v>
      </c>
    </row>
    <row r="130" spans="1:2" x14ac:dyDescent="0.3">
      <c r="A130" s="94">
        <v>36665</v>
      </c>
      <c r="B130">
        <v>9.3539999999999995E-3</v>
      </c>
    </row>
    <row r="131" spans="1:2" x14ac:dyDescent="0.3">
      <c r="A131" s="94">
        <v>36668</v>
      </c>
      <c r="B131">
        <v>9.3299999999999998E-3</v>
      </c>
    </row>
    <row r="132" spans="1:2" x14ac:dyDescent="0.3">
      <c r="A132" s="94">
        <v>36669</v>
      </c>
      <c r="B132">
        <v>9.3930000000000003E-3</v>
      </c>
    </row>
    <row r="133" spans="1:2" x14ac:dyDescent="0.3">
      <c r="A133" s="94">
        <v>36670</v>
      </c>
      <c r="B133">
        <v>9.2890000000000004E-3</v>
      </c>
    </row>
    <row r="134" spans="1:2" x14ac:dyDescent="0.3">
      <c r="A134" s="94">
        <v>36671</v>
      </c>
      <c r="B134">
        <v>9.3130000000000001E-3</v>
      </c>
    </row>
    <row r="135" spans="1:2" x14ac:dyDescent="0.3">
      <c r="A135" s="94">
        <v>36672</v>
      </c>
      <c r="B135">
        <v>9.3360000000000005E-3</v>
      </c>
    </row>
    <row r="136" spans="1:2" x14ac:dyDescent="0.3">
      <c r="A136" s="94">
        <v>36675</v>
      </c>
      <c r="B136">
        <v>9.3539999999999995E-3</v>
      </c>
    </row>
    <row r="137" spans="1:2" x14ac:dyDescent="0.3">
      <c r="A137" s="94">
        <v>36676</v>
      </c>
      <c r="B137">
        <v>9.391E-3</v>
      </c>
    </row>
    <row r="138" spans="1:2" x14ac:dyDescent="0.3">
      <c r="A138" s="94">
        <v>36677</v>
      </c>
      <c r="B138">
        <v>9.2910000000000006E-3</v>
      </c>
    </row>
    <row r="139" spans="1:2" x14ac:dyDescent="0.3">
      <c r="A139" s="94">
        <v>36678</v>
      </c>
      <c r="B139">
        <v>9.2169999999999995E-3</v>
      </c>
    </row>
    <row r="140" spans="1:2" x14ac:dyDescent="0.3">
      <c r="A140" s="94">
        <v>36679</v>
      </c>
      <c r="B140">
        <v>9.2639999999999997E-3</v>
      </c>
    </row>
    <row r="141" spans="1:2" x14ac:dyDescent="0.3">
      <c r="A141" s="94">
        <v>36682</v>
      </c>
      <c r="B141">
        <v>9.3100000000000006E-3</v>
      </c>
    </row>
    <row r="142" spans="1:2" x14ac:dyDescent="0.3">
      <c r="A142" s="94">
        <v>36683</v>
      </c>
      <c r="B142">
        <v>9.4470000000000005E-3</v>
      </c>
    </row>
    <row r="143" spans="1:2" x14ac:dyDescent="0.3">
      <c r="A143" s="94">
        <v>36684</v>
      </c>
      <c r="B143">
        <v>9.4710000000000003E-3</v>
      </c>
    </row>
    <row r="144" spans="1:2" x14ac:dyDescent="0.3">
      <c r="A144" s="94">
        <v>36685</v>
      </c>
      <c r="B144">
        <v>9.443E-3</v>
      </c>
    </row>
    <row r="145" spans="1:2" x14ac:dyDescent="0.3">
      <c r="A145" s="94">
        <v>36686</v>
      </c>
      <c r="B145">
        <v>9.3589999999999993E-3</v>
      </c>
    </row>
    <row r="146" spans="1:2" x14ac:dyDescent="0.3">
      <c r="A146" s="94">
        <v>36689</v>
      </c>
      <c r="B146">
        <v>9.3550000000000005E-3</v>
      </c>
    </row>
    <row r="147" spans="1:2" x14ac:dyDescent="0.3">
      <c r="A147" s="94">
        <v>36690</v>
      </c>
      <c r="B147">
        <v>9.3629999999999998E-3</v>
      </c>
    </row>
    <row r="148" spans="1:2" x14ac:dyDescent="0.3">
      <c r="A148" s="94">
        <v>36691</v>
      </c>
      <c r="B148">
        <v>9.384E-3</v>
      </c>
    </row>
    <row r="149" spans="1:2" x14ac:dyDescent="0.3">
      <c r="A149" s="94">
        <v>36692</v>
      </c>
      <c r="B149">
        <v>9.3980000000000001E-3</v>
      </c>
    </row>
    <row r="150" spans="1:2" x14ac:dyDescent="0.3">
      <c r="A150" s="94">
        <v>36693</v>
      </c>
      <c r="B150">
        <v>9.4029999999999999E-3</v>
      </c>
    </row>
    <row r="151" spans="1:2" x14ac:dyDescent="0.3">
      <c r="A151" s="94">
        <v>36696</v>
      </c>
      <c r="B151">
        <v>9.4470000000000005E-3</v>
      </c>
    </row>
    <row r="152" spans="1:2" x14ac:dyDescent="0.3">
      <c r="A152" s="94">
        <v>36697</v>
      </c>
      <c r="B152">
        <v>9.4879999999999999E-3</v>
      </c>
    </row>
    <row r="153" spans="1:2" x14ac:dyDescent="0.3">
      <c r="A153" s="94">
        <v>36698</v>
      </c>
      <c r="B153">
        <v>9.4719999999999995E-3</v>
      </c>
    </row>
    <row r="154" spans="1:2" x14ac:dyDescent="0.3">
      <c r="A154" s="94">
        <v>36699</v>
      </c>
      <c r="B154">
        <v>9.5670000000000009E-3</v>
      </c>
    </row>
    <row r="155" spans="1:2" x14ac:dyDescent="0.3">
      <c r="A155" s="94">
        <v>36700</v>
      </c>
      <c r="B155">
        <v>9.5589999999999998E-3</v>
      </c>
    </row>
    <row r="156" spans="1:2" x14ac:dyDescent="0.3">
      <c r="A156" s="94">
        <v>36703</v>
      </c>
      <c r="B156">
        <v>9.4739999999999998E-3</v>
      </c>
    </row>
    <row r="157" spans="1:2" x14ac:dyDescent="0.3">
      <c r="A157" s="94">
        <v>36704</v>
      </c>
      <c r="B157">
        <v>9.4900000000000002E-3</v>
      </c>
    </row>
    <row r="158" spans="1:2" x14ac:dyDescent="0.3">
      <c r="A158" s="94">
        <v>36705</v>
      </c>
      <c r="B158">
        <v>9.4889999999999992E-3</v>
      </c>
    </row>
    <row r="159" spans="1:2" x14ac:dyDescent="0.3">
      <c r="A159" s="94">
        <v>36706</v>
      </c>
      <c r="B159">
        <v>9.5049999999999996E-3</v>
      </c>
    </row>
    <row r="160" spans="1:2" x14ac:dyDescent="0.3">
      <c r="A160" s="94">
        <v>36707</v>
      </c>
      <c r="B160">
        <v>9.4330000000000004E-3</v>
      </c>
    </row>
    <row r="161" spans="1:2" x14ac:dyDescent="0.3">
      <c r="A161" s="94">
        <v>36710</v>
      </c>
      <c r="B161">
        <v>9.4540000000000006E-3</v>
      </c>
    </row>
    <row r="162" spans="1:2" x14ac:dyDescent="0.3">
      <c r="A162" s="94">
        <v>36711</v>
      </c>
      <c r="B162">
        <v>9.4249999999999994E-3</v>
      </c>
    </row>
    <row r="163" spans="1:2" x14ac:dyDescent="0.3">
      <c r="A163" s="94">
        <v>36712</v>
      </c>
      <c r="B163">
        <v>9.3519999999999992E-3</v>
      </c>
    </row>
    <row r="164" spans="1:2" x14ac:dyDescent="0.3">
      <c r="A164" s="94">
        <v>36713</v>
      </c>
      <c r="B164">
        <v>9.3170000000000006E-3</v>
      </c>
    </row>
    <row r="165" spans="1:2" x14ac:dyDescent="0.3">
      <c r="A165" s="94">
        <v>36714</v>
      </c>
      <c r="B165">
        <v>9.2700000000000005E-3</v>
      </c>
    </row>
    <row r="166" spans="1:2" x14ac:dyDescent="0.3">
      <c r="A166" s="94">
        <v>36717</v>
      </c>
      <c r="B166">
        <v>9.3530000000000002E-3</v>
      </c>
    </row>
    <row r="167" spans="1:2" x14ac:dyDescent="0.3">
      <c r="A167" s="94">
        <v>36718</v>
      </c>
      <c r="B167">
        <v>9.3399999999999993E-3</v>
      </c>
    </row>
    <row r="168" spans="1:2" x14ac:dyDescent="0.3">
      <c r="A168" s="94">
        <v>36719</v>
      </c>
      <c r="B168">
        <v>9.2479999999999993E-3</v>
      </c>
    </row>
    <row r="169" spans="1:2" x14ac:dyDescent="0.3">
      <c r="A169" s="94">
        <v>36720</v>
      </c>
      <c r="B169">
        <v>9.2549999999999993E-3</v>
      </c>
    </row>
    <row r="170" spans="1:2" x14ac:dyDescent="0.3">
      <c r="A170" s="94">
        <v>36721</v>
      </c>
      <c r="B170">
        <v>9.2759999999999995E-3</v>
      </c>
    </row>
    <row r="171" spans="1:2" x14ac:dyDescent="0.3">
      <c r="A171" s="94">
        <v>36724</v>
      </c>
      <c r="B171">
        <v>9.2630000000000004E-3</v>
      </c>
    </row>
    <row r="172" spans="1:2" x14ac:dyDescent="0.3">
      <c r="A172" s="94">
        <v>36725</v>
      </c>
      <c r="B172">
        <v>9.2399999999999999E-3</v>
      </c>
    </row>
    <row r="173" spans="1:2" x14ac:dyDescent="0.3">
      <c r="A173" s="94">
        <v>36726</v>
      </c>
      <c r="B173">
        <v>9.2460000000000007E-3</v>
      </c>
    </row>
    <row r="174" spans="1:2" x14ac:dyDescent="0.3">
      <c r="A174" s="94">
        <v>36727</v>
      </c>
      <c r="B174">
        <v>9.3019999999999995E-3</v>
      </c>
    </row>
    <row r="175" spans="1:2" x14ac:dyDescent="0.3">
      <c r="A175" s="94">
        <v>36728</v>
      </c>
      <c r="B175">
        <v>9.1769999999999994E-3</v>
      </c>
    </row>
    <row r="176" spans="1:2" x14ac:dyDescent="0.3">
      <c r="A176" s="94">
        <v>36731</v>
      </c>
      <c r="B176">
        <v>9.2110000000000004E-3</v>
      </c>
    </row>
    <row r="177" spans="1:2" x14ac:dyDescent="0.3">
      <c r="A177" s="94">
        <v>36732</v>
      </c>
      <c r="B177">
        <v>9.1640000000000003E-3</v>
      </c>
    </row>
    <row r="178" spans="1:2" x14ac:dyDescent="0.3">
      <c r="A178" s="94">
        <v>36733</v>
      </c>
      <c r="B178">
        <v>9.1649999999999995E-3</v>
      </c>
    </row>
    <row r="179" spans="1:2" x14ac:dyDescent="0.3">
      <c r="A179" s="94">
        <v>36734</v>
      </c>
      <c r="B179">
        <v>9.1579999999999995E-3</v>
      </c>
    </row>
    <row r="180" spans="1:2" x14ac:dyDescent="0.3">
      <c r="A180" s="94">
        <v>36735</v>
      </c>
      <c r="B180">
        <v>9.1219999999999999E-3</v>
      </c>
    </row>
    <row r="181" spans="1:2" x14ac:dyDescent="0.3">
      <c r="A181" s="94">
        <v>36738</v>
      </c>
      <c r="B181">
        <v>9.1470000000000006E-3</v>
      </c>
    </row>
    <row r="182" spans="1:2" x14ac:dyDescent="0.3">
      <c r="A182" s="94">
        <v>36739</v>
      </c>
      <c r="B182">
        <v>9.1549999999999999E-3</v>
      </c>
    </row>
    <row r="183" spans="1:2" x14ac:dyDescent="0.3">
      <c r="A183" s="94">
        <v>36740</v>
      </c>
      <c r="B183">
        <v>9.2010000000000008E-3</v>
      </c>
    </row>
    <row r="184" spans="1:2" x14ac:dyDescent="0.3">
      <c r="A184" s="94">
        <v>36741</v>
      </c>
      <c r="B184">
        <v>9.2309999999999996E-3</v>
      </c>
    </row>
    <row r="185" spans="1:2" x14ac:dyDescent="0.3">
      <c r="A185" s="94">
        <v>36742</v>
      </c>
      <c r="B185">
        <v>9.2099999999999994E-3</v>
      </c>
    </row>
    <row r="186" spans="1:2" x14ac:dyDescent="0.3">
      <c r="A186" s="94">
        <v>36745</v>
      </c>
      <c r="B186">
        <v>9.1730000000000006E-3</v>
      </c>
    </row>
    <row r="187" spans="1:2" x14ac:dyDescent="0.3">
      <c r="A187" s="94">
        <v>36746</v>
      </c>
      <c r="B187">
        <v>9.2110000000000004E-3</v>
      </c>
    </row>
    <row r="188" spans="1:2" x14ac:dyDescent="0.3">
      <c r="A188" s="94">
        <v>36747</v>
      </c>
      <c r="B188">
        <v>9.2659999999999999E-3</v>
      </c>
    </row>
    <row r="189" spans="1:2" x14ac:dyDescent="0.3">
      <c r="A189" s="94">
        <v>36748</v>
      </c>
      <c r="B189">
        <v>9.2849999999999999E-3</v>
      </c>
    </row>
    <row r="190" spans="1:2" x14ac:dyDescent="0.3">
      <c r="A190" s="94">
        <v>36749</v>
      </c>
      <c r="B190">
        <v>9.2200000000000008E-3</v>
      </c>
    </row>
    <row r="191" spans="1:2" x14ac:dyDescent="0.3">
      <c r="A191" s="94">
        <v>36752</v>
      </c>
      <c r="B191">
        <v>9.1380000000000003E-3</v>
      </c>
    </row>
    <row r="192" spans="1:2" x14ac:dyDescent="0.3">
      <c r="A192" s="94">
        <v>36753</v>
      </c>
      <c r="B192">
        <v>9.1719999999999996E-3</v>
      </c>
    </row>
    <row r="193" spans="1:2" x14ac:dyDescent="0.3">
      <c r="A193" s="94">
        <v>36754</v>
      </c>
      <c r="B193">
        <v>9.2250000000000006E-3</v>
      </c>
    </row>
    <row r="194" spans="1:2" x14ac:dyDescent="0.3">
      <c r="A194" s="94">
        <v>36755</v>
      </c>
      <c r="B194">
        <v>9.2130000000000007E-3</v>
      </c>
    </row>
    <row r="195" spans="1:2" x14ac:dyDescent="0.3">
      <c r="A195" s="94">
        <v>36756</v>
      </c>
      <c r="B195">
        <v>9.2359999999999994E-3</v>
      </c>
    </row>
    <row r="196" spans="1:2" x14ac:dyDescent="0.3">
      <c r="A196" s="94">
        <v>36759</v>
      </c>
      <c r="B196">
        <v>9.2049999999999996E-3</v>
      </c>
    </row>
    <row r="197" spans="1:2" x14ac:dyDescent="0.3">
      <c r="A197" s="94">
        <v>36760</v>
      </c>
      <c r="B197">
        <v>9.2339999999999992E-3</v>
      </c>
    </row>
    <row r="198" spans="1:2" x14ac:dyDescent="0.3">
      <c r="A198" s="94">
        <v>36761</v>
      </c>
      <c r="B198">
        <v>9.3480000000000004E-3</v>
      </c>
    </row>
    <row r="199" spans="1:2" x14ac:dyDescent="0.3">
      <c r="A199" s="94">
        <v>36762</v>
      </c>
      <c r="B199">
        <v>9.3469999999999994E-3</v>
      </c>
    </row>
    <row r="200" spans="1:2" x14ac:dyDescent="0.3">
      <c r="A200" s="94">
        <v>36763</v>
      </c>
      <c r="B200">
        <v>9.3629999999999998E-3</v>
      </c>
    </row>
    <row r="201" spans="1:2" x14ac:dyDescent="0.3">
      <c r="A201" s="94">
        <v>36766</v>
      </c>
      <c r="B201">
        <v>9.3819999999999997E-3</v>
      </c>
    </row>
    <row r="202" spans="1:2" x14ac:dyDescent="0.3">
      <c r="A202" s="94">
        <v>36767</v>
      </c>
      <c r="B202">
        <v>9.4219999999999998E-3</v>
      </c>
    </row>
    <row r="203" spans="1:2" x14ac:dyDescent="0.3">
      <c r="A203" s="94">
        <v>36768</v>
      </c>
      <c r="B203">
        <v>9.3799999999999994E-3</v>
      </c>
    </row>
    <row r="204" spans="1:2" x14ac:dyDescent="0.3">
      <c r="A204" s="94">
        <v>36769</v>
      </c>
      <c r="B204">
        <v>9.3749999999999997E-3</v>
      </c>
    </row>
    <row r="205" spans="1:2" x14ac:dyDescent="0.3">
      <c r="A205" s="94">
        <v>36770</v>
      </c>
      <c r="B205">
        <v>9.4380000000000002E-3</v>
      </c>
    </row>
    <row r="206" spans="1:2" x14ac:dyDescent="0.3">
      <c r="A206" s="94">
        <v>36773</v>
      </c>
      <c r="B206">
        <v>9.4149999999999998E-3</v>
      </c>
    </row>
    <row r="207" spans="1:2" x14ac:dyDescent="0.3">
      <c r="A207" s="94">
        <v>36774</v>
      </c>
      <c r="B207">
        <v>9.4459999999999995E-3</v>
      </c>
    </row>
    <row r="208" spans="1:2" x14ac:dyDescent="0.3">
      <c r="A208" s="94">
        <v>36775</v>
      </c>
      <c r="B208">
        <v>9.4400000000000005E-3</v>
      </c>
    </row>
    <row r="209" spans="1:2" x14ac:dyDescent="0.3">
      <c r="A209" s="94">
        <v>36776</v>
      </c>
      <c r="B209">
        <v>9.5110000000000004E-3</v>
      </c>
    </row>
    <row r="210" spans="1:2" x14ac:dyDescent="0.3">
      <c r="A210" s="94">
        <v>36777</v>
      </c>
      <c r="B210">
        <v>9.4240000000000001E-3</v>
      </c>
    </row>
    <row r="211" spans="1:2" x14ac:dyDescent="0.3">
      <c r="A211" s="94">
        <v>36780</v>
      </c>
      <c r="B211">
        <v>9.4260000000000004E-3</v>
      </c>
    </row>
    <row r="212" spans="1:2" x14ac:dyDescent="0.3">
      <c r="A212" s="94">
        <v>36781</v>
      </c>
      <c r="B212">
        <v>9.3530000000000002E-3</v>
      </c>
    </row>
    <row r="213" spans="1:2" x14ac:dyDescent="0.3">
      <c r="A213" s="94">
        <v>36782</v>
      </c>
      <c r="B213">
        <v>9.3410000000000003E-3</v>
      </c>
    </row>
    <row r="214" spans="1:2" x14ac:dyDescent="0.3">
      <c r="A214" s="94">
        <v>36783</v>
      </c>
      <c r="B214">
        <v>9.3100000000000006E-3</v>
      </c>
    </row>
    <row r="215" spans="1:2" x14ac:dyDescent="0.3">
      <c r="A215" s="94">
        <v>36784</v>
      </c>
      <c r="B215">
        <v>9.3229999999999997E-3</v>
      </c>
    </row>
    <row r="216" spans="1:2" x14ac:dyDescent="0.3">
      <c r="A216" s="94">
        <v>36787</v>
      </c>
      <c r="B216">
        <v>9.3550000000000005E-3</v>
      </c>
    </row>
    <row r="217" spans="1:2" x14ac:dyDescent="0.3">
      <c r="A217" s="94">
        <v>36788</v>
      </c>
      <c r="B217">
        <v>9.3500000000000007E-3</v>
      </c>
    </row>
    <row r="218" spans="1:2" x14ac:dyDescent="0.3">
      <c r="A218" s="94">
        <v>36789</v>
      </c>
      <c r="B218">
        <v>9.3810000000000004E-3</v>
      </c>
    </row>
    <row r="219" spans="1:2" x14ac:dyDescent="0.3">
      <c r="A219" s="94">
        <v>36790</v>
      </c>
      <c r="B219">
        <v>9.3769999999999999E-3</v>
      </c>
    </row>
    <row r="220" spans="1:2" x14ac:dyDescent="0.3">
      <c r="A220" s="94">
        <v>36791</v>
      </c>
      <c r="B220">
        <v>9.2589999999999999E-3</v>
      </c>
    </row>
    <row r="221" spans="1:2" x14ac:dyDescent="0.3">
      <c r="A221" s="94">
        <v>36794</v>
      </c>
      <c r="B221">
        <v>9.2890000000000004E-3</v>
      </c>
    </row>
    <row r="222" spans="1:2" x14ac:dyDescent="0.3">
      <c r="A222" s="94">
        <v>36795</v>
      </c>
      <c r="B222">
        <v>9.3050000000000008E-3</v>
      </c>
    </row>
    <row r="223" spans="1:2" x14ac:dyDescent="0.3">
      <c r="A223" s="94">
        <v>36796</v>
      </c>
      <c r="B223">
        <v>9.3259999999999992E-3</v>
      </c>
    </row>
    <row r="224" spans="1:2" x14ac:dyDescent="0.3">
      <c r="A224" s="94">
        <v>36797</v>
      </c>
      <c r="B224">
        <v>9.2890000000000004E-3</v>
      </c>
    </row>
    <row r="225" spans="1:2" x14ac:dyDescent="0.3">
      <c r="A225" s="94">
        <v>36798</v>
      </c>
      <c r="B225">
        <v>9.2479999999999993E-3</v>
      </c>
    </row>
    <row r="226" spans="1:2" x14ac:dyDescent="0.3">
      <c r="A226" s="94">
        <v>36801</v>
      </c>
      <c r="B226">
        <v>9.1970000000000003E-3</v>
      </c>
    </row>
    <row r="227" spans="1:2" x14ac:dyDescent="0.3">
      <c r="A227" s="94">
        <v>36802</v>
      </c>
      <c r="B227">
        <v>9.1839999999999995E-3</v>
      </c>
    </row>
    <row r="228" spans="1:2" x14ac:dyDescent="0.3">
      <c r="A228" s="94">
        <v>36803</v>
      </c>
      <c r="B228">
        <v>9.1579999999999995E-3</v>
      </c>
    </row>
    <row r="229" spans="1:2" x14ac:dyDescent="0.3">
      <c r="A229" s="94">
        <v>36804</v>
      </c>
      <c r="B229">
        <v>9.1680000000000008E-3</v>
      </c>
    </row>
    <row r="230" spans="1:2" x14ac:dyDescent="0.3">
      <c r="A230" s="94">
        <v>36805</v>
      </c>
      <c r="B230">
        <v>9.1970000000000003E-3</v>
      </c>
    </row>
    <row r="231" spans="1:2" x14ac:dyDescent="0.3">
      <c r="A231" s="94">
        <v>36808</v>
      </c>
      <c r="B231">
        <v>9.195E-3</v>
      </c>
    </row>
    <row r="232" spans="1:2" x14ac:dyDescent="0.3">
      <c r="A232" s="94">
        <v>36809</v>
      </c>
      <c r="B232">
        <v>9.2829999999999996E-3</v>
      </c>
    </row>
    <row r="233" spans="1:2" x14ac:dyDescent="0.3">
      <c r="A233" s="94">
        <v>36810</v>
      </c>
      <c r="B233">
        <v>9.2820000000000003E-3</v>
      </c>
    </row>
    <row r="234" spans="1:2" x14ac:dyDescent="0.3">
      <c r="A234" s="94">
        <v>36811</v>
      </c>
      <c r="B234">
        <v>9.2809999999999993E-3</v>
      </c>
    </row>
    <row r="235" spans="1:2" x14ac:dyDescent="0.3">
      <c r="A235" s="94">
        <v>36812</v>
      </c>
      <c r="B235">
        <v>9.2849999999999999E-3</v>
      </c>
    </row>
    <row r="236" spans="1:2" x14ac:dyDescent="0.3">
      <c r="A236" s="94">
        <v>36815</v>
      </c>
      <c r="B236">
        <v>9.2540000000000001E-3</v>
      </c>
    </row>
    <row r="237" spans="1:2" x14ac:dyDescent="0.3">
      <c r="A237" s="94">
        <v>36816</v>
      </c>
      <c r="B237">
        <v>9.2669999999999992E-3</v>
      </c>
    </row>
    <row r="238" spans="1:2" x14ac:dyDescent="0.3">
      <c r="A238" s="94">
        <v>36817</v>
      </c>
      <c r="B238">
        <v>9.2890000000000004E-3</v>
      </c>
    </row>
    <row r="239" spans="1:2" x14ac:dyDescent="0.3">
      <c r="A239" s="94">
        <v>36818</v>
      </c>
      <c r="B239">
        <v>9.2309999999999996E-3</v>
      </c>
    </row>
    <row r="240" spans="1:2" x14ac:dyDescent="0.3">
      <c r="A240" s="94">
        <v>36819</v>
      </c>
      <c r="B240">
        <v>9.1889999999999993E-3</v>
      </c>
    </row>
    <row r="241" spans="1:2" x14ac:dyDescent="0.3">
      <c r="A241" s="94">
        <v>36822</v>
      </c>
      <c r="B241">
        <v>9.2329999999999999E-3</v>
      </c>
    </row>
    <row r="242" spans="1:2" x14ac:dyDescent="0.3">
      <c r="A242" s="94">
        <v>36823</v>
      </c>
      <c r="B242">
        <v>9.2639999999999997E-3</v>
      </c>
    </row>
    <row r="243" spans="1:2" x14ac:dyDescent="0.3">
      <c r="A243" s="94">
        <v>36824</v>
      </c>
      <c r="B243">
        <v>9.2409999999999992E-3</v>
      </c>
    </row>
    <row r="244" spans="1:2" x14ac:dyDescent="0.3">
      <c r="A244" s="94">
        <v>36825</v>
      </c>
      <c r="B244">
        <v>9.2390000000000007E-3</v>
      </c>
    </row>
    <row r="245" spans="1:2" x14ac:dyDescent="0.3">
      <c r="A245" s="94">
        <v>36826</v>
      </c>
      <c r="B245">
        <v>9.214E-3</v>
      </c>
    </row>
    <row r="246" spans="1:2" x14ac:dyDescent="0.3">
      <c r="A246" s="94">
        <v>36829</v>
      </c>
      <c r="B246">
        <v>9.1780000000000004E-3</v>
      </c>
    </row>
    <row r="247" spans="1:2" x14ac:dyDescent="0.3">
      <c r="A247" s="94">
        <v>36830</v>
      </c>
      <c r="B247">
        <v>9.1920000000000005E-3</v>
      </c>
    </row>
    <row r="248" spans="1:2" x14ac:dyDescent="0.3">
      <c r="A248" s="94">
        <v>36831</v>
      </c>
      <c r="B248">
        <v>9.2379999999999997E-3</v>
      </c>
    </row>
    <row r="249" spans="1:2" x14ac:dyDescent="0.3">
      <c r="A249" s="94">
        <v>36832</v>
      </c>
      <c r="B249">
        <v>9.2460000000000007E-3</v>
      </c>
    </row>
    <row r="250" spans="1:2" x14ac:dyDescent="0.3">
      <c r="A250" s="94">
        <v>36833</v>
      </c>
      <c r="B250">
        <v>9.3500000000000007E-3</v>
      </c>
    </row>
    <row r="251" spans="1:2" x14ac:dyDescent="0.3">
      <c r="A251" s="94">
        <v>36836</v>
      </c>
      <c r="B251">
        <v>9.3139999999999994E-3</v>
      </c>
    </row>
    <row r="252" spans="1:2" x14ac:dyDescent="0.3">
      <c r="A252" s="94">
        <v>36837</v>
      </c>
      <c r="B252">
        <v>9.3410000000000003E-3</v>
      </c>
    </row>
    <row r="253" spans="1:2" x14ac:dyDescent="0.3">
      <c r="A253" s="94">
        <v>36838</v>
      </c>
      <c r="B253">
        <v>9.3259999999999992E-3</v>
      </c>
    </row>
    <row r="254" spans="1:2" x14ac:dyDescent="0.3">
      <c r="A254" s="94">
        <v>36839</v>
      </c>
      <c r="B254">
        <v>9.2949999999999994E-3</v>
      </c>
    </row>
    <row r="255" spans="1:2" x14ac:dyDescent="0.3">
      <c r="A255" s="94">
        <v>36840</v>
      </c>
      <c r="B255">
        <v>9.2739999999999993E-3</v>
      </c>
    </row>
    <row r="256" spans="1:2" x14ac:dyDescent="0.3">
      <c r="A256" s="94">
        <v>36843</v>
      </c>
      <c r="B256">
        <v>9.299E-3</v>
      </c>
    </row>
    <row r="257" spans="1:2" x14ac:dyDescent="0.3">
      <c r="A257" s="94">
        <v>36844</v>
      </c>
      <c r="B257">
        <v>9.2460000000000007E-3</v>
      </c>
    </row>
    <row r="258" spans="1:2" x14ac:dyDescent="0.3">
      <c r="A258" s="94">
        <v>36845</v>
      </c>
      <c r="B258">
        <v>9.195E-3</v>
      </c>
    </row>
    <row r="259" spans="1:2" x14ac:dyDescent="0.3">
      <c r="A259" s="94">
        <v>36846</v>
      </c>
      <c r="B259">
        <v>9.188E-3</v>
      </c>
    </row>
    <row r="260" spans="1:2" x14ac:dyDescent="0.3">
      <c r="A260" s="94">
        <v>36847</v>
      </c>
      <c r="B260">
        <v>9.1929999999999998E-3</v>
      </c>
    </row>
    <row r="261" spans="1:2" x14ac:dyDescent="0.3">
      <c r="A261" s="94">
        <v>36850</v>
      </c>
      <c r="B261">
        <v>9.1170000000000001E-3</v>
      </c>
    </row>
    <row r="262" spans="1:2" x14ac:dyDescent="0.3">
      <c r="A262" s="94">
        <v>36851</v>
      </c>
      <c r="B262">
        <v>9.0980000000000002E-3</v>
      </c>
    </row>
    <row r="263" spans="1:2" x14ac:dyDescent="0.3">
      <c r="A263" s="94">
        <v>36852</v>
      </c>
      <c r="B263">
        <v>9.0779999999999993E-3</v>
      </c>
    </row>
    <row r="264" spans="1:2" x14ac:dyDescent="0.3">
      <c r="A264" s="94">
        <v>36853</v>
      </c>
      <c r="B264">
        <v>9.0620000000000006E-3</v>
      </c>
    </row>
    <row r="265" spans="1:2" x14ac:dyDescent="0.3">
      <c r="A265" s="94">
        <v>36854</v>
      </c>
      <c r="B265">
        <v>8.9899999999999997E-3</v>
      </c>
    </row>
    <row r="266" spans="1:2" x14ac:dyDescent="0.3">
      <c r="A266" s="94">
        <v>36857</v>
      </c>
      <c r="B266">
        <v>9.044E-3</v>
      </c>
    </row>
    <row r="267" spans="1:2" x14ac:dyDescent="0.3">
      <c r="A267" s="94">
        <v>36858</v>
      </c>
      <c r="B267">
        <v>9.077E-3</v>
      </c>
    </row>
    <row r="268" spans="1:2" x14ac:dyDescent="0.3">
      <c r="A268" s="94">
        <v>36859</v>
      </c>
      <c r="B268">
        <v>8.9829999999999997E-3</v>
      </c>
    </row>
    <row r="269" spans="1:2" x14ac:dyDescent="0.3">
      <c r="A269" s="94">
        <v>36860</v>
      </c>
      <c r="B269">
        <v>9.0600000000000003E-3</v>
      </c>
    </row>
    <row r="270" spans="1:2" x14ac:dyDescent="0.3">
      <c r="A270" s="94">
        <v>36861</v>
      </c>
      <c r="B270">
        <v>8.9940000000000003E-3</v>
      </c>
    </row>
    <row r="271" spans="1:2" x14ac:dyDescent="0.3">
      <c r="A271" s="94">
        <v>36864</v>
      </c>
      <c r="B271">
        <v>9.0039999999999999E-3</v>
      </c>
    </row>
    <row r="272" spans="1:2" x14ac:dyDescent="0.3">
      <c r="A272" s="94">
        <v>36865</v>
      </c>
      <c r="B272">
        <v>9.0299999999999998E-3</v>
      </c>
    </row>
    <row r="273" spans="1:2" x14ac:dyDescent="0.3">
      <c r="A273" s="94">
        <v>36866</v>
      </c>
      <c r="B273">
        <v>9.0779999999999993E-3</v>
      </c>
    </row>
    <row r="274" spans="1:2" x14ac:dyDescent="0.3">
      <c r="A274" s="94">
        <v>36867</v>
      </c>
      <c r="B274">
        <v>9.0460000000000002E-3</v>
      </c>
    </row>
    <row r="275" spans="1:2" x14ac:dyDescent="0.3">
      <c r="A275" s="94">
        <v>36868</v>
      </c>
      <c r="B275">
        <v>9.0170000000000007E-3</v>
      </c>
    </row>
    <row r="276" spans="1:2" x14ac:dyDescent="0.3">
      <c r="A276" s="94">
        <v>36871</v>
      </c>
      <c r="B276">
        <v>9.0320000000000001E-3</v>
      </c>
    </row>
    <row r="277" spans="1:2" x14ac:dyDescent="0.3">
      <c r="A277" s="94">
        <v>36872</v>
      </c>
      <c r="B277">
        <v>8.9630000000000005E-3</v>
      </c>
    </row>
    <row r="278" spans="1:2" x14ac:dyDescent="0.3">
      <c r="A278" s="94">
        <v>36873</v>
      </c>
      <c r="B278">
        <v>8.8999999999999999E-3</v>
      </c>
    </row>
    <row r="279" spans="1:2" x14ac:dyDescent="0.3">
      <c r="A279" s="94">
        <v>36874</v>
      </c>
      <c r="B279">
        <v>8.9180000000000006E-3</v>
      </c>
    </row>
    <row r="280" spans="1:2" x14ac:dyDescent="0.3">
      <c r="A280" s="94">
        <v>36875</v>
      </c>
      <c r="B280">
        <v>8.8950000000000001E-3</v>
      </c>
    </row>
    <row r="281" spans="1:2" x14ac:dyDescent="0.3">
      <c r="A281" s="94">
        <v>36878</v>
      </c>
      <c r="B281">
        <v>8.9189999999999998E-3</v>
      </c>
    </row>
    <row r="282" spans="1:2" x14ac:dyDescent="0.3">
      <c r="A282" s="94">
        <v>36879</v>
      </c>
      <c r="B282">
        <v>8.8769999999999995E-3</v>
      </c>
    </row>
    <row r="283" spans="1:2" x14ac:dyDescent="0.3">
      <c r="A283" s="94">
        <v>36880</v>
      </c>
      <c r="B283">
        <v>8.8579999999999996E-3</v>
      </c>
    </row>
    <row r="284" spans="1:2" x14ac:dyDescent="0.3">
      <c r="A284" s="94">
        <v>36881</v>
      </c>
      <c r="B284">
        <v>8.9200000000000008E-3</v>
      </c>
    </row>
    <row r="285" spans="1:2" x14ac:dyDescent="0.3">
      <c r="A285" s="94">
        <v>36882</v>
      </c>
      <c r="B285">
        <v>8.8649999999999996E-3</v>
      </c>
    </row>
    <row r="286" spans="1:2" x14ac:dyDescent="0.3">
      <c r="A286" s="94">
        <v>36885</v>
      </c>
      <c r="B286">
        <v>8.848E-3</v>
      </c>
    </row>
    <row r="287" spans="1:2" x14ac:dyDescent="0.3">
      <c r="A287" s="94">
        <v>36886</v>
      </c>
      <c r="B287">
        <v>8.7930000000000005E-3</v>
      </c>
    </row>
    <row r="288" spans="1:2" x14ac:dyDescent="0.3">
      <c r="A288" s="94">
        <v>36887</v>
      </c>
      <c r="B288">
        <v>8.7519999999999994E-3</v>
      </c>
    </row>
    <row r="289" spans="1:2" x14ac:dyDescent="0.3">
      <c r="A289" s="94">
        <v>36888</v>
      </c>
      <c r="B289">
        <v>8.7270000000000004E-3</v>
      </c>
    </row>
    <row r="290" spans="1:2" x14ac:dyDescent="0.3">
      <c r="A290" s="94">
        <v>36889</v>
      </c>
      <c r="B290">
        <v>8.7430000000000008E-3</v>
      </c>
    </row>
    <row r="291" spans="1:2" x14ac:dyDescent="0.3">
      <c r="A291" s="94">
        <v>36892</v>
      </c>
      <c r="B291">
        <v>8.7279999999999996E-3</v>
      </c>
    </row>
    <row r="292" spans="1:2" x14ac:dyDescent="0.3">
      <c r="A292" s="94">
        <v>36893</v>
      </c>
      <c r="B292">
        <v>8.7410000000000005E-3</v>
      </c>
    </row>
    <row r="293" spans="1:2" x14ac:dyDescent="0.3">
      <c r="A293" s="94">
        <v>36894</v>
      </c>
      <c r="B293">
        <v>8.7840000000000001E-3</v>
      </c>
    </row>
    <row r="294" spans="1:2" x14ac:dyDescent="0.3">
      <c r="A294" s="94">
        <v>36895</v>
      </c>
      <c r="B294">
        <v>8.6140000000000001E-3</v>
      </c>
    </row>
    <row r="295" spans="1:2" x14ac:dyDescent="0.3">
      <c r="A295" s="94">
        <v>36896</v>
      </c>
      <c r="B295">
        <v>8.5869999999999991E-3</v>
      </c>
    </row>
    <row r="296" spans="1:2" x14ac:dyDescent="0.3">
      <c r="A296" s="94">
        <v>36899</v>
      </c>
      <c r="B296">
        <v>8.6130000000000009E-3</v>
      </c>
    </row>
    <row r="297" spans="1:2" x14ac:dyDescent="0.3">
      <c r="A297" s="94">
        <v>36900</v>
      </c>
      <c r="B297">
        <v>8.5419999999999992E-3</v>
      </c>
    </row>
    <row r="298" spans="1:2" x14ac:dyDescent="0.3">
      <c r="A298" s="94">
        <v>36901</v>
      </c>
      <c r="B298">
        <v>8.5869999999999991E-3</v>
      </c>
    </row>
    <row r="299" spans="1:2" x14ac:dyDescent="0.3">
      <c r="A299" s="94">
        <v>36902</v>
      </c>
      <c r="B299">
        <v>8.4810000000000007E-3</v>
      </c>
    </row>
    <row r="300" spans="1:2" x14ac:dyDescent="0.3">
      <c r="A300" s="94">
        <v>36903</v>
      </c>
      <c r="B300">
        <v>8.4410000000000006E-3</v>
      </c>
    </row>
    <row r="301" spans="1:2" x14ac:dyDescent="0.3">
      <c r="A301" s="94">
        <v>36906</v>
      </c>
      <c r="B301">
        <v>8.3960000000000007E-3</v>
      </c>
    </row>
    <row r="302" spans="1:2" x14ac:dyDescent="0.3">
      <c r="A302" s="94">
        <v>36907</v>
      </c>
      <c r="B302">
        <v>8.4950000000000008E-3</v>
      </c>
    </row>
    <row r="303" spans="1:2" x14ac:dyDescent="0.3">
      <c r="A303" s="94">
        <v>36908</v>
      </c>
      <c r="B303">
        <v>8.3909999999999992E-3</v>
      </c>
    </row>
    <row r="304" spans="1:2" x14ac:dyDescent="0.3">
      <c r="A304" s="94">
        <v>36909</v>
      </c>
      <c r="B304">
        <v>8.482E-3</v>
      </c>
    </row>
    <row r="305" spans="1:2" x14ac:dyDescent="0.3">
      <c r="A305" s="94">
        <v>36910</v>
      </c>
      <c r="B305">
        <v>8.5380000000000005E-3</v>
      </c>
    </row>
    <row r="306" spans="1:2" x14ac:dyDescent="0.3">
      <c r="A306" s="94">
        <v>36913</v>
      </c>
      <c r="B306">
        <v>8.5869999999999991E-3</v>
      </c>
    </row>
    <row r="307" spans="1:2" x14ac:dyDescent="0.3">
      <c r="A307" s="94">
        <v>36914</v>
      </c>
      <c r="B307">
        <v>8.5760000000000003E-3</v>
      </c>
    </row>
    <row r="308" spans="1:2" x14ac:dyDescent="0.3">
      <c r="A308" s="94">
        <v>36915</v>
      </c>
      <c r="B308">
        <v>8.482E-3</v>
      </c>
    </row>
    <row r="309" spans="1:2" x14ac:dyDescent="0.3">
      <c r="A309" s="94">
        <v>36916</v>
      </c>
      <c r="B309">
        <v>8.5749999999999993E-3</v>
      </c>
    </row>
    <row r="310" spans="1:2" x14ac:dyDescent="0.3">
      <c r="A310" s="94">
        <v>36917</v>
      </c>
      <c r="B310">
        <v>8.5240000000000003E-3</v>
      </c>
    </row>
    <row r="311" spans="1:2" x14ac:dyDescent="0.3">
      <c r="A311" s="94">
        <v>36920</v>
      </c>
      <c r="B311">
        <v>8.5660000000000007E-3</v>
      </c>
    </row>
    <row r="312" spans="1:2" x14ac:dyDescent="0.3">
      <c r="A312" s="94">
        <v>36921</v>
      </c>
      <c r="B312">
        <v>8.6470000000000002E-3</v>
      </c>
    </row>
    <row r="313" spans="1:2" x14ac:dyDescent="0.3">
      <c r="A313" s="94">
        <v>36922</v>
      </c>
      <c r="B313">
        <v>8.5699999999999995E-3</v>
      </c>
    </row>
    <row r="314" spans="1:2" x14ac:dyDescent="0.3">
      <c r="A314" s="94">
        <v>36923</v>
      </c>
      <c r="B314">
        <v>8.6639999999999998E-3</v>
      </c>
    </row>
    <row r="315" spans="1:2" x14ac:dyDescent="0.3">
      <c r="A315" s="94">
        <v>36924</v>
      </c>
      <c r="B315">
        <v>8.6479999999999994E-3</v>
      </c>
    </row>
    <row r="316" spans="1:2" x14ac:dyDescent="0.3">
      <c r="A316" s="94">
        <v>36927</v>
      </c>
      <c r="B316">
        <v>8.7180000000000001E-3</v>
      </c>
    </row>
    <row r="317" spans="1:2" x14ac:dyDescent="0.3">
      <c r="A317" s="94">
        <v>36928</v>
      </c>
      <c r="B317">
        <v>8.7150000000000005E-3</v>
      </c>
    </row>
    <row r="318" spans="1:2" x14ac:dyDescent="0.3">
      <c r="A318" s="94">
        <v>36929</v>
      </c>
      <c r="B318">
        <v>8.6090000000000003E-3</v>
      </c>
    </row>
    <row r="319" spans="1:2" x14ac:dyDescent="0.3">
      <c r="A319" s="94">
        <v>36930</v>
      </c>
      <c r="B319">
        <v>8.5679999999999992E-3</v>
      </c>
    </row>
    <row r="320" spans="1:2" x14ac:dyDescent="0.3">
      <c r="A320" s="94">
        <v>36931</v>
      </c>
      <c r="B320">
        <v>8.5109999999999995E-3</v>
      </c>
    </row>
    <row r="321" spans="1:2" x14ac:dyDescent="0.3">
      <c r="A321" s="94">
        <v>36934</v>
      </c>
      <c r="B321">
        <v>8.5240000000000003E-3</v>
      </c>
    </row>
    <row r="322" spans="1:2" x14ac:dyDescent="0.3">
      <c r="A322" s="94">
        <v>36935</v>
      </c>
      <c r="B322">
        <v>8.5760000000000003E-3</v>
      </c>
    </row>
    <row r="323" spans="1:2" x14ac:dyDescent="0.3">
      <c r="A323" s="94">
        <v>36936</v>
      </c>
      <c r="B323">
        <v>8.6070000000000001E-3</v>
      </c>
    </row>
    <row r="324" spans="1:2" x14ac:dyDescent="0.3">
      <c r="A324" s="94">
        <v>36937</v>
      </c>
      <c r="B324">
        <v>8.6490000000000004E-3</v>
      </c>
    </row>
    <row r="325" spans="1:2" x14ac:dyDescent="0.3">
      <c r="A325" s="94">
        <v>36938</v>
      </c>
      <c r="B325">
        <v>8.6420000000000004E-3</v>
      </c>
    </row>
    <row r="326" spans="1:2" x14ac:dyDescent="0.3">
      <c r="A326" s="94">
        <v>36941</v>
      </c>
      <c r="B326">
        <v>8.6149999999999994E-3</v>
      </c>
    </row>
    <row r="327" spans="1:2" x14ac:dyDescent="0.3">
      <c r="A327" s="94">
        <v>36942</v>
      </c>
      <c r="B327">
        <v>8.6479999999999994E-3</v>
      </c>
    </row>
    <row r="328" spans="1:2" x14ac:dyDescent="0.3">
      <c r="A328" s="94">
        <v>36943</v>
      </c>
      <c r="B328">
        <v>8.5929999999999999E-3</v>
      </c>
    </row>
    <row r="329" spans="1:2" x14ac:dyDescent="0.3">
      <c r="A329" s="94">
        <v>36944</v>
      </c>
      <c r="B329">
        <v>8.5459999999999998E-3</v>
      </c>
    </row>
    <row r="330" spans="1:2" x14ac:dyDescent="0.3">
      <c r="A330" s="94">
        <v>36945</v>
      </c>
      <c r="B330">
        <v>8.6390000000000008E-3</v>
      </c>
    </row>
    <row r="331" spans="1:2" x14ac:dyDescent="0.3">
      <c r="A331" s="94">
        <v>36948</v>
      </c>
      <c r="B331">
        <v>8.5850000000000006E-3</v>
      </c>
    </row>
    <row r="332" spans="1:2" x14ac:dyDescent="0.3">
      <c r="A332" s="94">
        <v>36949</v>
      </c>
      <c r="B332">
        <v>8.5939999999999992E-3</v>
      </c>
    </row>
    <row r="333" spans="1:2" x14ac:dyDescent="0.3">
      <c r="A333" s="94">
        <v>36950</v>
      </c>
      <c r="B333">
        <v>8.5190000000000005E-3</v>
      </c>
    </row>
    <row r="334" spans="1:2" x14ac:dyDescent="0.3">
      <c r="A334" s="94">
        <v>36951</v>
      </c>
      <c r="B334">
        <v>8.5109999999999995E-3</v>
      </c>
    </row>
    <row r="335" spans="1:2" x14ac:dyDescent="0.3">
      <c r="A335" s="94">
        <v>36952</v>
      </c>
      <c r="B335">
        <v>8.3999999999999995E-3</v>
      </c>
    </row>
    <row r="336" spans="1:2" x14ac:dyDescent="0.3">
      <c r="A336" s="94">
        <v>36955</v>
      </c>
      <c r="B336">
        <v>8.4089999999999998E-3</v>
      </c>
    </row>
    <row r="337" spans="1:2" x14ac:dyDescent="0.3">
      <c r="A337" s="94">
        <v>36956</v>
      </c>
      <c r="B337">
        <v>8.4250000000000002E-3</v>
      </c>
    </row>
    <row r="338" spans="1:2" x14ac:dyDescent="0.3">
      <c r="A338" s="94">
        <v>36957</v>
      </c>
      <c r="B338">
        <v>8.3669999999999994E-3</v>
      </c>
    </row>
    <row r="339" spans="1:2" x14ac:dyDescent="0.3">
      <c r="A339" s="94">
        <v>36958</v>
      </c>
      <c r="B339">
        <v>8.3459999999999993E-3</v>
      </c>
    </row>
    <row r="340" spans="1:2" x14ac:dyDescent="0.3">
      <c r="A340" s="94">
        <v>36959</v>
      </c>
      <c r="B340">
        <v>8.3649999999999992E-3</v>
      </c>
    </row>
    <row r="341" spans="1:2" x14ac:dyDescent="0.3">
      <c r="A341" s="94">
        <v>36962</v>
      </c>
      <c r="B341">
        <v>8.3009999999999994E-3</v>
      </c>
    </row>
    <row r="342" spans="1:2" x14ac:dyDescent="0.3">
      <c r="A342" s="94">
        <v>36963</v>
      </c>
      <c r="B342">
        <v>8.3610000000000004E-3</v>
      </c>
    </row>
    <row r="343" spans="1:2" x14ac:dyDescent="0.3">
      <c r="A343" s="94">
        <v>36964</v>
      </c>
      <c r="B343">
        <v>8.2769999999999996E-3</v>
      </c>
    </row>
    <row r="344" spans="1:2" x14ac:dyDescent="0.3">
      <c r="A344" s="94">
        <v>36965</v>
      </c>
      <c r="B344">
        <v>8.1969999999999994E-3</v>
      </c>
    </row>
    <row r="345" spans="1:2" x14ac:dyDescent="0.3">
      <c r="A345" s="94">
        <v>36966</v>
      </c>
      <c r="B345">
        <v>8.1349999999999999E-3</v>
      </c>
    </row>
    <row r="346" spans="1:2" x14ac:dyDescent="0.3">
      <c r="A346" s="94">
        <v>36969</v>
      </c>
      <c r="B346">
        <v>8.1429999999999992E-3</v>
      </c>
    </row>
    <row r="347" spans="1:2" x14ac:dyDescent="0.3">
      <c r="A347" s="94">
        <v>36970</v>
      </c>
      <c r="B347">
        <v>8.1829999999999993E-3</v>
      </c>
    </row>
    <row r="348" spans="1:2" x14ac:dyDescent="0.3">
      <c r="A348" s="94">
        <v>36971</v>
      </c>
      <c r="B348">
        <v>8.1290000000000008E-3</v>
      </c>
    </row>
    <row r="349" spans="1:2" x14ac:dyDescent="0.3">
      <c r="A349" s="94">
        <v>36972</v>
      </c>
      <c r="B349">
        <v>8.0800000000000004E-3</v>
      </c>
    </row>
    <row r="350" spans="1:2" x14ac:dyDescent="0.3">
      <c r="A350" s="94">
        <v>36973</v>
      </c>
      <c r="B350">
        <v>8.1410000000000007E-3</v>
      </c>
    </row>
    <row r="351" spans="1:2" x14ac:dyDescent="0.3">
      <c r="A351" s="94">
        <v>36976</v>
      </c>
      <c r="B351">
        <v>8.1530000000000005E-3</v>
      </c>
    </row>
    <row r="352" spans="1:2" x14ac:dyDescent="0.3">
      <c r="A352" s="94">
        <v>36977</v>
      </c>
      <c r="B352">
        <v>8.1860000000000006E-3</v>
      </c>
    </row>
    <row r="353" spans="1:2" x14ac:dyDescent="0.3">
      <c r="A353" s="94">
        <v>36978</v>
      </c>
      <c r="B353">
        <v>8.1790000000000005E-3</v>
      </c>
    </row>
    <row r="354" spans="1:2" x14ac:dyDescent="0.3">
      <c r="A354" s="94">
        <v>36979</v>
      </c>
      <c r="B354">
        <v>8.0850000000000002E-3</v>
      </c>
    </row>
    <row r="355" spans="1:2" x14ac:dyDescent="0.3">
      <c r="A355" s="94">
        <v>36980</v>
      </c>
      <c r="B355">
        <v>7.9220000000000002E-3</v>
      </c>
    </row>
    <row r="356" spans="1:2" x14ac:dyDescent="0.3">
      <c r="A356" s="94">
        <v>36983</v>
      </c>
      <c r="B356">
        <v>7.8960000000000002E-3</v>
      </c>
    </row>
    <row r="357" spans="1:2" x14ac:dyDescent="0.3">
      <c r="A357" s="94">
        <v>36984</v>
      </c>
      <c r="B357">
        <v>7.9660000000000009E-3</v>
      </c>
    </row>
    <row r="358" spans="1:2" x14ac:dyDescent="0.3">
      <c r="A358" s="94">
        <v>36985</v>
      </c>
      <c r="B358">
        <v>7.9699999999999997E-3</v>
      </c>
    </row>
    <row r="359" spans="1:2" x14ac:dyDescent="0.3">
      <c r="A359" s="94">
        <v>36986</v>
      </c>
      <c r="B359">
        <v>8.0479999999999996E-3</v>
      </c>
    </row>
    <row r="360" spans="1:2" x14ac:dyDescent="0.3">
      <c r="A360" s="94">
        <v>36987</v>
      </c>
      <c r="B360">
        <v>8.0820000000000006E-3</v>
      </c>
    </row>
    <row r="361" spans="1:2" x14ac:dyDescent="0.3">
      <c r="A361" s="94">
        <v>36990</v>
      </c>
      <c r="B361">
        <v>7.9819999999999995E-3</v>
      </c>
    </row>
    <row r="362" spans="1:2" x14ac:dyDescent="0.3">
      <c r="A362" s="94">
        <v>36991</v>
      </c>
      <c r="B362">
        <v>8.0370000000000007E-3</v>
      </c>
    </row>
    <row r="363" spans="1:2" x14ac:dyDescent="0.3">
      <c r="A363" s="94">
        <v>36992</v>
      </c>
      <c r="B363">
        <v>8.0169999999999998E-3</v>
      </c>
    </row>
    <row r="364" spans="1:2" x14ac:dyDescent="0.3">
      <c r="A364" s="94">
        <v>36993</v>
      </c>
      <c r="B364">
        <v>8.097E-3</v>
      </c>
    </row>
    <row r="365" spans="1:2" x14ac:dyDescent="0.3">
      <c r="A365" s="94">
        <v>36994</v>
      </c>
      <c r="B365">
        <v>8.097E-3</v>
      </c>
    </row>
    <row r="366" spans="1:2" x14ac:dyDescent="0.3">
      <c r="A366" s="94">
        <v>36997</v>
      </c>
      <c r="B366">
        <v>8.0260000000000001E-3</v>
      </c>
    </row>
    <row r="367" spans="1:2" x14ac:dyDescent="0.3">
      <c r="A367" s="94">
        <v>36998</v>
      </c>
      <c r="B367">
        <v>8.1049999999999994E-3</v>
      </c>
    </row>
    <row r="368" spans="1:2" x14ac:dyDescent="0.3">
      <c r="A368" s="94">
        <v>36999</v>
      </c>
      <c r="B368">
        <v>8.1969999999999994E-3</v>
      </c>
    </row>
    <row r="369" spans="1:2" x14ac:dyDescent="0.3">
      <c r="A369" s="94">
        <v>37000</v>
      </c>
      <c r="B369">
        <v>8.2480000000000001E-3</v>
      </c>
    </row>
    <row r="370" spans="1:2" x14ac:dyDescent="0.3">
      <c r="A370" s="94">
        <v>37001</v>
      </c>
      <c r="B370">
        <v>8.175E-3</v>
      </c>
    </row>
    <row r="371" spans="1:2" x14ac:dyDescent="0.3">
      <c r="A371" s="94">
        <v>37004</v>
      </c>
      <c r="B371">
        <v>8.2520000000000007E-3</v>
      </c>
    </row>
    <row r="372" spans="1:2" x14ac:dyDescent="0.3">
      <c r="A372" s="94">
        <v>37005</v>
      </c>
      <c r="B372">
        <v>8.1770000000000002E-3</v>
      </c>
    </row>
    <row r="373" spans="1:2" x14ac:dyDescent="0.3">
      <c r="A373" s="94">
        <v>37006</v>
      </c>
      <c r="B373">
        <v>8.1910000000000004E-3</v>
      </c>
    </row>
    <row r="374" spans="1:2" x14ac:dyDescent="0.3">
      <c r="A374" s="94">
        <v>37007</v>
      </c>
      <c r="B374">
        <v>8.1189999999999995E-3</v>
      </c>
    </row>
    <row r="375" spans="1:2" x14ac:dyDescent="0.3">
      <c r="A375" s="94">
        <v>37008</v>
      </c>
      <c r="B375">
        <v>8.0630000000000007E-3</v>
      </c>
    </row>
    <row r="376" spans="1:2" x14ac:dyDescent="0.3">
      <c r="A376" s="94">
        <v>37011</v>
      </c>
      <c r="B376">
        <v>8.1049999999999994E-3</v>
      </c>
    </row>
    <row r="377" spans="1:2" x14ac:dyDescent="0.3">
      <c r="A377" s="94">
        <v>37012</v>
      </c>
      <c r="B377">
        <v>8.1890000000000001E-3</v>
      </c>
    </row>
    <row r="378" spans="1:2" x14ac:dyDescent="0.3">
      <c r="A378" s="94">
        <v>37013</v>
      </c>
      <c r="B378">
        <v>8.2279999999999992E-3</v>
      </c>
    </row>
    <row r="379" spans="1:2" x14ac:dyDescent="0.3">
      <c r="A379" s="94">
        <v>37014</v>
      </c>
      <c r="B379">
        <v>8.2419999999999993E-3</v>
      </c>
    </row>
    <row r="380" spans="1:2" x14ac:dyDescent="0.3">
      <c r="A380" s="94">
        <v>37015</v>
      </c>
      <c r="B380">
        <v>8.2450000000000006E-3</v>
      </c>
    </row>
    <row r="381" spans="1:2" x14ac:dyDescent="0.3">
      <c r="A381" s="94">
        <v>37018</v>
      </c>
      <c r="B381">
        <v>8.2730000000000008E-3</v>
      </c>
    </row>
    <row r="382" spans="1:2" x14ac:dyDescent="0.3">
      <c r="A382" s="94">
        <v>37019</v>
      </c>
      <c r="B382">
        <v>8.2450000000000006E-3</v>
      </c>
    </row>
    <row r="383" spans="1:2" x14ac:dyDescent="0.3">
      <c r="A383" s="94">
        <v>37020</v>
      </c>
      <c r="B383">
        <v>8.1759999999999992E-3</v>
      </c>
    </row>
    <row r="384" spans="1:2" x14ac:dyDescent="0.3">
      <c r="A384" s="94">
        <v>37021</v>
      </c>
      <c r="B384">
        <v>8.1620000000000009E-3</v>
      </c>
    </row>
    <row r="385" spans="1:2" x14ac:dyDescent="0.3">
      <c r="A385" s="94">
        <v>37022</v>
      </c>
      <c r="B385">
        <v>8.1720000000000004E-3</v>
      </c>
    </row>
    <row r="386" spans="1:2" x14ac:dyDescent="0.3">
      <c r="A386" s="94">
        <v>37025</v>
      </c>
      <c r="B386">
        <v>8.1169999999999992E-3</v>
      </c>
    </row>
    <row r="387" spans="1:2" x14ac:dyDescent="0.3">
      <c r="A387" s="94">
        <v>37026</v>
      </c>
      <c r="B387">
        <v>8.1169999999999992E-3</v>
      </c>
    </row>
    <row r="388" spans="1:2" x14ac:dyDescent="0.3">
      <c r="A388" s="94">
        <v>37027</v>
      </c>
      <c r="B388">
        <v>8.1150000000000007E-3</v>
      </c>
    </row>
    <row r="389" spans="1:2" x14ac:dyDescent="0.3">
      <c r="A389" s="94">
        <v>37028</v>
      </c>
      <c r="B389">
        <v>8.1569999999999993E-3</v>
      </c>
    </row>
    <row r="390" spans="1:2" x14ac:dyDescent="0.3">
      <c r="A390" s="94">
        <v>37029</v>
      </c>
      <c r="B390">
        <v>8.097E-3</v>
      </c>
    </row>
    <row r="391" spans="1:2" x14ac:dyDescent="0.3">
      <c r="A391" s="94">
        <v>37032</v>
      </c>
      <c r="B391">
        <v>8.1519999999999995E-3</v>
      </c>
    </row>
    <row r="392" spans="1:2" x14ac:dyDescent="0.3">
      <c r="A392" s="94">
        <v>37033</v>
      </c>
      <c r="B392">
        <v>8.149E-3</v>
      </c>
    </row>
    <row r="393" spans="1:2" x14ac:dyDescent="0.3">
      <c r="A393" s="94">
        <v>37034</v>
      </c>
      <c r="B393">
        <v>8.319E-3</v>
      </c>
    </row>
    <row r="394" spans="1:2" x14ac:dyDescent="0.3">
      <c r="A394" s="94">
        <v>37035</v>
      </c>
      <c r="B394">
        <v>8.3350000000000004E-3</v>
      </c>
    </row>
    <row r="395" spans="1:2" x14ac:dyDescent="0.3">
      <c r="A395" s="94">
        <v>37036</v>
      </c>
      <c r="B395">
        <v>8.293E-3</v>
      </c>
    </row>
    <row r="396" spans="1:2" x14ac:dyDescent="0.3">
      <c r="A396" s="94">
        <v>37039</v>
      </c>
      <c r="B396">
        <v>8.2470000000000009E-3</v>
      </c>
    </row>
    <row r="397" spans="1:2" x14ac:dyDescent="0.3">
      <c r="A397" s="94">
        <v>37040</v>
      </c>
      <c r="B397">
        <v>8.3289999999999996E-3</v>
      </c>
    </row>
    <row r="398" spans="1:2" x14ac:dyDescent="0.3">
      <c r="A398" s="94">
        <v>37041</v>
      </c>
      <c r="B398">
        <v>8.3029999999999996E-3</v>
      </c>
    </row>
    <row r="399" spans="1:2" x14ac:dyDescent="0.3">
      <c r="A399" s="94">
        <v>37042</v>
      </c>
      <c r="B399">
        <v>8.3870000000000004E-3</v>
      </c>
    </row>
    <row r="400" spans="1:2" x14ac:dyDescent="0.3">
      <c r="A400" s="94">
        <v>37043</v>
      </c>
      <c r="B400">
        <v>8.3890000000000006E-3</v>
      </c>
    </row>
    <row r="401" spans="1:2" x14ac:dyDescent="0.3">
      <c r="A401" s="94">
        <v>37046</v>
      </c>
      <c r="B401">
        <v>8.3890000000000006E-3</v>
      </c>
    </row>
    <row r="402" spans="1:2" x14ac:dyDescent="0.3">
      <c r="A402" s="94">
        <v>37047</v>
      </c>
      <c r="B402">
        <v>8.3210000000000003E-3</v>
      </c>
    </row>
    <row r="403" spans="1:2" x14ac:dyDescent="0.3">
      <c r="A403" s="94">
        <v>37048</v>
      </c>
      <c r="B403">
        <v>8.3330000000000001E-3</v>
      </c>
    </row>
    <row r="404" spans="1:2" x14ac:dyDescent="0.3">
      <c r="A404" s="94">
        <v>37049</v>
      </c>
      <c r="B404">
        <v>8.3099999999999997E-3</v>
      </c>
    </row>
    <row r="405" spans="1:2" x14ac:dyDescent="0.3">
      <c r="A405" s="94">
        <v>37050</v>
      </c>
      <c r="B405">
        <v>8.2749999999999994E-3</v>
      </c>
    </row>
    <row r="406" spans="1:2" x14ac:dyDescent="0.3">
      <c r="A406" s="94">
        <v>37053</v>
      </c>
      <c r="B406">
        <v>8.208E-3</v>
      </c>
    </row>
    <row r="407" spans="1:2" x14ac:dyDescent="0.3">
      <c r="A407" s="94">
        <v>37054</v>
      </c>
      <c r="B407">
        <v>8.2249999999999997E-3</v>
      </c>
    </row>
    <row r="408" spans="1:2" x14ac:dyDescent="0.3">
      <c r="A408" s="94">
        <v>37055</v>
      </c>
      <c r="B408">
        <v>8.1949999999999992E-3</v>
      </c>
    </row>
    <row r="409" spans="1:2" x14ac:dyDescent="0.3">
      <c r="A409" s="94">
        <v>37056</v>
      </c>
      <c r="B409">
        <v>8.2439999999999996E-3</v>
      </c>
    </row>
    <row r="410" spans="1:2" x14ac:dyDescent="0.3">
      <c r="A410" s="94">
        <v>37057</v>
      </c>
      <c r="B410">
        <v>8.1390000000000004E-3</v>
      </c>
    </row>
    <row r="411" spans="1:2" x14ac:dyDescent="0.3">
      <c r="A411" s="94">
        <v>37060</v>
      </c>
      <c r="B411">
        <v>8.1019999999999998E-3</v>
      </c>
    </row>
    <row r="412" spans="1:2" x14ac:dyDescent="0.3">
      <c r="A412" s="94">
        <v>37061</v>
      </c>
      <c r="B412">
        <v>8.1429999999999992E-3</v>
      </c>
    </row>
    <row r="413" spans="1:2" x14ac:dyDescent="0.3">
      <c r="A413" s="94">
        <v>37062</v>
      </c>
      <c r="B413">
        <v>8.0730000000000003E-3</v>
      </c>
    </row>
    <row r="414" spans="1:2" x14ac:dyDescent="0.3">
      <c r="A414" s="94">
        <v>37063</v>
      </c>
      <c r="B414">
        <v>8.0280000000000004E-3</v>
      </c>
    </row>
    <row r="415" spans="1:2" x14ac:dyDescent="0.3">
      <c r="A415" s="94">
        <v>37064</v>
      </c>
      <c r="B415">
        <v>8.0350000000000005E-3</v>
      </c>
    </row>
    <row r="416" spans="1:2" x14ac:dyDescent="0.3">
      <c r="A416" s="94">
        <v>37067</v>
      </c>
      <c r="B416">
        <v>8.071E-3</v>
      </c>
    </row>
    <row r="417" spans="1:2" x14ac:dyDescent="0.3">
      <c r="A417" s="94">
        <v>37068</v>
      </c>
      <c r="B417">
        <v>8.0789999999999994E-3</v>
      </c>
    </row>
    <row r="418" spans="1:2" x14ac:dyDescent="0.3">
      <c r="A418" s="94">
        <v>37069</v>
      </c>
      <c r="B418">
        <v>8.0499999999999999E-3</v>
      </c>
    </row>
    <row r="419" spans="1:2" x14ac:dyDescent="0.3">
      <c r="A419" s="94">
        <v>37070</v>
      </c>
      <c r="B419">
        <v>8.0099999999999998E-3</v>
      </c>
    </row>
    <row r="420" spans="1:2" x14ac:dyDescent="0.3">
      <c r="A420" s="94">
        <v>37071</v>
      </c>
      <c r="B420">
        <v>8.0319999999999992E-3</v>
      </c>
    </row>
    <row r="421" spans="1:2" x14ac:dyDescent="0.3">
      <c r="A421" s="94">
        <v>37074</v>
      </c>
      <c r="B421">
        <v>8.0660000000000003E-3</v>
      </c>
    </row>
    <row r="422" spans="1:2" x14ac:dyDescent="0.3">
      <c r="A422" s="94">
        <v>37075</v>
      </c>
      <c r="B422">
        <v>8.0420000000000005E-3</v>
      </c>
    </row>
    <row r="423" spans="1:2" x14ac:dyDescent="0.3">
      <c r="A423" s="94">
        <v>37076</v>
      </c>
      <c r="B423">
        <v>8.0370000000000007E-3</v>
      </c>
    </row>
    <row r="424" spans="1:2" x14ac:dyDescent="0.3">
      <c r="A424" s="94">
        <v>37077</v>
      </c>
      <c r="B424">
        <v>7.9640000000000006E-3</v>
      </c>
    </row>
    <row r="425" spans="1:2" x14ac:dyDescent="0.3">
      <c r="A425" s="94">
        <v>37078</v>
      </c>
      <c r="B425">
        <v>7.9480000000000002E-3</v>
      </c>
    </row>
    <row r="426" spans="1:2" x14ac:dyDescent="0.3">
      <c r="A426" s="94">
        <v>37081</v>
      </c>
      <c r="B426">
        <v>7.9830000000000005E-3</v>
      </c>
    </row>
    <row r="427" spans="1:2" x14ac:dyDescent="0.3">
      <c r="A427" s="94">
        <v>37082</v>
      </c>
      <c r="B427">
        <v>7.9830000000000005E-3</v>
      </c>
    </row>
    <row r="428" spans="1:2" x14ac:dyDescent="0.3">
      <c r="A428" s="94">
        <v>37083</v>
      </c>
      <c r="B428">
        <v>8.0470000000000003E-3</v>
      </c>
    </row>
    <row r="429" spans="1:2" x14ac:dyDescent="0.3">
      <c r="A429" s="94">
        <v>37084</v>
      </c>
      <c r="B429">
        <v>8.0689999999999998E-3</v>
      </c>
    </row>
    <row r="430" spans="1:2" x14ac:dyDescent="0.3">
      <c r="A430" s="94">
        <v>37085</v>
      </c>
      <c r="B430">
        <v>8.0090000000000005E-3</v>
      </c>
    </row>
    <row r="431" spans="1:2" x14ac:dyDescent="0.3">
      <c r="A431" s="94">
        <v>37088</v>
      </c>
      <c r="B431">
        <v>7.9679999999999994E-3</v>
      </c>
    </row>
    <row r="432" spans="1:2" x14ac:dyDescent="0.3">
      <c r="A432" s="94">
        <v>37089</v>
      </c>
      <c r="B432">
        <v>8.0129999999999993E-3</v>
      </c>
    </row>
    <row r="433" spans="1:2" x14ac:dyDescent="0.3">
      <c r="A433" s="94">
        <v>37090</v>
      </c>
      <c r="B433">
        <v>8.0590000000000002E-3</v>
      </c>
    </row>
    <row r="434" spans="1:2" x14ac:dyDescent="0.3">
      <c r="A434" s="94">
        <v>37091</v>
      </c>
      <c r="B434">
        <v>8.1049999999999994E-3</v>
      </c>
    </row>
    <row r="435" spans="1:2" x14ac:dyDescent="0.3">
      <c r="A435" s="94">
        <v>37092</v>
      </c>
      <c r="B435">
        <v>8.1390000000000004E-3</v>
      </c>
    </row>
    <row r="436" spans="1:2" x14ac:dyDescent="0.3">
      <c r="A436" s="94">
        <v>37095</v>
      </c>
      <c r="B436">
        <v>8.0400000000000003E-3</v>
      </c>
    </row>
    <row r="437" spans="1:2" x14ac:dyDescent="0.3">
      <c r="A437" s="94">
        <v>37096</v>
      </c>
      <c r="B437">
        <v>8.0520000000000001E-3</v>
      </c>
    </row>
    <row r="438" spans="1:2" x14ac:dyDescent="0.3">
      <c r="A438" s="94">
        <v>37097</v>
      </c>
      <c r="B438">
        <v>8.0929999999999995E-3</v>
      </c>
    </row>
    <row r="439" spans="1:2" x14ac:dyDescent="0.3">
      <c r="A439" s="94">
        <v>37098</v>
      </c>
      <c r="B439">
        <v>8.0829999999999999E-3</v>
      </c>
    </row>
    <row r="440" spans="1:2" x14ac:dyDescent="0.3">
      <c r="A440" s="94">
        <v>37099</v>
      </c>
      <c r="B440">
        <v>8.0999999999999996E-3</v>
      </c>
    </row>
    <row r="441" spans="1:2" x14ac:dyDescent="0.3">
      <c r="A441" s="94">
        <v>37102</v>
      </c>
      <c r="B441">
        <v>7.9889999999999996E-3</v>
      </c>
    </row>
    <row r="442" spans="1:2" x14ac:dyDescent="0.3">
      <c r="A442" s="94">
        <v>37103</v>
      </c>
      <c r="B442">
        <v>7.9989999999999992E-3</v>
      </c>
    </row>
    <row r="443" spans="1:2" x14ac:dyDescent="0.3">
      <c r="A443" s="94">
        <v>37104</v>
      </c>
      <c r="B443">
        <v>8.0389999999999993E-3</v>
      </c>
    </row>
    <row r="444" spans="1:2" x14ac:dyDescent="0.3">
      <c r="A444" s="94">
        <v>37105</v>
      </c>
      <c r="B444">
        <v>8.0829999999999999E-3</v>
      </c>
    </row>
    <row r="445" spans="1:2" x14ac:dyDescent="0.3">
      <c r="A445" s="94">
        <v>37106</v>
      </c>
      <c r="B445">
        <v>8.0909999999999992E-3</v>
      </c>
    </row>
    <row r="446" spans="1:2" x14ac:dyDescent="0.3">
      <c r="A446" s="94">
        <v>37109</v>
      </c>
      <c r="B446">
        <v>8.0780000000000001E-3</v>
      </c>
    </row>
    <row r="447" spans="1:2" x14ac:dyDescent="0.3">
      <c r="A447" s="94">
        <v>37110</v>
      </c>
      <c r="B447">
        <v>8.0929999999999995E-3</v>
      </c>
    </row>
    <row r="448" spans="1:2" x14ac:dyDescent="0.3">
      <c r="A448" s="94">
        <v>37111</v>
      </c>
      <c r="B448">
        <v>8.0929999999999995E-3</v>
      </c>
    </row>
    <row r="449" spans="1:2" x14ac:dyDescent="0.3">
      <c r="A449" s="94">
        <v>37112</v>
      </c>
      <c r="B449">
        <v>8.1989999999999997E-3</v>
      </c>
    </row>
    <row r="450" spans="1:2" x14ac:dyDescent="0.3">
      <c r="A450" s="94">
        <v>37113</v>
      </c>
      <c r="B450">
        <v>8.2000000000000007E-3</v>
      </c>
    </row>
    <row r="451" spans="1:2" x14ac:dyDescent="0.3">
      <c r="A451" s="94">
        <v>37116</v>
      </c>
      <c r="B451">
        <v>8.1709999999999994E-3</v>
      </c>
    </row>
    <row r="452" spans="1:2" x14ac:dyDescent="0.3">
      <c r="A452" s="94">
        <v>37117</v>
      </c>
      <c r="B452">
        <v>8.208E-3</v>
      </c>
    </row>
    <row r="453" spans="1:2" x14ac:dyDescent="0.3">
      <c r="A453" s="94">
        <v>37118</v>
      </c>
      <c r="B453">
        <v>8.3409999999999995E-3</v>
      </c>
    </row>
    <row r="454" spans="1:2" x14ac:dyDescent="0.3">
      <c r="A454" s="94">
        <v>37119</v>
      </c>
      <c r="B454">
        <v>8.3160000000000005E-3</v>
      </c>
    </row>
    <row r="455" spans="1:2" x14ac:dyDescent="0.3">
      <c r="A455" s="94">
        <v>37120</v>
      </c>
      <c r="B455">
        <v>8.3199999999999993E-3</v>
      </c>
    </row>
    <row r="456" spans="1:2" x14ac:dyDescent="0.3">
      <c r="A456" s="94">
        <v>37123</v>
      </c>
      <c r="B456">
        <v>8.2819999999999994E-3</v>
      </c>
    </row>
    <row r="457" spans="1:2" x14ac:dyDescent="0.3">
      <c r="A457" s="94">
        <v>37124</v>
      </c>
      <c r="B457">
        <v>8.3490000000000005E-3</v>
      </c>
    </row>
    <row r="458" spans="1:2" x14ac:dyDescent="0.3">
      <c r="A458" s="94">
        <v>37125</v>
      </c>
      <c r="B458">
        <v>8.3040000000000006E-3</v>
      </c>
    </row>
    <row r="459" spans="1:2" x14ac:dyDescent="0.3">
      <c r="A459" s="94">
        <v>37126</v>
      </c>
      <c r="B459">
        <v>8.3409999999999995E-3</v>
      </c>
    </row>
    <row r="460" spans="1:2" x14ac:dyDescent="0.3">
      <c r="A460" s="94">
        <v>37127</v>
      </c>
      <c r="B460">
        <v>8.3350000000000004E-3</v>
      </c>
    </row>
    <row r="461" spans="1:2" x14ac:dyDescent="0.3">
      <c r="A461" s="94">
        <v>37130</v>
      </c>
      <c r="B461">
        <v>8.3409999999999995E-3</v>
      </c>
    </row>
    <row r="462" spans="1:2" x14ac:dyDescent="0.3">
      <c r="A462" s="94">
        <v>37131</v>
      </c>
      <c r="B462">
        <v>8.3320000000000009E-3</v>
      </c>
    </row>
    <row r="463" spans="1:2" x14ac:dyDescent="0.3">
      <c r="A463" s="94">
        <v>37132</v>
      </c>
      <c r="B463">
        <v>8.3219999999999995E-3</v>
      </c>
    </row>
    <row r="464" spans="1:2" x14ac:dyDescent="0.3">
      <c r="A464" s="94">
        <v>37133</v>
      </c>
      <c r="B464">
        <v>8.3730000000000002E-3</v>
      </c>
    </row>
    <row r="465" spans="1:2" x14ac:dyDescent="0.3">
      <c r="A465" s="94">
        <v>37134</v>
      </c>
      <c r="B465">
        <v>8.4209999999999997E-3</v>
      </c>
    </row>
    <row r="466" spans="1:2" x14ac:dyDescent="0.3">
      <c r="A466" s="94">
        <v>37137</v>
      </c>
      <c r="B466">
        <v>8.4239999999999992E-3</v>
      </c>
    </row>
    <row r="467" spans="1:2" x14ac:dyDescent="0.3">
      <c r="A467" s="94">
        <v>37138</v>
      </c>
      <c r="B467">
        <v>8.3750000000000005E-3</v>
      </c>
    </row>
    <row r="468" spans="1:2" x14ac:dyDescent="0.3">
      <c r="A468" s="94">
        <v>37139</v>
      </c>
      <c r="B468">
        <v>8.2819999999999994E-3</v>
      </c>
    </row>
    <row r="469" spans="1:2" x14ac:dyDescent="0.3">
      <c r="A469" s="94">
        <v>37140</v>
      </c>
      <c r="B469">
        <v>8.2690000000000003E-3</v>
      </c>
    </row>
    <row r="470" spans="1:2" x14ac:dyDescent="0.3">
      <c r="A470" s="94">
        <v>37141</v>
      </c>
      <c r="B470">
        <v>8.3330000000000001E-3</v>
      </c>
    </row>
    <row r="471" spans="1:2" x14ac:dyDescent="0.3">
      <c r="A471" s="94">
        <v>37144</v>
      </c>
      <c r="B471">
        <v>8.2579999999999997E-3</v>
      </c>
    </row>
    <row r="472" spans="1:2" x14ac:dyDescent="0.3">
      <c r="A472" s="94">
        <v>37145</v>
      </c>
      <c r="B472">
        <v>8.3630000000000006E-3</v>
      </c>
    </row>
    <row r="473" spans="1:2" x14ac:dyDescent="0.3">
      <c r="A473" s="94">
        <v>37146</v>
      </c>
      <c r="B473">
        <v>8.3610000000000004E-3</v>
      </c>
    </row>
    <row r="474" spans="1:2" x14ac:dyDescent="0.3">
      <c r="A474" s="94">
        <v>37147</v>
      </c>
      <c r="B474">
        <v>8.4169999999999991E-3</v>
      </c>
    </row>
    <row r="475" spans="1:2" x14ac:dyDescent="0.3">
      <c r="A475" s="94">
        <v>37148</v>
      </c>
      <c r="B475">
        <v>8.5240000000000003E-3</v>
      </c>
    </row>
    <row r="476" spans="1:2" x14ac:dyDescent="0.3">
      <c r="A476" s="94">
        <v>37151</v>
      </c>
      <c r="B476">
        <v>8.4849999999999995E-3</v>
      </c>
    </row>
    <row r="477" spans="1:2" x14ac:dyDescent="0.3">
      <c r="A477" s="94">
        <v>37152</v>
      </c>
      <c r="B477">
        <v>8.5280000000000009E-3</v>
      </c>
    </row>
    <row r="478" spans="1:2" x14ac:dyDescent="0.3">
      <c r="A478" s="94">
        <v>37153</v>
      </c>
      <c r="B478">
        <v>8.5109999999999995E-3</v>
      </c>
    </row>
    <row r="479" spans="1:2" x14ac:dyDescent="0.3">
      <c r="A479" s="94">
        <v>37154</v>
      </c>
      <c r="B479">
        <v>8.5889999999999994E-3</v>
      </c>
    </row>
    <row r="480" spans="1:2" x14ac:dyDescent="0.3">
      <c r="A480" s="94">
        <v>37155</v>
      </c>
      <c r="B480">
        <v>8.5769999999999996E-3</v>
      </c>
    </row>
    <row r="481" spans="1:2" x14ac:dyDescent="0.3">
      <c r="A481" s="94">
        <v>37158</v>
      </c>
      <c r="B481">
        <v>8.5070000000000007E-3</v>
      </c>
    </row>
    <row r="482" spans="1:2" x14ac:dyDescent="0.3">
      <c r="A482" s="94">
        <v>37159</v>
      </c>
      <c r="B482">
        <v>8.5100000000000002E-3</v>
      </c>
    </row>
    <row r="483" spans="1:2" x14ac:dyDescent="0.3">
      <c r="A483" s="94">
        <v>37160</v>
      </c>
      <c r="B483">
        <v>8.4829999999999992E-3</v>
      </c>
    </row>
    <row r="484" spans="1:2" x14ac:dyDescent="0.3">
      <c r="A484" s="94">
        <v>37161</v>
      </c>
      <c r="B484">
        <v>8.3569999999999998E-3</v>
      </c>
    </row>
    <row r="485" spans="1:2" x14ac:dyDescent="0.3">
      <c r="A485" s="94">
        <v>37162</v>
      </c>
      <c r="B485">
        <v>8.3700000000000007E-3</v>
      </c>
    </row>
    <row r="486" spans="1:2" x14ac:dyDescent="0.3">
      <c r="A486" s="94">
        <v>37165</v>
      </c>
      <c r="B486">
        <v>8.3129999999999992E-3</v>
      </c>
    </row>
    <row r="487" spans="1:2" x14ac:dyDescent="0.3">
      <c r="A487" s="94">
        <v>37166</v>
      </c>
      <c r="B487">
        <v>8.2909999999999998E-3</v>
      </c>
    </row>
    <row r="488" spans="1:2" x14ac:dyDescent="0.3">
      <c r="A488" s="94">
        <v>37167</v>
      </c>
      <c r="B488">
        <v>8.293E-3</v>
      </c>
    </row>
    <row r="489" spans="1:2" x14ac:dyDescent="0.3">
      <c r="A489" s="94">
        <v>37168</v>
      </c>
      <c r="B489">
        <v>8.3009999999999994E-3</v>
      </c>
    </row>
    <row r="490" spans="1:2" x14ac:dyDescent="0.3">
      <c r="A490" s="94">
        <v>37169</v>
      </c>
      <c r="B490">
        <v>8.3009999999999994E-3</v>
      </c>
    </row>
    <row r="491" spans="1:2" x14ac:dyDescent="0.3">
      <c r="A491" s="94">
        <v>37172</v>
      </c>
      <c r="B491">
        <v>8.3529999999999993E-3</v>
      </c>
    </row>
    <row r="492" spans="1:2" x14ac:dyDescent="0.3">
      <c r="A492" s="94">
        <v>37173</v>
      </c>
      <c r="B492">
        <v>8.319E-3</v>
      </c>
    </row>
    <row r="493" spans="1:2" x14ac:dyDescent="0.3">
      <c r="A493" s="94">
        <v>37174</v>
      </c>
      <c r="B493">
        <v>8.3149999999999995E-3</v>
      </c>
    </row>
    <row r="494" spans="1:2" x14ac:dyDescent="0.3">
      <c r="A494" s="94">
        <v>37175</v>
      </c>
      <c r="B494">
        <v>8.2369999999999995E-3</v>
      </c>
    </row>
    <row r="495" spans="1:2" x14ac:dyDescent="0.3">
      <c r="A495" s="94">
        <v>37176</v>
      </c>
      <c r="B495">
        <v>8.2489999999999994E-3</v>
      </c>
    </row>
    <row r="496" spans="1:2" x14ac:dyDescent="0.3">
      <c r="A496" s="94">
        <v>37179</v>
      </c>
      <c r="B496">
        <v>8.2780000000000006E-3</v>
      </c>
    </row>
    <row r="497" spans="1:2" x14ac:dyDescent="0.3">
      <c r="A497" s="94">
        <v>37180</v>
      </c>
      <c r="B497">
        <v>8.2459999999999999E-3</v>
      </c>
    </row>
    <row r="498" spans="1:2" x14ac:dyDescent="0.3">
      <c r="A498" s="94">
        <v>37181</v>
      </c>
      <c r="B498">
        <v>8.2489999999999994E-3</v>
      </c>
    </row>
    <row r="499" spans="1:2" x14ac:dyDescent="0.3">
      <c r="A499" s="94">
        <v>37182</v>
      </c>
      <c r="B499">
        <v>8.2550000000000002E-3</v>
      </c>
    </row>
    <row r="500" spans="1:2" x14ac:dyDescent="0.3">
      <c r="A500" s="94">
        <v>37183</v>
      </c>
      <c r="B500">
        <v>8.2529999999999999E-3</v>
      </c>
    </row>
    <row r="501" spans="1:2" x14ac:dyDescent="0.3">
      <c r="A501" s="94">
        <v>37186</v>
      </c>
      <c r="B501">
        <v>8.1709999999999994E-3</v>
      </c>
    </row>
    <row r="502" spans="1:2" x14ac:dyDescent="0.3">
      <c r="A502" s="94">
        <v>37187</v>
      </c>
      <c r="B502">
        <v>8.1630000000000001E-3</v>
      </c>
    </row>
    <row r="503" spans="1:2" x14ac:dyDescent="0.3">
      <c r="A503" s="94">
        <v>37188</v>
      </c>
      <c r="B503">
        <v>8.1429999999999992E-3</v>
      </c>
    </row>
    <row r="504" spans="1:2" x14ac:dyDescent="0.3">
      <c r="A504" s="94">
        <v>37189</v>
      </c>
      <c r="B504">
        <v>8.1379999999999994E-3</v>
      </c>
    </row>
    <row r="505" spans="1:2" x14ac:dyDescent="0.3">
      <c r="A505" s="94">
        <v>37190</v>
      </c>
      <c r="B505">
        <v>8.1530000000000005E-3</v>
      </c>
    </row>
    <row r="506" spans="1:2" x14ac:dyDescent="0.3">
      <c r="A506" s="94">
        <v>37193</v>
      </c>
      <c r="B506">
        <v>8.2039999999999995E-3</v>
      </c>
    </row>
    <row r="507" spans="1:2" x14ac:dyDescent="0.3">
      <c r="A507" s="94">
        <v>37194</v>
      </c>
      <c r="B507">
        <v>8.1890000000000001E-3</v>
      </c>
    </row>
    <row r="508" spans="1:2" x14ac:dyDescent="0.3">
      <c r="A508" s="94">
        <v>37195</v>
      </c>
      <c r="B508">
        <v>8.1700000000000002E-3</v>
      </c>
    </row>
    <row r="509" spans="1:2" x14ac:dyDescent="0.3">
      <c r="A509" s="94">
        <v>37196</v>
      </c>
      <c r="B509">
        <v>8.1989999999999997E-3</v>
      </c>
    </row>
    <row r="510" spans="1:2" x14ac:dyDescent="0.3">
      <c r="A510" s="94">
        <v>37197</v>
      </c>
      <c r="B510">
        <v>8.2220000000000001E-3</v>
      </c>
    </row>
    <row r="511" spans="1:2" x14ac:dyDescent="0.3">
      <c r="A511" s="94">
        <v>37200</v>
      </c>
      <c r="B511">
        <v>8.2260000000000007E-3</v>
      </c>
    </row>
    <row r="512" spans="1:2" x14ac:dyDescent="0.3">
      <c r="A512" s="94">
        <v>37201</v>
      </c>
      <c r="B512">
        <v>8.2529999999999999E-3</v>
      </c>
    </row>
    <row r="513" spans="1:2" x14ac:dyDescent="0.3">
      <c r="A513" s="94">
        <v>37202</v>
      </c>
      <c r="B513">
        <v>8.2539999999999992E-3</v>
      </c>
    </row>
    <row r="514" spans="1:2" x14ac:dyDescent="0.3">
      <c r="A514" s="94">
        <v>37203</v>
      </c>
      <c r="B514">
        <v>8.3250000000000008E-3</v>
      </c>
    </row>
    <row r="515" spans="1:2" x14ac:dyDescent="0.3">
      <c r="A515" s="94">
        <v>37204</v>
      </c>
      <c r="B515">
        <v>8.3180000000000007E-3</v>
      </c>
    </row>
    <row r="516" spans="1:2" x14ac:dyDescent="0.3">
      <c r="A516" s="94">
        <v>37207</v>
      </c>
      <c r="B516">
        <v>8.2939999999999993E-3</v>
      </c>
    </row>
    <row r="517" spans="1:2" x14ac:dyDescent="0.3">
      <c r="A517" s="94">
        <v>37208</v>
      </c>
      <c r="B517">
        <v>8.2360000000000003E-3</v>
      </c>
    </row>
    <row r="518" spans="1:2" x14ac:dyDescent="0.3">
      <c r="A518" s="94">
        <v>37209</v>
      </c>
      <c r="B518">
        <v>8.2279999999999992E-3</v>
      </c>
    </row>
    <row r="519" spans="1:2" x14ac:dyDescent="0.3">
      <c r="A519" s="94">
        <v>37210</v>
      </c>
      <c r="B519">
        <v>8.1670000000000006E-3</v>
      </c>
    </row>
    <row r="520" spans="1:2" x14ac:dyDescent="0.3">
      <c r="A520" s="94">
        <v>37211</v>
      </c>
      <c r="B520">
        <v>8.1390000000000004E-3</v>
      </c>
    </row>
    <row r="521" spans="1:2" x14ac:dyDescent="0.3">
      <c r="A521" s="94">
        <v>37214</v>
      </c>
      <c r="B521">
        <v>8.1250000000000003E-3</v>
      </c>
    </row>
    <row r="522" spans="1:2" x14ac:dyDescent="0.3">
      <c r="A522" s="94">
        <v>37215</v>
      </c>
      <c r="B522">
        <v>8.1589999999999996E-3</v>
      </c>
    </row>
    <row r="523" spans="1:2" x14ac:dyDescent="0.3">
      <c r="A523" s="94">
        <v>37216</v>
      </c>
      <c r="B523">
        <v>8.1200000000000005E-3</v>
      </c>
    </row>
    <row r="524" spans="1:2" x14ac:dyDescent="0.3">
      <c r="A524" s="94">
        <v>37217</v>
      </c>
      <c r="B524">
        <v>8.0680000000000005E-3</v>
      </c>
    </row>
    <row r="525" spans="1:2" x14ac:dyDescent="0.3">
      <c r="A525" s="94">
        <v>37218</v>
      </c>
      <c r="B525">
        <v>8.0459999999999993E-3</v>
      </c>
    </row>
    <row r="526" spans="1:2" x14ac:dyDescent="0.3">
      <c r="A526" s="94">
        <v>37221</v>
      </c>
      <c r="B526">
        <v>8.0610000000000005E-3</v>
      </c>
    </row>
    <row r="527" spans="1:2" x14ac:dyDescent="0.3">
      <c r="A527" s="94">
        <v>37222</v>
      </c>
      <c r="B527">
        <v>8.0660000000000003E-3</v>
      </c>
    </row>
    <row r="528" spans="1:2" x14ac:dyDescent="0.3">
      <c r="A528" s="94">
        <v>37223</v>
      </c>
      <c r="B528">
        <v>8.1200000000000005E-3</v>
      </c>
    </row>
    <row r="529" spans="1:2" x14ac:dyDescent="0.3">
      <c r="A529" s="94">
        <v>37224</v>
      </c>
      <c r="B529">
        <v>8.0680000000000005E-3</v>
      </c>
    </row>
    <row r="530" spans="1:2" x14ac:dyDescent="0.3">
      <c r="A530" s="94">
        <v>37225</v>
      </c>
      <c r="B530">
        <v>8.0999999999999996E-3</v>
      </c>
    </row>
    <row r="531" spans="1:2" x14ac:dyDescent="0.3">
      <c r="A531" s="94">
        <v>37228</v>
      </c>
      <c r="B531">
        <v>8.0459999999999993E-3</v>
      </c>
    </row>
    <row r="532" spans="1:2" x14ac:dyDescent="0.3">
      <c r="A532" s="94">
        <v>37229</v>
      </c>
      <c r="B532">
        <v>8.0549999999999997E-3</v>
      </c>
    </row>
    <row r="533" spans="1:2" x14ac:dyDescent="0.3">
      <c r="A533" s="94">
        <v>37230</v>
      </c>
      <c r="B533">
        <v>8.0540000000000004E-3</v>
      </c>
    </row>
    <row r="534" spans="1:2" x14ac:dyDescent="0.3">
      <c r="A534" s="94">
        <v>37231</v>
      </c>
      <c r="B534">
        <v>8.0289999999999997E-3</v>
      </c>
    </row>
    <row r="535" spans="1:2" x14ac:dyDescent="0.3">
      <c r="A535" s="94">
        <v>37232</v>
      </c>
      <c r="B535">
        <v>7.9690000000000004E-3</v>
      </c>
    </row>
    <row r="536" spans="1:2" x14ac:dyDescent="0.3">
      <c r="A536" s="94">
        <v>37235</v>
      </c>
      <c r="B536">
        <v>7.9399999999999991E-3</v>
      </c>
    </row>
    <row r="537" spans="1:2" x14ac:dyDescent="0.3">
      <c r="A537" s="94">
        <v>37236</v>
      </c>
      <c r="B537">
        <v>7.9469999999999992E-3</v>
      </c>
    </row>
    <row r="538" spans="1:2" x14ac:dyDescent="0.3">
      <c r="A538" s="94">
        <v>37237</v>
      </c>
      <c r="B538">
        <v>7.9419999999999994E-3</v>
      </c>
    </row>
    <row r="539" spans="1:2" x14ac:dyDescent="0.3">
      <c r="A539" s="94">
        <v>37238</v>
      </c>
      <c r="B539">
        <v>7.9290000000000003E-3</v>
      </c>
    </row>
    <row r="540" spans="1:2" x14ac:dyDescent="0.3">
      <c r="A540" s="94">
        <v>37239</v>
      </c>
      <c r="B540">
        <v>7.8510000000000003E-3</v>
      </c>
    </row>
    <row r="541" spans="1:2" x14ac:dyDescent="0.3">
      <c r="A541" s="94">
        <v>37242</v>
      </c>
      <c r="B541">
        <v>7.835E-3</v>
      </c>
    </row>
    <row r="542" spans="1:2" x14ac:dyDescent="0.3">
      <c r="A542" s="94">
        <v>37243</v>
      </c>
      <c r="B542">
        <v>7.7970000000000001E-3</v>
      </c>
    </row>
    <row r="543" spans="1:2" x14ac:dyDescent="0.3">
      <c r="A543" s="94">
        <v>37244</v>
      </c>
      <c r="B543">
        <v>7.79E-3</v>
      </c>
    </row>
    <row r="544" spans="1:2" x14ac:dyDescent="0.3">
      <c r="A544" s="94">
        <v>37245</v>
      </c>
      <c r="B544">
        <v>7.7400000000000004E-3</v>
      </c>
    </row>
    <row r="545" spans="1:2" x14ac:dyDescent="0.3">
      <c r="A545" s="94">
        <v>37246</v>
      </c>
      <c r="B545">
        <v>7.7219999999999997E-3</v>
      </c>
    </row>
    <row r="546" spans="1:2" x14ac:dyDescent="0.3">
      <c r="A546" s="94">
        <v>37249</v>
      </c>
      <c r="B546">
        <v>7.7010000000000004E-3</v>
      </c>
    </row>
    <row r="547" spans="1:2" x14ac:dyDescent="0.3">
      <c r="A547" s="94">
        <v>37250</v>
      </c>
      <c r="B547">
        <v>7.6420000000000004E-3</v>
      </c>
    </row>
    <row r="548" spans="1:2" x14ac:dyDescent="0.3">
      <c r="A548" s="94">
        <v>37251</v>
      </c>
      <c r="B548">
        <v>7.6169999999999996E-3</v>
      </c>
    </row>
    <row r="549" spans="1:2" x14ac:dyDescent="0.3">
      <c r="A549" s="94">
        <v>37252</v>
      </c>
      <c r="B549">
        <v>7.587E-3</v>
      </c>
    </row>
    <row r="550" spans="1:2" x14ac:dyDescent="0.3">
      <c r="A550" s="94">
        <v>37253</v>
      </c>
      <c r="B550">
        <v>7.6309999999999998E-3</v>
      </c>
    </row>
    <row r="551" spans="1:2" x14ac:dyDescent="0.3">
      <c r="A551" s="94">
        <v>37256</v>
      </c>
      <c r="B551">
        <v>7.5950000000000002E-3</v>
      </c>
    </row>
    <row r="552" spans="1:2" x14ac:dyDescent="0.3">
      <c r="A552" s="94">
        <v>37257</v>
      </c>
      <c r="B552">
        <v>7.5799999999999999E-3</v>
      </c>
    </row>
    <row r="553" spans="1:2" x14ac:dyDescent="0.3">
      <c r="A553" s="94">
        <v>37258</v>
      </c>
      <c r="B553">
        <v>7.5680000000000001E-3</v>
      </c>
    </row>
    <row r="554" spans="1:2" x14ac:dyDescent="0.3">
      <c r="A554" s="94">
        <v>37259</v>
      </c>
      <c r="B554">
        <v>7.5929999999999999E-3</v>
      </c>
    </row>
    <row r="555" spans="1:2" x14ac:dyDescent="0.3">
      <c r="A555" s="94">
        <v>37260</v>
      </c>
      <c r="B555">
        <v>7.6319999999999999E-3</v>
      </c>
    </row>
    <row r="556" spans="1:2" x14ac:dyDescent="0.3">
      <c r="A556" s="94">
        <v>37263</v>
      </c>
      <c r="B556">
        <v>7.6189999999999999E-3</v>
      </c>
    </row>
    <row r="557" spans="1:2" x14ac:dyDescent="0.3">
      <c r="A557" s="94">
        <v>37264</v>
      </c>
      <c r="B557">
        <v>7.5230000000000002E-3</v>
      </c>
    </row>
    <row r="558" spans="1:2" x14ac:dyDescent="0.3">
      <c r="A558" s="94">
        <v>37265</v>
      </c>
      <c r="B558">
        <v>7.522E-3</v>
      </c>
    </row>
    <row r="559" spans="1:2" x14ac:dyDescent="0.3">
      <c r="A559" s="94">
        <v>37266</v>
      </c>
      <c r="B559">
        <v>7.5680000000000001E-3</v>
      </c>
    </row>
    <row r="560" spans="1:2" x14ac:dyDescent="0.3">
      <c r="A560" s="94">
        <v>37267</v>
      </c>
      <c r="B560">
        <v>7.5669999999999999E-3</v>
      </c>
    </row>
    <row r="561" spans="1:2" x14ac:dyDescent="0.3">
      <c r="A561" s="94">
        <v>37270</v>
      </c>
      <c r="B561">
        <v>7.5969999999999996E-3</v>
      </c>
    </row>
    <row r="562" spans="1:2" x14ac:dyDescent="0.3">
      <c r="A562" s="94">
        <v>37271</v>
      </c>
      <c r="B562">
        <v>7.6210000000000002E-3</v>
      </c>
    </row>
    <row r="563" spans="1:2" x14ac:dyDescent="0.3">
      <c r="A563" s="94">
        <v>37272</v>
      </c>
      <c r="B563">
        <v>7.5649999999999997E-3</v>
      </c>
    </row>
    <row r="564" spans="1:2" x14ac:dyDescent="0.3">
      <c r="A564" s="94">
        <v>37273</v>
      </c>
      <c r="B564">
        <v>7.5500000000000003E-3</v>
      </c>
    </row>
    <row r="565" spans="1:2" x14ac:dyDescent="0.3">
      <c r="A565" s="94">
        <v>37274</v>
      </c>
      <c r="B565">
        <v>7.5399999999999998E-3</v>
      </c>
    </row>
    <row r="566" spans="1:2" x14ac:dyDescent="0.3">
      <c r="A566" s="94">
        <v>37277</v>
      </c>
      <c r="B566">
        <v>7.522E-3</v>
      </c>
    </row>
    <row r="567" spans="1:2" x14ac:dyDescent="0.3">
      <c r="A567" s="94">
        <v>37278</v>
      </c>
      <c r="B567">
        <v>7.4819999999999999E-3</v>
      </c>
    </row>
    <row r="568" spans="1:2" x14ac:dyDescent="0.3">
      <c r="A568" s="94">
        <v>37279</v>
      </c>
      <c r="B568">
        <v>7.4330000000000004E-3</v>
      </c>
    </row>
    <row r="569" spans="1:2" x14ac:dyDescent="0.3">
      <c r="A569" s="94">
        <v>37280</v>
      </c>
      <c r="B569">
        <v>7.4159999999999998E-3</v>
      </c>
    </row>
    <row r="570" spans="1:2" x14ac:dyDescent="0.3">
      <c r="A570" s="94">
        <v>37281</v>
      </c>
      <c r="B570">
        <v>7.4320000000000002E-3</v>
      </c>
    </row>
    <row r="571" spans="1:2" x14ac:dyDescent="0.3">
      <c r="A571" s="94">
        <v>37284</v>
      </c>
      <c r="B571">
        <v>7.4869999999999997E-3</v>
      </c>
    </row>
    <row r="572" spans="1:2" x14ac:dyDescent="0.3">
      <c r="A572" s="94">
        <v>37285</v>
      </c>
      <c r="B572">
        <v>7.4939999999999998E-3</v>
      </c>
    </row>
    <row r="573" spans="1:2" x14ac:dyDescent="0.3">
      <c r="A573" s="94">
        <v>37286</v>
      </c>
      <c r="B573">
        <v>7.5259999999999997E-3</v>
      </c>
    </row>
    <row r="574" spans="1:2" x14ac:dyDescent="0.3">
      <c r="A574" s="94">
        <v>37287</v>
      </c>
      <c r="B574">
        <v>7.4149999999999997E-3</v>
      </c>
    </row>
    <row r="575" spans="1:2" x14ac:dyDescent="0.3">
      <c r="A575" s="94">
        <v>37288</v>
      </c>
      <c r="B575">
        <v>7.5129999999999997E-3</v>
      </c>
    </row>
    <row r="576" spans="1:2" x14ac:dyDescent="0.3">
      <c r="A576" s="94">
        <v>37291</v>
      </c>
      <c r="B576">
        <v>7.574E-3</v>
      </c>
    </row>
    <row r="577" spans="1:2" x14ac:dyDescent="0.3">
      <c r="A577" s="94">
        <v>37292</v>
      </c>
      <c r="B577">
        <v>7.4739999999999997E-3</v>
      </c>
    </row>
    <row r="578" spans="1:2" x14ac:dyDescent="0.3">
      <c r="A578" s="94">
        <v>37293</v>
      </c>
      <c r="B578">
        <v>7.4830000000000001E-3</v>
      </c>
    </row>
    <row r="579" spans="1:2" x14ac:dyDescent="0.3">
      <c r="A579" s="94">
        <v>37294</v>
      </c>
      <c r="B579">
        <v>7.4650000000000003E-3</v>
      </c>
    </row>
    <row r="580" spans="1:2" x14ac:dyDescent="0.3">
      <c r="A580" s="94">
        <v>37295</v>
      </c>
      <c r="B580">
        <v>7.4260000000000003E-3</v>
      </c>
    </row>
    <row r="581" spans="1:2" x14ac:dyDescent="0.3">
      <c r="A581" s="94">
        <v>37298</v>
      </c>
      <c r="B581">
        <v>7.4980000000000003E-3</v>
      </c>
    </row>
    <row r="582" spans="1:2" x14ac:dyDescent="0.3">
      <c r="A582" s="94">
        <v>37299</v>
      </c>
      <c r="B582">
        <v>7.535E-3</v>
      </c>
    </row>
    <row r="583" spans="1:2" x14ac:dyDescent="0.3">
      <c r="A583" s="94">
        <v>37300</v>
      </c>
      <c r="B583">
        <v>7.5189999999999996E-3</v>
      </c>
    </row>
    <row r="584" spans="1:2" x14ac:dyDescent="0.3">
      <c r="A584" s="94">
        <v>37301</v>
      </c>
      <c r="B584">
        <v>7.5729999999999999E-3</v>
      </c>
    </row>
    <row r="585" spans="1:2" x14ac:dyDescent="0.3">
      <c r="A585" s="94">
        <v>37302</v>
      </c>
      <c r="B585">
        <v>7.5420000000000001E-3</v>
      </c>
    </row>
    <row r="586" spans="1:2" x14ac:dyDescent="0.3">
      <c r="A586" s="94">
        <v>37305</v>
      </c>
      <c r="B586">
        <v>7.5380000000000004E-3</v>
      </c>
    </row>
    <row r="587" spans="1:2" x14ac:dyDescent="0.3">
      <c r="A587" s="94">
        <v>37306</v>
      </c>
      <c r="B587">
        <v>7.4949999999999999E-3</v>
      </c>
    </row>
    <row r="588" spans="1:2" x14ac:dyDescent="0.3">
      <c r="A588" s="94">
        <v>37307</v>
      </c>
      <c r="B588">
        <v>7.476E-3</v>
      </c>
    </row>
    <row r="589" spans="1:2" x14ac:dyDescent="0.3">
      <c r="A589" s="94">
        <v>37308</v>
      </c>
      <c r="B589">
        <v>7.4520000000000003E-3</v>
      </c>
    </row>
    <row r="590" spans="1:2" x14ac:dyDescent="0.3">
      <c r="A590" s="94">
        <v>37309</v>
      </c>
      <c r="B590">
        <v>7.4570000000000001E-3</v>
      </c>
    </row>
    <row r="591" spans="1:2" x14ac:dyDescent="0.3">
      <c r="A591" s="94">
        <v>37312</v>
      </c>
      <c r="B591">
        <v>7.4720000000000003E-3</v>
      </c>
    </row>
    <row r="592" spans="1:2" x14ac:dyDescent="0.3">
      <c r="A592" s="94">
        <v>37313</v>
      </c>
      <c r="B592">
        <v>7.4339999999999996E-3</v>
      </c>
    </row>
    <row r="593" spans="1:2" x14ac:dyDescent="0.3">
      <c r="A593" s="94">
        <v>37314</v>
      </c>
      <c r="B593">
        <v>7.45E-3</v>
      </c>
    </row>
    <row r="594" spans="1:2" x14ac:dyDescent="0.3">
      <c r="A594" s="94">
        <v>37315</v>
      </c>
      <c r="B594">
        <v>7.4929999999999997E-3</v>
      </c>
    </row>
    <row r="595" spans="1:2" x14ac:dyDescent="0.3">
      <c r="A595" s="94">
        <v>37316</v>
      </c>
      <c r="B595">
        <v>7.5009999999999999E-3</v>
      </c>
    </row>
    <row r="596" spans="1:2" x14ac:dyDescent="0.3">
      <c r="A596" s="94">
        <v>37319</v>
      </c>
      <c r="B596">
        <v>7.5789999999999998E-3</v>
      </c>
    </row>
    <row r="597" spans="1:2" x14ac:dyDescent="0.3">
      <c r="A597" s="94">
        <v>37320</v>
      </c>
      <c r="B597">
        <v>7.5630000000000003E-3</v>
      </c>
    </row>
    <row r="598" spans="1:2" x14ac:dyDescent="0.3">
      <c r="A598" s="94">
        <v>37321</v>
      </c>
      <c r="B598">
        <v>7.6490000000000004E-3</v>
      </c>
    </row>
    <row r="599" spans="1:2" x14ac:dyDescent="0.3">
      <c r="A599" s="94">
        <v>37322</v>
      </c>
      <c r="B599">
        <v>7.8359999999999992E-3</v>
      </c>
    </row>
    <row r="600" spans="1:2" x14ac:dyDescent="0.3">
      <c r="A600" s="94">
        <v>37323</v>
      </c>
      <c r="B600">
        <v>7.7749999999999998E-3</v>
      </c>
    </row>
    <row r="601" spans="1:2" x14ac:dyDescent="0.3">
      <c r="A601" s="94">
        <v>37326</v>
      </c>
      <c r="B601">
        <v>7.8110000000000002E-3</v>
      </c>
    </row>
    <row r="602" spans="1:2" x14ac:dyDescent="0.3">
      <c r="A602" s="94">
        <v>37327</v>
      </c>
      <c r="B602">
        <v>7.7499999999999999E-3</v>
      </c>
    </row>
    <row r="603" spans="1:2" x14ac:dyDescent="0.3">
      <c r="A603" s="94">
        <v>37328</v>
      </c>
      <c r="B603">
        <v>7.7299999999999999E-3</v>
      </c>
    </row>
    <row r="604" spans="1:2" x14ac:dyDescent="0.3">
      <c r="A604" s="94">
        <v>37329</v>
      </c>
      <c r="B604">
        <v>7.737E-3</v>
      </c>
    </row>
    <row r="605" spans="1:2" x14ac:dyDescent="0.3">
      <c r="A605" s="94">
        <v>37330</v>
      </c>
      <c r="B605">
        <v>7.7510000000000001E-3</v>
      </c>
    </row>
    <row r="606" spans="1:2" x14ac:dyDescent="0.3">
      <c r="A606" s="94">
        <v>37333</v>
      </c>
      <c r="B606">
        <v>7.6239999999999997E-3</v>
      </c>
    </row>
    <row r="607" spans="1:2" x14ac:dyDescent="0.3">
      <c r="A607" s="94">
        <v>37334</v>
      </c>
      <c r="B607">
        <v>7.5640000000000004E-3</v>
      </c>
    </row>
    <row r="608" spans="1:2" x14ac:dyDescent="0.3">
      <c r="A608" s="94">
        <v>37335</v>
      </c>
      <c r="B608">
        <v>7.613E-3</v>
      </c>
    </row>
    <row r="609" spans="1:2" x14ac:dyDescent="0.3">
      <c r="A609" s="94">
        <v>37336</v>
      </c>
      <c r="B609">
        <v>7.5690000000000002E-3</v>
      </c>
    </row>
    <row r="610" spans="1:2" x14ac:dyDescent="0.3">
      <c r="A610" s="94">
        <v>37337</v>
      </c>
      <c r="B610">
        <v>7.5240000000000003E-3</v>
      </c>
    </row>
    <row r="611" spans="1:2" x14ac:dyDescent="0.3">
      <c r="A611" s="94">
        <v>37340</v>
      </c>
      <c r="B611">
        <v>7.502E-3</v>
      </c>
    </row>
    <row r="612" spans="1:2" x14ac:dyDescent="0.3">
      <c r="A612" s="94">
        <v>37341</v>
      </c>
      <c r="B612">
        <v>7.5139999999999998E-3</v>
      </c>
    </row>
    <row r="613" spans="1:2" x14ac:dyDescent="0.3">
      <c r="A613" s="94">
        <v>37342</v>
      </c>
      <c r="B613">
        <v>7.5339999999999999E-3</v>
      </c>
    </row>
    <row r="614" spans="1:2" x14ac:dyDescent="0.3">
      <c r="A614" s="94">
        <v>37343</v>
      </c>
      <c r="B614">
        <v>7.5329999999999998E-3</v>
      </c>
    </row>
    <row r="615" spans="1:2" x14ac:dyDescent="0.3">
      <c r="A615" s="94">
        <v>37344</v>
      </c>
      <c r="B615">
        <v>7.5360000000000002E-3</v>
      </c>
    </row>
    <row r="616" spans="1:2" x14ac:dyDescent="0.3">
      <c r="A616" s="94">
        <v>37347</v>
      </c>
      <c r="B616">
        <v>7.5009999999999999E-3</v>
      </c>
    </row>
    <row r="617" spans="1:2" x14ac:dyDescent="0.3">
      <c r="A617" s="94">
        <v>37348</v>
      </c>
      <c r="B617">
        <v>7.5110000000000003E-3</v>
      </c>
    </row>
    <row r="618" spans="1:2" x14ac:dyDescent="0.3">
      <c r="A618" s="94">
        <v>37349</v>
      </c>
      <c r="B618">
        <v>7.535E-3</v>
      </c>
    </row>
    <row r="619" spans="1:2" x14ac:dyDescent="0.3">
      <c r="A619" s="94">
        <v>37350</v>
      </c>
      <c r="B619">
        <v>7.5570000000000003E-3</v>
      </c>
    </row>
    <row r="620" spans="1:2" x14ac:dyDescent="0.3">
      <c r="A620" s="94">
        <v>37351</v>
      </c>
      <c r="B620">
        <v>7.6020000000000003E-3</v>
      </c>
    </row>
    <row r="621" spans="1:2" x14ac:dyDescent="0.3">
      <c r="A621" s="94">
        <v>37354</v>
      </c>
      <c r="B621">
        <v>7.6030000000000004E-3</v>
      </c>
    </row>
    <row r="622" spans="1:2" x14ac:dyDescent="0.3">
      <c r="A622" s="94">
        <v>37355</v>
      </c>
      <c r="B622">
        <v>7.6540000000000002E-3</v>
      </c>
    </row>
    <row r="623" spans="1:2" x14ac:dyDescent="0.3">
      <c r="A623" s="94">
        <v>37356</v>
      </c>
      <c r="B623">
        <v>7.6490000000000004E-3</v>
      </c>
    </row>
    <row r="624" spans="1:2" x14ac:dyDescent="0.3">
      <c r="A624" s="94">
        <v>37357</v>
      </c>
      <c r="B624">
        <v>7.6030000000000004E-3</v>
      </c>
    </row>
    <row r="625" spans="1:2" x14ac:dyDescent="0.3">
      <c r="A625" s="94">
        <v>37358</v>
      </c>
      <c r="B625">
        <v>7.5799999999999999E-3</v>
      </c>
    </row>
    <row r="626" spans="1:2" x14ac:dyDescent="0.3">
      <c r="A626" s="94">
        <v>37361</v>
      </c>
      <c r="B626">
        <v>7.5719999999999997E-3</v>
      </c>
    </row>
    <row r="627" spans="1:2" x14ac:dyDescent="0.3">
      <c r="A627" s="94">
        <v>37362</v>
      </c>
      <c r="B627">
        <v>7.6239999999999997E-3</v>
      </c>
    </row>
    <row r="628" spans="1:2" x14ac:dyDescent="0.3">
      <c r="A628" s="94">
        <v>37363</v>
      </c>
      <c r="B628">
        <v>7.6509999999999998E-3</v>
      </c>
    </row>
    <row r="629" spans="1:2" x14ac:dyDescent="0.3">
      <c r="A629" s="94">
        <v>37364</v>
      </c>
      <c r="B629">
        <v>7.6940000000000003E-3</v>
      </c>
    </row>
    <row r="630" spans="1:2" x14ac:dyDescent="0.3">
      <c r="A630" s="94">
        <v>37365</v>
      </c>
      <c r="B630">
        <v>7.6740000000000003E-3</v>
      </c>
    </row>
    <row r="631" spans="1:2" x14ac:dyDescent="0.3">
      <c r="A631" s="94">
        <v>37368</v>
      </c>
      <c r="B631">
        <v>7.6860000000000001E-3</v>
      </c>
    </row>
    <row r="632" spans="1:2" x14ac:dyDescent="0.3">
      <c r="A632" s="94">
        <v>37369</v>
      </c>
      <c r="B632">
        <v>7.6790000000000001E-3</v>
      </c>
    </row>
    <row r="633" spans="1:2" x14ac:dyDescent="0.3">
      <c r="A633" s="94">
        <v>37370</v>
      </c>
      <c r="B633">
        <v>7.7149999999999996E-3</v>
      </c>
    </row>
    <row r="634" spans="1:2" x14ac:dyDescent="0.3">
      <c r="A634" s="94">
        <v>37371</v>
      </c>
      <c r="B634">
        <v>7.7710000000000001E-3</v>
      </c>
    </row>
    <row r="635" spans="1:2" x14ac:dyDescent="0.3">
      <c r="A635" s="94">
        <v>37372</v>
      </c>
      <c r="B635">
        <v>7.8239999999999994E-3</v>
      </c>
    </row>
    <row r="636" spans="1:2" x14ac:dyDescent="0.3">
      <c r="A636" s="94">
        <v>37375</v>
      </c>
      <c r="B636">
        <v>7.8050000000000003E-3</v>
      </c>
    </row>
    <row r="637" spans="1:2" x14ac:dyDescent="0.3">
      <c r="A637" s="94">
        <v>37376</v>
      </c>
      <c r="B637">
        <v>7.7799999999999996E-3</v>
      </c>
    </row>
    <row r="638" spans="1:2" x14ac:dyDescent="0.3">
      <c r="A638" s="94">
        <v>37377</v>
      </c>
      <c r="B638">
        <v>7.8589999999999997E-3</v>
      </c>
    </row>
    <row r="639" spans="1:2" x14ac:dyDescent="0.3">
      <c r="A639" s="94">
        <v>37378</v>
      </c>
      <c r="B639">
        <v>7.8239999999999994E-3</v>
      </c>
    </row>
    <row r="640" spans="1:2" x14ac:dyDescent="0.3">
      <c r="A640" s="94">
        <v>37379</v>
      </c>
      <c r="B640">
        <v>7.8799999999999999E-3</v>
      </c>
    </row>
    <row r="641" spans="1:2" x14ac:dyDescent="0.3">
      <c r="A641" s="94">
        <v>37382</v>
      </c>
      <c r="B641">
        <v>7.8650000000000005E-3</v>
      </c>
    </row>
    <row r="642" spans="1:2" x14ac:dyDescent="0.3">
      <c r="A642" s="94">
        <v>37383</v>
      </c>
      <c r="B642">
        <v>7.803E-3</v>
      </c>
    </row>
    <row r="643" spans="1:2" x14ac:dyDescent="0.3">
      <c r="A643" s="94">
        <v>37384</v>
      </c>
      <c r="B643">
        <v>7.7629999999999999E-3</v>
      </c>
    </row>
    <row r="644" spans="1:2" x14ac:dyDescent="0.3">
      <c r="A644" s="94">
        <v>37385</v>
      </c>
      <c r="B644">
        <v>7.7869999999999997E-3</v>
      </c>
    </row>
    <row r="645" spans="1:2" x14ac:dyDescent="0.3">
      <c r="A645" s="94">
        <v>37386</v>
      </c>
      <c r="B645">
        <v>7.8390000000000005E-3</v>
      </c>
    </row>
    <row r="646" spans="1:2" x14ac:dyDescent="0.3">
      <c r="A646" s="94">
        <v>37389</v>
      </c>
      <c r="B646">
        <v>7.8270000000000006E-3</v>
      </c>
    </row>
    <row r="647" spans="1:2" x14ac:dyDescent="0.3">
      <c r="A647" s="94">
        <v>37390</v>
      </c>
      <c r="B647">
        <v>7.7809999999999997E-3</v>
      </c>
    </row>
    <row r="648" spans="1:2" x14ac:dyDescent="0.3">
      <c r="A648" s="94">
        <v>37391</v>
      </c>
      <c r="B648">
        <v>7.8340000000000007E-3</v>
      </c>
    </row>
    <row r="649" spans="1:2" x14ac:dyDescent="0.3">
      <c r="A649" s="94">
        <v>37392</v>
      </c>
      <c r="B649">
        <v>7.8110000000000002E-3</v>
      </c>
    </row>
    <row r="650" spans="1:2" x14ac:dyDescent="0.3">
      <c r="A650" s="94">
        <v>37393</v>
      </c>
      <c r="B650">
        <v>7.9410000000000001E-3</v>
      </c>
    </row>
    <row r="651" spans="1:2" x14ac:dyDescent="0.3">
      <c r="A651" s="94">
        <v>37396</v>
      </c>
      <c r="B651">
        <v>7.9749999999999995E-3</v>
      </c>
    </row>
    <row r="652" spans="1:2" x14ac:dyDescent="0.3">
      <c r="A652" s="94">
        <v>37397</v>
      </c>
      <c r="B652">
        <v>8.0450000000000001E-3</v>
      </c>
    </row>
    <row r="653" spans="1:2" x14ac:dyDescent="0.3">
      <c r="A653" s="94">
        <v>37398</v>
      </c>
      <c r="B653">
        <v>8.0420000000000005E-3</v>
      </c>
    </row>
    <row r="654" spans="1:2" x14ac:dyDescent="0.3">
      <c r="A654" s="94">
        <v>37399</v>
      </c>
      <c r="B654">
        <v>7.9979999999999999E-3</v>
      </c>
    </row>
    <row r="655" spans="1:2" x14ac:dyDescent="0.3">
      <c r="A655" s="94">
        <v>37400</v>
      </c>
      <c r="B655">
        <v>8.0190000000000001E-3</v>
      </c>
    </row>
    <row r="656" spans="1:2" x14ac:dyDescent="0.3">
      <c r="A656" s="94">
        <v>37403</v>
      </c>
      <c r="B656">
        <v>8.0160000000000006E-3</v>
      </c>
    </row>
    <row r="657" spans="1:2" x14ac:dyDescent="0.3">
      <c r="A657" s="94">
        <v>37404</v>
      </c>
      <c r="B657">
        <v>8.0330000000000002E-3</v>
      </c>
    </row>
    <row r="658" spans="1:2" x14ac:dyDescent="0.3">
      <c r="A658" s="94">
        <v>37405</v>
      </c>
      <c r="B658">
        <v>8.0420000000000005E-3</v>
      </c>
    </row>
    <row r="659" spans="1:2" x14ac:dyDescent="0.3">
      <c r="A659" s="94">
        <v>37406</v>
      </c>
      <c r="B659">
        <v>8.1019999999999998E-3</v>
      </c>
    </row>
    <row r="660" spans="1:2" x14ac:dyDescent="0.3">
      <c r="A660" s="94">
        <v>37407</v>
      </c>
      <c r="B660">
        <v>8.0610000000000005E-3</v>
      </c>
    </row>
    <row r="661" spans="1:2" x14ac:dyDescent="0.3">
      <c r="A661" s="94">
        <v>37410</v>
      </c>
      <c r="B661">
        <v>8.0890000000000007E-3</v>
      </c>
    </row>
    <row r="662" spans="1:2" x14ac:dyDescent="0.3">
      <c r="A662" s="94">
        <v>37411</v>
      </c>
      <c r="B662">
        <v>8.0529999999999994E-3</v>
      </c>
    </row>
    <row r="663" spans="1:2" x14ac:dyDescent="0.3">
      <c r="A663" s="94">
        <v>37412</v>
      </c>
      <c r="B663">
        <v>8.0560000000000007E-3</v>
      </c>
    </row>
    <row r="664" spans="1:2" x14ac:dyDescent="0.3">
      <c r="A664" s="94">
        <v>37413</v>
      </c>
      <c r="B664">
        <v>8.0569999999999999E-3</v>
      </c>
    </row>
    <row r="665" spans="1:2" x14ac:dyDescent="0.3">
      <c r="A665" s="94">
        <v>37414</v>
      </c>
      <c r="B665">
        <v>8.0440000000000008E-3</v>
      </c>
    </row>
    <row r="666" spans="1:2" x14ac:dyDescent="0.3">
      <c r="A666" s="94">
        <v>37417</v>
      </c>
      <c r="B666">
        <v>8.0169999999999998E-3</v>
      </c>
    </row>
    <row r="667" spans="1:2" x14ac:dyDescent="0.3">
      <c r="A667" s="94">
        <v>37418</v>
      </c>
      <c r="B667">
        <v>7.9819999999999995E-3</v>
      </c>
    </row>
    <row r="668" spans="1:2" x14ac:dyDescent="0.3">
      <c r="A668" s="94">
        <v>37419</v>
      </c>
      <c r="B668">
        <v>7.9629999999999996E-3</v>
      </c>
    </row>
    <row r="669" spans="1:2" x14ac:dyDescent="0.3">
      <c r="A669" s="94">
        <v>37420</v>
      </c>
      <c r="B669">
        <v>8.0009999999999994E-3</v>
      </c>
    </row>
    <row r="670" spans="1:2" x14ac:dyDescent="0.3">
      <c r="A670" s="94">
        <v>37421</v>
      </c>
      <c r="B670">
        <v>8.0560000000000007E-3</v>
      </c>
    </row>
    <row r="671" spans="1:2" x14ac:dyDescent="0.3">
      <c r="A671" s="94">
        <v>37424</v>
      </c>
      <c r="B671">
        <v>8.0479999999999996E-3</v>
      </c>
    </row>
    <row r="672" spans="1:2" x14ac:dyDescent="0.3">
      <c r="A672" s="94">
        <v>37425</v>
      </c>
      <c r="B672">
        <v>8.0479999999999996E-3</v>
      </c>
    </row>
    <row r="673" spans="1:2" x14ac:dyDescent="0.3">
      <c r="A673" s="94">
        <v>37426</v>
      </c>
      <c r="B673">
        <v>8.0739999999999996E-3</v>
      </c>
    </row>
    <row r="674" spans="1:2" x14ac:dyDescent="0.3">
      <c r="A674" s="94">
        <v>37427</v>
      </c>
      <c r="B674">
        <v>8.0999999999999996E-3</v>
      </c>
    </row>
    <row r="675" spans="1:2" x14ac:dyDescent="0.3">
      <c r="A675" s="94">
        <v>37428</v>
      </c>
      <c r="B675">
        <v>8.2579999999999997E-3</v>
      </c>
    </row>
    <row r="676" spans="1:2" x14ac:dyDescent="0.3">
      <c r="A676" s="94">
        <v>37431</v>
      </c>
      <c r="B676">
        <v>8.2240000000000004E-3</v>
      </c>
    </row>
    <row r="677" spans="1:2" x14ac:dyDescent="0.3">
      <c r="A677" s="94">
        <v>37432</v>
      </c>
      <c r="B677">
        <v>8.2539999999999992E-3</v>
      </c>
    </row>
    <row r="678" spans="1:2" x14ac:dyDescent="0.3">
      <c r="A678" s="94">
        <v>37433</v>
      </c>
      <c r="B678">
        <v>8.3389999999999992E-3</v>
      </c>
    </row>
    <row r="679" spans="1:2" x14ac:dyDescent="0.3">
      <c r="A679" s="94">
        <v>37434</v>
      </c>
      <c r="B679">
        <v>8.3649999999999992E-3</v>
      </c>
    </row>
    <row r="680" spans="1:2" x14ac:dyDescent="0.3">
      <c r="A680" s="94">
        <v>37435</v>
      </c>
      <c r="B680">
        <v>8.3669999999999994E-3</v>
      </c>
    </row>
    <row r="681" spans="1:2" x14ac:dyDescent="0.3">
      <c r="A681" s="94">
        <v>37438</v>
      </c>
      <c r="B681">
        <v>8.3490000000000005E-3</v>
      </c>
    </row>
    <row r="682" spans="1:2" x14ac:dyDescent="0.3">
      <c r="A682" s="94">
        <v>37439</v>
      </c>
      <c r="B682">
        <v>8.3330000000000001E-3</v>
      </c>
    </row>
    <row r="683" spans="1:2" x14ac:dyDescent="0.3">
      <c r="A683" s="94">
        <v>37440</v>
      </c>
      <c r="B683">
        <v>8.3400000000000002E-3</v>
      </c>
    </row>
    <row r="684" spans="1:2" x14ac:dyDescent="0.3">
      <c r="A684" s="94">
        <v>37441</v>
      </c>
      <c r="B684">
        <v>8.3219999999999995E-3</v>
      </c>
    </row>
    <row r="685" spans="1:2" x14ac:dyDescent="0.3">
      <c r="A685" s="94">
        <v>37442</v>
      </c>
      <c r="B685">
        <v>8.3059999999999991E-3</v>
      </c>
    </row>
    <row r="686" spans="1:2" x14ac:dyDescent="0.3">
      <c r="A686" s="94">
        <v>37445</v>
      </c>
      <c r="B686">
        <v>8.4340000000000005E-3</v>
      </c>
    </row>
    <row r="687" spans="1:2" x14ac:dyDescent="0.3">
      <c r="A687" s="94">
        <v>37446</v>
      </c>
      <c r="B687">
        <v>8.4700000000000001E-3</v>
      </c>
    </row>
    <row r="688" spans="1:2" x14ac:dyDescent="0.3">
      <c r="A688" s="94">
        <v>37447</v>
      </c>
      <c r="B688">
        <v>8.4919999999999995E-3</v>
      </c>
    </row>
    <row r="689" spans="1:2" x14ac:dyDescent="0.3">
      <c r="A689" s="94">
        <v>37448</v>
      </c>
      <c r="B689">
        <v>8.5450000000000005E-3</v>
      </c>
    </row>
    <row r="690" spans="1:2" x14ac:dyDescent="0.3">
      <c r="A690" s="94">
        <v>37449</v>
      </c>
      <c r="B690">
        <v>8.5579999999999996E-3</v>
      </c>
    </row>
    <row r="691" spans="1:2" x14ac:dyDescent="0.3">
      <c r="A691" s="94">
        <v>37452</v>
      </c>
      <c r="B691">
        <v>8.6040000000000005E-3</v>
      </c>
    </row>
    <row r="692" spans="1:2" x14ac:dyDescent="0.3">
      <c r="A692" s="94">
        <v>37453</v>
      </c>
      <c r="B692">
        <v>8.6230000000000005E-3</v>
      </c>
    </row>
    <row r="693" spans="1:2" x14ac:dyDescent="0.3">
      <c r="A693" s="94">
        <v>37454</v>
      </c>
      <c r="B693">
        <v>8.5959999999999995E-3</v>
      </c>
    </row>
    <row r="694" spans="1:2" x14ac:dyDescent="0.3">
      <c r="A694" s="94">
        <v>37455</v>
      </c>
      <c r="B694">
        <v>8.5810000000000001E-3</v>
      </c>
    </row>
    <row r="695" spans="1:2" x14ac:dyDescent="0.3">
      <c r="A695" s="94">
        <v>37456</v>
      </c>
      <c r="B695">
        <v>8.6280000000000003E-3</v>
      </c>
    </row>
    <row r="696" spans="1:2" x14ac:dyDescent="0.3">
      <c r="A696" s="94">
        <v>37459</v>
      </c>
      <c r="B696">
        <v>8.5929999999999999E-3</v>
      </c>
    </row>
    <row r="697" spans="1:2" x14ac:dyDescent="0.3">
      <c r="A697" s="94">
        <v>37460</v>
      </c>
      <c r="B697">
        <v>8.5199999999999998E-3</v>
      </c>
    </row>
    <row r="698" spans="1:2" x14ac:dyDescent="0.3">
      <c r="A698" s="94">
        <v>37461</v>
      </c>
      <c r="B698">
        <v>8.5699999999999995E-3</v>
      </c>
    </row>
    <row r="699" spans="1:2" x14ac:dyDescent="0.3">
      <c r="A699" s="94">
        <v>37462</v>
      </c>
      <c r="B699">
        <v>8.574E-3</v>
      </c>
    </row>
    <row r="700" spans="1:2" x14ac:dyDescent="0.3">
      <c r="A700" s="94">
        <v>37463</v>
      </c>
      <c r="B700">
        <v>8.4200000000000004E-3</v>
      </c>
    </row>
    <row r="701" spans="1:2" x14ac:dyDescent="0.3">
      <c r="A701" s="94">
        <v>37466</v>
      </c>
      <c r="B701">
        <v>8.3580000000000008E-3</v>
      </c>
    </row>
    <row r="702" spans="1:2" x14ac:dyDescent="0.3">
      <c r="A702" s="94">
        <v>37467</v>
      </c>
      <c r="B702">
        <v>8.3180000000000007E-3</v>
      </c>
    </row>
    <row r="703" spans="1:2" x14ac:dyDescent="0.3">
      <c r="A703" s="94">
        <v>37468</v>
      </c>
      <c r="B703">
        <v>8.3490000000000005E-3</v>
      </c>
    </row>
    <row r="704" spans="1:2" x14ac:dyDescent="0.3">
      <c r="A704" s="94">
        <v>37469</v>
      </c>
      <c r="B704">
        <v>8.3890000000000006E-3</v>
      </c>
    </row>
    <row r="705" spans="1:2" x14ac:dyDescent="0.3">
      <c r="A705" s="94">
        <v>37470</v>
      </c>
      <c r="B705">
        <v>8.4200000000000004E-3</v>
      </c>
    </row>
    <row r="706" spans="1:2" x14ac:dyDescent="0.3">
      <c r="A706" s="94">
        <v>37473</v>
      </c>
      <c r="B706">
        <v>8.3610000000000004E-3</v>
      </c>
    </row>
    <row r="707" spans="1:2" x14ac:dyDescent="0.3">
      <c r="A707" s="94">
        <v>37474</v>
      </c>
      <c r="B707">
        <v>8.267E-3</v>
      </c>
    </row>
    <row r="708" spans="1:2" x14ac:dyDescent="0.3">
      <c r="A708" s="94">
        <v>37475</v>
      </c>
      <c r="B708">
        <v>8.3149999999999995E-3</v>
      </c>
    </row>
    <row r="709" spans="1:2" x14ac:dyDescent="0.3">
      <c r="A709" s="94">
        <v>37476</v>
      </c>
      <c r="B709">
        <v>8.2579999999999997E-3</v>
      </c>
    </row>
    <row r="710" spans="1:2" x14ac:dyDescent="0.3">
      <c r="A710" s="94">
        <v>37477</v>
      </c>
      <c r="B710">
        <v>8.3020000000000004E-3</v>
      </c>
    </row>
    <row r="711" spans="1:2" x14ac:dyDescent="0.3">
      <c r="A711" s="94">
        <v>37480</v>
      </c>
      <c r="B711">
        <v>8.4030000000000007E-3</v>
      </c>
    </row>
    <row r="712" spans="1:2" x14ac:dyDescent="0.3">
      <c r="A712" s="94">
        <v>37481</v>
      </c>
      <c r="B712">
        <v>8.4580000000000002E-3</v>
      </c>
    </row>
    <row r="713" spans="1:2" x14ac:dyDescent="0.3">
      <c r="A713" s="94">
        <v>37482</v>
      </c>
      <c r="B713">
        <v>8.5330000000000007E-3</v>
      </c>
    </row>
    <row r="714" spans="1:2" x14ac:dyDescent="0.3">
      <c r="A714" s="94">
        <v>37483</v>
      </c>
      <c r="B714">
        <v>8.5220000000000001E-3</v>
      </c>
    </row>
    <row r="715" spans="1:2" x14ac:dyDescent="0.3">
      <c r="A715" s="94">
        <v>37484</v>
      </c>
      <c r="B715">
        <v>8.5059999999999997E-3</v>
      </c>
    </row>
    <row r="716" spans="1:2" x14ac:dyDescent="0.3">
      <c r="A716" s="94">
        <v>37487</v>
      </c>
      <c r="B716">
        <v>8.4430000000000009E-3</v>
      </c>
    </row>
    <row r="717" spans="1:2" x14ac:dyDescent="0.3">
      <c r="A717" s="94">
        <v>37488</v>
      </c>
      <c r="B717">
        <v>8.43E-3</v>
      </c>
    </row>
    <row r="718" spans="1:2" x14ac:dyDescent="0.3">
      <c r="A718" s="94">
        <v>37489</v>
      </c>
      <c r="B718">
        <v>8.4419999999999999E-3</v>
      </c>
    </row>
    <row r="719" spans="1:2" x14ac:dyDescent="0.3">
      <c r="A719" s="94">
        <v>37490</v>
      </c>
      <c r="B719">
        <v>8.3479999999999995E-3</v>
      </c>
    </row>
    <row r="720" spans="1:2" x14ac:dyDescent="0.3">
      <c r="A720" s="94">
        <v>37491</v>
      </c>
      <c r="B720">
        <v>8.3619999999999996E-3</v>
      </c>
    </row>
    <row r="721" spans="1:2" x14ac:dyDescent="0.3">
      <c r="A721" s="94">
        <v>37494</v>
      </c>
      <c r="B721">
        <v>8.3540000000000003E-3</v>
      </c>
    </row>
    <row r="722" spans="1:2" x14ac:dyDescent="0.3">
      <c r="A722" s="94">
        <v>37495</v>
      </c>
      <c r="B722">
        <v>8.4639999999999993E-3</v>
      </c>
    </row>
    <row r="723" spans="1:2" x14ac:dyDescent="0.3">
      <c r="A723" s="94">
        <v>37496</v>
      </c>
      <c r="B723">
        <v>8.4069999999999995E-3</v>
      </c>
    </row>
    <row r="724" spans="1:2" x14ac:dyDescent="0.3">
      <c r="A724" s="94">
        <v>37497</v>
      </c>
      <c r="B724">
        <v>8.4609999999999998E-3</v>
      </c>
    </row>
    <row r="725" spans="1:2" x14ac:dyDescent="0.3">
      <c r="A725" s="94">
        <v>37498</v>
      </c>
      <c r="B725">
        <v>8.4440000000000001E-3</v>
      </c>
    </row>
    <row r="726" spans="1:2" x14ac:dyDescent="0.3">
      <c r="A726" s="94">
        <v>37501</v>
      </c>
      <c r="B726">
        <v>8.4749999999999999E-3</v>
      </c>
    </row>
    <row r="727" spans="1:2" x14ac:dyDescent="0.3">
      <c r="A727" s="94">
        <v>37502</v>
      </c>
      <c r="B727">
        <v>8.5360000000000002E-3</v>
      </c>
    </row>
    <row r="728" spans="1:2" x14ac:dyDescent="0.3">
      <c r="A728" s="94">
        <v>37503</v>
      </c>
      <c r="B728">
        <v>8.4840000000000002E-3</v>
      </c>
    </row>
    <row r="729" spans="1:2" x14ac:dyDescent="0.3">
      <c r="A729" s="94">
        <v>37504</v>
      </c>
      <c r="B729">
        <v>8.4489999999999999E-3</v>
      </c>
    </row>
    <row r="730" spans="1:2" x14ac:dyDescent="0.3">
      <c r="A730" s="94">
        <v>37505</v>
      </c>
      <c r="B730">
        <v>8.4449999999999994E-3</v>
      </c>
    </row>
    <row r="731" spans="1:2" x14ac:dyDescent="0.3">
      <c r="A731" s="94">
        <v>37508</v>
      </c>
      <c r="B731">
        <v>8.4130000000000003E-3</v>
      </c>
    </row>
    <row r="732" spans="1:2" x14ac:dyDescent="0.3">
      <c r="A732" s="94">
        <v>37509</v>
      </c>
      <c r="B732">
        <v>8.4030000000000007E-3</v>
      </c>
    </row>
    <row r="733" spans="1:2" x14ac:dyDescent="0.3">
      <c r="A733" s="94">
        <v>37510</v>
      </c>
      <c r="B733">
        <v>8.3149999999999995E-3</v>
      </c>
    </row>
    <row r="734" spans="1:2" x14ac:dyDescent="0.3">
      <c r="A734" s="94">
        <v>37511</v>
      </c>
      <c r="B734">
        <v>8.3280000000000003E-3</v>
      </c>
    </row>
    <row r="735" spans="1:2" x14ac:dyDescent="0.3">
      <c r="A735" s="94">
        <v>37512</v>
      </c>
      <c r="B735">
        <v>8.2220000000000001E-3</v>
      </c>
    </row>
    <row r="736" spans="1:2" x14ac:dyDescent="0.3">
      <c r="A736" s="94">
        <v>37515</v>
      </c>
      <c r="B736">
        <v>8.1770000000000002E-3</v>
      </c>
    </row>
    <row r="737" spans="1:2" x14ac:dyDescent="0.3">
      <c r="A737" s="94">
        <v>37516</v>
      </c>
      <c r="B737">
        <v>8.1910000000000004E-3</v>
      </c>
    </row>
    <row r="738" spans="1:2" x14ac:dyDescent="0.3">
      <c r="A738" s="94">
        <v>37517</v>
      </c>
      <c r="B738">
        <v>8.234E-3</v>
      </c>
    </row>
    <row r="739" spans="1:2" x14ac:dyDescent="0.3">
      <c r="A739" s="94">
        <v>37518</v>
      </c>
      <c r="B739">
        <v>8.2330000000000007E-3</v>
      </c>
    </row>
    <row r="740" spans="1:2" x14ac:dyDescent="0.3">
      <c r="A740" s="94">
        <v>37519</v>
      </c>
      <c r="B740">
        <v>8.1099999999999992E-3</v>
      </c>
    </row>
    <row r="741" spans="1:2" x14ac:dyDescent="0.3">
      <c r="A741" s="94">
        <v>37522</v>
      </c>
      <c r="B741">
        <v>8.0719999999999993E-3</v>
      </c>
    </row>
    <row r="742" spans="1:2" x14ac:dyDescent="0.3">
      <c r="A742" s="94">
        <v>37523</v>
      </c>
      <c r="B742">
        <v>8.1060000000000004E-3</v>
      </c>
    </row>
    <row r="743" spans="1:2" x14ac:dyDescent="0.3">
      <c r="A743" s="94">
        <v>37524</v>
      </c>
      <c r="B743">
        <v>8.1499999999999993E-3</v>
      </c>
    </row>
    <row r="744" spans="1:2" x14ac:dyDescent="0.3">
      <c r="A744" s="94">
        <v>37525</v>
      </c>
      <c r="B744">
        <v>8.1890000000000001E-3</v>
      </c>
    </row>
    <row r="745" spans="1:2" x14ac:dyDescent="0.3">
      <c r="A745" s="94">
        <v>37526</v>
      </c>
      <c r="B745">
        <v>8.1609999999999999E-3</v>
      </c>
    </row>
    <row r="746" spans="1:2" x14ac:dyDescent="0.3">
      <c r="A746" s="94">
        <v>37529</v>
      </c>
      <c r="B746">
        <v>8.208E-3</v>
      </c>
    </row>
    <row r="747" spans="1:2" x14ac:dyDescent="0.3">
      <c r="A747" s="94">
        <v>37530</v>
      </c>
      <c r="B747">
        <v>8.1569999999999993E-3</v>
      </c>
    </row>
    <row r="748" spans="1:2" x14ac:dyDescent="0.3">
      <c r="A748" s="94">
        <v>37531</v>
      </c>
      <c r="B748">
        <v>8.1460000000000005E-3</v>
      </c>
    </row>
    <row r="749" spans="1:2" x14ac:dyDescent="0.3">
      <c r="A749" s="94">
        <v>37532</v>
      </c>
      <c r="B749">
        <v>8.1700000000000002E-3</v>
      </c>
    </row>
    <row r="750" spans="1:2" x14ac:dyDescent="0.3">
      <c r="A750" s="94">
        <v>37533</v>
      </c>
      <c r="B750">
        <v>8.1169999999999992E-3</v>
      </c>
    </row>
    <row r="751" spans="1:2" x14ac:dyDescent="0.3">
      <c r="A751" s="94">
        <v>37536</v>
      </c>
      <c r="B751">
        <v>8.0450000000000001E-3</v>
      </c>
    </row>
    <row r="752" spans="1:2" x14ac:dyDescent="0.3">
      <c r="A752" s="94">
        <v>37537</v>
      </c>
      <c r="B752">
        <v>8.0590000000000002E-3</v>
      </c>
    </row>
    <row r="753" spans="1:2" x14ac:dyDescent="0.3">
      <c r="A753" s="94">
        <v>37538</v>
      </c>
      <c r="B753">
        <v>8.1290000000000008E-3</v>
      </c>
    </row>
    <row r="754" spans="1:2" x14ac:dyDescent="0.3">
      <c r="A754" s="94">
        <v>37539</v>
      </c>
      <c r="B754">
        <v>8.0909999999999992E-3</v>
      </c>
    </row>
    <row r="755" spans="1:2" x14ac:dyDescent="0.3">
      <c r="A755" s="94">
        <v>37540</v>
      </c>
      <c r="B755">
        <v>8.0630000000000007E-3</v>
      </c>
    </row>
    <row r="756" spans="1:2" x14ac:dyDescent="0.3">
      <c r="A756" s="94">
        <v>37543</v>
      </c>
      <c r="B756">
        <v>8.0420000000000005E-3</v>
      </c>
    </row>
    <row r="757" spans="1:2" x14ac:dyDescent="0.3">
      <c r="A757" s="94">
        <v>37544</v>
      </c>
      <c r="B757">
        <v>8.0239999999999999E-3</v>
      </c>
    </row>
    <row r="758" spans="1:2" x14ac:dyDescent="0.3">
      <c r="A758" s="94">
        <v>37545</v>
      </c>
      <c r="B758">
        <v>8.0309999999999999E-3</v>
      </c>
    </row>
    <row r="759" spans="1:2" x14ac:dyDescent="0.3">
      <c r="A759" s="94">
        <v>37546</v>
      </c>
      <c r="B759">
        <v>7.9939999999999994E-3</v>
      </c>
    </row>
    <row r="760" spans="1:2" x14ac:dyDescent="0.3">
      <c r="A760" s="94">
        <v>37547</v>
      </c>
      <c r="B760">
        <v>7.9710000000000007E-3</v>
      </c>
    </row>
    <row r="761" spans="1:2" x14ac:dyDescent="0.3">
      <c r="A761" s="94">
        <v>37550</v>
      </c>
      <c r="B761">
        <v>8.0090000000000005E-3</v>
      </c>
    </row>
    <row r="762" spans="1:2" x14ac:dyDescent="0.3">
      <c r="A762" s="94">
        <v>37551</v>
      </c>
      <c r="B762">
        <v>7.9909999999999998E-3</v>
      </c>
    </row>
    <row r="763" spans="1:2" x14ac:dyDescent="0.3">
      <c r="A763" s="94">
        <v>37552</v>
      </c>
      <c r="B763">
        <v>8.0309999999999999E-3</v>
      </c>
    </row>
    <row r="764" spans="1:2" x14ac:dyDescent="0.3">
      <c r="A764" s="94">
        <v>37553</v>
      </c>
      <c r="B764">
        <v>8.0230000000000006E-3</v>
      </c>
    </row>
    <row r="765" spans="1:2" x14ac:dyDescent="0.3">
      <c r="A765" s="94">
        <v>37554</v>
      </c>
      <c r="B765">
        <v>8.0529999999999994E-3</v>
      </c>
    </row>
    <row r="766" spans="1:2" x14ac:dyDescent="0.3">
      <c r="A766" s="94">
        <v>37557</v>
      </c>
      <c r="B766">
        <v>8.0999999999999996E-3</v>
      </c>
    </row>
    <row r="767" spans="1:2" x14ac:dyDescent="0.3">
      <c r="A767" s="94">
        <v>37558</v>
      </c>
      <c r="B767">
        <v>8.1349999999999999E-3</v>
      </c>
    </row>
    <row r="768" spans="1:2" x14ac:dyDescent="0.3">
      <c r="A768" s="94">
        <v>37559</v>
      </c>
      <c r="B768">
        <v>8.1370000000000001E-3</v>
      </c>
    </row>
    <row r="769" spans="1:2" x14ac:dyDescent="0.3">
      <c r="A769" s="94">
        <v>37560</v>
      </c>
      <c r="B769">
        <v>8.1670000000000006E-3</v>
      </c>
    </row>
    <row r="770" spans="1:2" x14ac:dyDescent="0.3">
      <c r="A770" s="94">
        <v>37561</v>
      </c>
      <c r="B770">
        <v>8.1869999999999998E-3</v>
      </c>
    </row>
    <row r="771" spans="1:2" x14ac:dyDescent="0.3">
      <c r="A771" s="94">
        <v>37564</v>
      </c>
      <c r="B771">
        <v>8.1829999999999993E-3</v>
      </c>
    </row>
    <row r="772" spans="1:2" x14ac:dyDescent="0.3">
      <c r="A772" s="94">
        <v>37565</v>
      </c>
      <c r="B772">
        <v>8.1890000000000001E-3</v>
      </c>
    </row>
    <row r="773" spans="1:2" x14ac:dyDescent="0.3">
      <c r="A773" s="94">
        <v>37566</v>
      </c>
      <c r="B773">
        <v>8.2199999999999999E-3</v>
      </c>
    </row>
    <row r="774" spans="1:2" x14ac:dyDescent="0.3">
      <c r="A774" s="94">
        <v>37567</v>
      </c>
      <c r="B774">
        <v>8.2539999999999992E-3</v>
      </c>
    </row>
    <row r="775" spans="1:2" x14ac:dyDescent="0.3">
      <c r="A775" s="94">
        <v>37568</v>
      </c>
      <c r="B775">
        <v>8.3490000000000005E-3</v>
      </c>
    </row>
    <row r="776" spans="1:2" x14ac:dyDescent="0.3">
      <c r="A776" s="94">
        <v>37571</v>
      </c>
      <c r="B776">
        <v>8.3540000000000003E-3</v>
      </c>
    </row>
    <row r="777" spans="1:2" x14ac:dyDescent="0.3">
      <c r="A777" s="94">
        <v>37572</v>
      </c>
      <c r="B777">
        <v>8.3580000000000008E-3</v>
      </c>
    </row>
    <row r="778" spans="1:2" x14ac:dyDescent="0.3">
      <c r="A778" s="94">
        <v>37573</v>
      </c>
      <c r="B778">
        <v>8.3280000000000003E-3</v>
      </c>
    </row>
    <row r="779" spans="1:2" x14ac:dyDescent="0.3">
      <c r="A779" s="94">
        <v>37574</v>
      </c>
      <c r="B779">
        <v>8.293E-3</v>
      </c>
    </row>
    <row r="780" spans="1:2" x14ac:dyDescent="0.3">
      <c r="A780" s="94">
        <v>37575</v>
      </c>
      <c r="B780">
        <v>8.3020000000000004E-3</v>
      </c>
    </row>
    <row r="781" spans="1:2" x14ac:dyDescent="0.3">
      <c r="A781" s="94">
        <v>37578</v>
      </c>
      <c r="B781">
        <v>8.2690000000000003E-3</v>
      </c>
    </row>
    <row r="782" spans="1:2" x14ac:dyDescent="0.3">
      <c r="A782" s="94">
        <v>37579</v>
      </c>
      <c r="B782">
        <v>8.1849999999999996E-3</v>
      </c>
    </row>
    <row r="783" spans="1:2" x14ac:dyDescent="0.3">
      <c r="A783" s="94">
        <v>37580</v>
      </c>
      <c r="B783">
        <v>8.1480000000000007E-3</v>
      </c>
    </row>
    <row r="784" spans="1:2" x14ac:dyDescent="0.3">
      <c r="A784" s="94">
        <v>37581</v>
      </c>
      <c r="B784">
        <v>8.1530000000000005E-3</v>
      </c>
    </row>
    <row r="785" spans="1:2" x14ac:dyDescent="0.3">
      <c r="A785" s="94">
        <v>37582</v>
      </c>
      <c r="B785">
        <v>8.1329999999999996E-3</v>
      </c>
    </row>
    <row r="786" spans="1:2" x14ac:dyDescent="0.3">
      <c r="A786" s="94">
        <v>37585</v>
      </c>
      <c r="B786">
        <v>8.1930000000000006E-3</v>
      </c>
    </row>
    <row r="787" spans="1:2" x14ac:dyDescent="0.3">
      <c r="A787" s="94">
        <v>37586</v>
      </c>
      <c r="B787">
        <v>8.2290000000000002E-3</v>
      </c>
    </row>
    <row r="788" spans="1:2" x14ac:dyDescent="0.3">
      <c r="A788" s="94">
        <v>37587</v>
      </c>
      <c r="B788">
        <v>8.1729999999999997E-3</v>
      </c>
    </row>
    <row r="789" spans="1:2" x14ac:dyDescent="0.3">
      <c r="A789" s="94">
        <v>37588</v>
      </c>
      <c r="B789">
        <v>8.1849999999999996E-3</v>
      </c>
    </row>
    <row r="790" spans="1:2" x14ac:dyDescent="0.3">
      <c r="A790" s="94">
        <v>37589</v>
      </c>
      <c r="B790">
        <v>8.1650000000000004E-3</v>
      </c>
    </row>
    <row r="791" spans="1:2" x14ac:dyDescent="0.3">
      <c r="A791" s="94">
        <v>37592</v>
      </c>
      <c r="B791">
        <v>8.0409999999999995E-3</v>
      </c>
    </row>
    <row r="792" spans="1:2" x14ac:dyDescent="0.3">
      <c r="A792" s="94">
        <v>37593</v>
      </c>
      <c r="B792">
        <v>8.0520000000000001E-3</v>
      </c>
    </row>
    <row r="793" spans="1:2" x14ac:dyDescent="0.3">
      <c r="A793" s="94">
        <v>37594</v>
      </c>
      <c r="B793">
        <v>8.0350000000000005E-3</v>
      </c>
    </row>
    <row r="794" spans="1:2" x14ac:dyDescent="0.3">
      <c r="A794" s="94">
        <v>37595</v>
      </c>
      <c r="B794">
        <v>8.0190000000000001E-3</v>
      </c>
    </row>
    <row r="795" spans="1:2" x14ac:dyDescent="0.3">
      <c r="A795" s="94">
        <v>37596</v>
      </c>
      <c r="B795">
        <v>8.0960000000000008E-3</v>
      </c>
    </row>
    <row r="796" spans="1:2" x14ac:dyDescent="0.3">
      <c r="A796" s="94">
        <v>37599</v>
      </c>
      <c r="B796">
        <v>8.1060000000000004E-3</v>
      </c>
    </row>
    <row r="797" spans="1:2" x14ac:dyDescent="0.3">
      <c r="A797" s="94">
        <v>37600</v>
      </c>
      <c r="B797">
        <v>8.0700000000000008E-3</v>
      </c>
    </row>
    <row r="798" spans="1:2" x14ac:dyDescent="0.3">
      <c r="A798" s="94">
        <v>37601</v>
      </c>
      <c r="B798">
        <v>8.0829999999999999E-3</v>
      </c>
    </row>
    <row r="799" spans="1:2" x14ac:dyDescent="0.3">
      <c r="A799" s="94">
        <v>37602</v>
      </c>
      <c r="B799">
        <v>8.1650000000000004E-3</v>
      </c>
    </row>
    <row r="800" spans="1:2" x14ac:dyDescent="0.3">
      <c r="A800" s="94">
        <v>37603</v>
      </c>
      <c r="B800">
        <v>8.3040000000000006E-3</v>
      </c>
    </row>
    <row r="801" spans="1:2" x14ac:dyDescent="0.3">
      <c r="A801" s="94">
        <v>37606</v>
      </c>
      <c r="B801">
        <v>8.2419999999999993E-3</v>
      </c>
    </row>
    <row r="802" spans="1:2" x14ac:dyDescent="0.3">
      <c r="A802" s="94">
        <v>37607</v>
      </c>
      <c r="B802">
        <v>8.2220000000000001E-3</v>
      </c>
    </row>
    <row r="803" spans="1:2" x14ac:dyDescent="0.3">
      <c r="A803" s="94">
        <v>37608</v>
      </c>
      <c r="B803">
        <v>8.286E-3</v>
      </c>
    </row>
    <row r="804" spans="1:2" x14ac:dyDescent="0.3">
      <c r="A804" s="94">
        <v>37609</v>
      </c>
      <c r="B804">
        <v>8.2970000000000006E-3</v>
      </c>
    </row>
    <row r="805" spans="1:2" x14ac:dyDescent="0.3">
      <c r="A805" s="94">
        <v>37610</v>
      </c>
      <c r="B805">
        <v>8.3079999999999994E-3</v>
      </c>
    </row>
    <row r="806" spans="1:2" x14ac:dyDescent="0.3">
      <c r="A806" s="94">
        <v>37613</v>
      </c>
      <c r="B806">
        <v>8.3059999999999991E-3</v>
      </c>
    </row>
    <row r="807" spans="1:2" x14ac:dyDescent="0.3">
      <c r="A807" s="94">
        <v>37614</v>
      </c>
      <c r="B807">
        <v>8.3149999999999995E-3</v>
      </c>
    </row>
    <row r="808" spans="1:2" x14ac:dyDescent="0.3">
      <c r="A808" s="94">
        <v>37615</v>
      </c>
      <c r="B808">
        <v>8.3099999999999997E-3</v>
      </c>
    </row>
    <row r="809" spans="1:2" x14ac:dyDescent="0.3">
      <c r="A809" s="94">
        <v>37616</v>
      </c>
      <c r="B809">
        <v>8.3309999999999999E-3</v>
      </c>
    </row>
    <row r="810" spans="1:2" x14ac:dyDescent="0.3">
      <c r="A810" s="94">
        <v>37617</v>
      </c>
      <c r="B810">
        <v>8.3429999999999997E-3</v>
      </c>
    </row>
    <row r="811" spans="1:2" x14ac:dyDescent="0.3">
      <c r="A811" s="94">
        <v>37620</v>
      </c>
      <c r="B811">
        <v>8.4390000000000003E-3</v>
      </c>
    </row>
    <row r="812" spans="1:2" x14ac:dyDescent="0.3">
      <c r="A812" s="94">
        <v>37621</v>
      </c>
      <c r="B812">
        <v>8.4250000000000002E-3</v>
      </c>
    </row>
    <row r="813" spans="1:2" x14ac:dyDescent="0.3">
      <c r="A813" s="94">
        <v>37622</v>
      </c>
      <c r="B813">
        <v>8.4239999999999992E-3</v>
      </c>
    </row>
    <row r="814" spans="1:2" x14ac:dyDescent="0.3">
      <c r="A814" s="94">
        <v>37623</v>
      </c>
      <c r="B814">
        <v>8.319E-3</v>
      </c>
    </row>
    <row r="815" spans="1:2" x14ac:dyDescent="0.3">
      <c r="A815" s="94">
        <v>37624</v>
      </c>
      <c r="B815">
        <v>8.3560000000000006E-3</v>
      </c>
    </row>
    <row r="816" spans="1:2" x14ac:dyDescent="0.3">
      <c r="A816" s="94">
        <v>37627</v>
      </c>
      <c r="B816">
        <v>8.378E-3</v>
      </c>
    </row>
    <row r="817" spans="1:2" x14ac:dyDescent="0.3">
      <c r="A817" s="94">
        <v>37628</v>
      </c>
      <c r="B817">
        <v>8.3180000000000007E-3</v>
      </c>
    </row>
    <row r="818" spans="1:2" x14ac:dyDescent="0.3">
      <c r="A818" s="94">
        <v>37629</v>
      </c>
      <c r="B818">
        <v>8.3960000000000007E-3</v>
      </c>
    </row>
    <row r="819" spans="1:2" x14ac:dyDescent="0.3">
      <c r="A819" s="94">
        <v>37630</v>
      </c>
      <c r="B819">
        <v>8.3770000000000008E-3</v>
      </c>
    </row>
    <row r="820" spans="1:2" x14ac:dyDescent="0.3">
      <c r="A820" s="94">
        <v>37631</v>
      </c>
      <c r="B820">
        <v>8.3820000000000006E-3</v>
      </c>
    </row>
    <row r="821" spans="1:2" x14ac:dyDescent="0.3">
      <c r="A821" s="94">
        <v>37634</v>
      </c>
      <c r="B821">
        <v>8.3859999999999994E-3</v>
      </c>
    </row>
    <row r="822" spans="1:2" x14ac:dyDescent="0.3">
      <c r="A822" s="94">
        <v>37635</v>
      </c>
      <c r="B822">
        <v>8.4749999999999999E-3</v>
      </c>
    </row>
    <row r="823" spans="1:2" x14ac:dyDescent="0.3">
      <c r="A823" s="94">
        <v>37636</v>
      </c>
      <c r="B823">
        <v>8.4670000000000006E-3</v>
      </c>
    </row>
    <row r="824" spans="1:2" x14ac:dyDescent="0.3">
      <c r="A824" s="94">
        <v>37637</v>
      </c>
      <c r="B824">
        <v>8.4880000000000008E-3</v>
      </c>
    </row>
    <row r="825" spans="1:2" x14ac:dyDescent="0.3">
      <c r="A825" s="94">
        <v>37638</v>
      </c>
      <c r="B825">
        <v>8.4899999999999993E-3</v>
      </c>
    </row>
    <row r="826" spans="1:2" x14ac:dyDescent="0.3">
      <c r="A826" s="94">
        <v>37641</v>
      </c>
      <c r="B826">
        <v>8.4740000000000006E-3</v>
      </c>
    </row>
    <row r="827" spans="1:2" x14ac:dyDescent="0.3">
      <c r="A827" s="94">
        <v>37642</v>
      </c>
      <c r="B827">
        <v>8.463E-3</v>
      </c>
    </row>
    <row r="828" spans="1:2" x14ac:dyDescent="0.3">
      <c r="A828" s="94">
        <v>37643</v>
      </c>
      <c r="B828">
        <v>8.4499999999999992E-3</v>
      </c>
    </row>
    <row r="829" spans="1:2" x14ac:dyDescent="0.3">
      <c r="A829" s="94">
        <v>37644</v>
      </c>
      <c r="B829">
        <v>8.4659999999999996E-3</v>
      </c>
    </row>
    <row r="830" spans="1:2" x14ac:dyDescent="0.3">
      <c r="A830" s="94">
        <v>37645</v>
      </c>
      <c r="B830">
        <v>8.4880000000000008E-3</v>
      </c>
    </row>
    <row r="831" spans="1:2" x14ac:dyDescent="0.3">
      <c r="A831" s="94">
        <v>37648</v>
      </c>
      <c r="B831">
        <v>8.4349999999999998E-3</v>
      </c>
    </row>
    <row r="832" spans="1:2" x14ac:dyDescent="0.3">
      <c r="A832" s="94">
        <v>37649</v>
      </c>
      <c r="B832">
        <v>8.4259999999999995E-3</v>
      </c>
    </row>
    <row r="833" spans="1:2" x14ac:dyDescent="0.3">
      <c r="A833" s="94">
        <v>37650</v>
      </c>
      <c r="B833">
        <v>8.43E-3</v>
      </c>
    </row>
    <row r="834" spans="1:2" x14ac:dyDescent="0.3">
      <c r="A834" s="94">
        <v>37651</v>
      </c>
      <c r="B834">
        <v>8.4010000000000005E-3</v>
      </c>
    </row>
    <row r="835" spans="1:2" x14ac:dyDescent="0.3">
      <c r="A835" s="94">
        <v>37652</v>
      </c>
      <c r="B835">
        <v>8.3400000000000002E-3</v>
      </c>
    </row>
    <row r="836" spans="1:2" x14ac:dyDescent="0.3">
      <c r="A836" s="94">
        <v>37655</v>
      </c>
      <c r="B836">
        <v>8.3129999999999992E-3</v>
      </c>
    </row>
    <row r="837" spans="1:2" x14ac:dyDescent="0.3">
      <c r="A837" s="94">
        <v>37656</v>
      </c>
      <c r="B837">
        <v>8.3440000000000007E-3</v>
      </c>
    </row>
    <row r="838" spans="1:2" x14ac:dyDescent="0.3">
      <c r="A838" s="94">
        <v>37657</v>
      </c>
      <c r="B838">
        <v>8.3239999999999998E-3</v>
      </c>
    </row>
    <row r="839" spans="1:2" x14ac:dyDescent="0.3">
      <c r="A839" s="94">
        <v>37658</v>
      </c>
      <c r="B839">
        <v>8.3409999999999995E-3</v>
      </c>
    </row>
    <row r="840" spans="1:2" x14ac:dyDescent="0.3">
      <c r="A840" s="94">
        <v>37659</v>
      </c>
      <c r="B840">
        <v>8.3180000000000007E-3</v>
      </c>
    </row>
    <row r="841" spans="1:2" x14ac:dyDescent="0.3">
      <c r="A841" s="94">
        <v>37662</v>
      </c>
      <c r="B841">
        <v>8.2500000000000004E-3</v>
      </c>
    </row>
    <row r="842" spans="1:2" x14ac:dyDescent="0.3">
      <c r="A842" s="94">
        <v>37663</v>
      </c>
      <c r="B842">
        <v>8.2679999999999993E-3</v>
      </c>
    </row>
    <row r="843" spans="1:2" x14ac:dyDescent="0.3">
      <c r="A843" s="94">
        <v>37664</v>
      </c>
      <c r="B843">
        <v>8.2430000000000003E-3</v>
      </c>
    </row>
    <row r="844" spans="1:2" x14ac:dyDescent="0.3">
      <c r="A844" s="94">
        <v>37665</v>
      </c>
      <c r="B844">
        <v>8.3099999999999997E-3</v>
      </c>
    </row>
    <row r="845" spans="1:2" x14ac:dyDescent="0.3">
      <c r="A845" s="94">
        <v>37666</v>
      </c>
      <c r="B845">
        <v>8.3129999999999992E-3</v>
      </c>
    </row>
    <row r="846" spans="1:2" x14ac:dyDescent="0.3">
      <c r="A846" s="94">
        <v>37669</v>
      </c>
      <c r="B846">
        <v>8.319E-3</v>
      </c>
    </row>
    <row r="847" spans="1:2" x14ac:dyDescent="0.3">
      <c r="A847" s="94">
        <v>37670</v>
      </c>
      <c r="B847">
        <v>8.4010000000000005E-3</v>
      </c>
    </row>
    <row r="848" spans="1:2" x14ac:dyDescent="0.3">
      <c r="A848" s="94">
        <v>37671</v>
      </c>
      <c r="B848">
        <v>8.4259999999999995E-3</v>
      </c>
    </row>
    <row r="849" spans="1:2" x14ac:dyDescent="0.3">
      <c r="A849" s="94">
        <v>37672</v>
      </c>
      <c r="B849">
        <v>8.4530000000000004E-3</v>
      </c>
    </row>
    <row r="850" spans="1:2" x14ac:dyDescent="0.3">
      <c r="A850" s="94">
        <v>37673</v>
      </c>
      <c r="B850">
        <v>8.4309999999999993E-3</v>
      </c>
    </row>
    <row r="851" spans="1:2" x14ac:dyDescent="0.3">
      <c r="A851" s="94">
        <v>37676</v>
      </c>
      <c r="B851">
        <v>8.4639999999999993E-3</v>
      </c>
    </row>
    <row r="852" spans="1:2" x14ac:dyDescent="0.3">
      <c r="A852" s="94">
        <v>37677</v>
      </c>
      <c r="B852">
        <v>8.5140000000000007E-3</v>
      </c>
    </row>
    <row r="853" spans="1:2" x14ac:dyDescent="0.3">
      <c r="A853" s="94">
        <v>37678</v>
      </c>
      <c r="B853">
        <v>8.5400000000000007E-3</v>
      </c>
    </row>
    <row r="854" spans="1:2" x14ac:dyDescent="0.3">
      <c r="A854" s="94">
        <v>37679</v>
      </c>
      <c r="B854">
        <v>8.4950000000000008E-3</v>
      </c>
    </row>
    <row r="855" spans="1:2" x14ac:dyDescent="0.3">
      <c r="A855" s="94">
        <v>37680</v>
      </c>
      <c r="B855">
        <v>8.4679999999999998E-3</v>
      </c>
    </row>
    <row r="856" spans="1:2" x14ac:dyDescent="0.3">
      <c r="A856" s="94">
        <v>37683</v>
      </c>
      <c r="B856">
        <v>8.5000000000000006E-3</v>
      </c>
    </row>
    <row r="857" spans="1:2" x14ac:dyDescent="0.3">
      <c r="A857" s="94">
        <v>37684</v>
      </c>
      <c r="B857">
        <v>8.5369999999999994E-3</v>
      </c>
    </row>
    <row r="858" spans="1:2" x14ac:dyDescent="0.3">
      <c r="A858" s="94">
        <v>37685</v>
      </c>
      <c r="B858">
        <v>8.5260000000000006E-3</v>
      </c>
    </row>
    <row r="859" spans="1:2" x14ac:dyDescent="0.3">
      <c r="A859" s="94">
        <v>37686</v>
      </c>
      <c r="B859">
        <v>8.5249999999999996E-3</v>
      </c>
    </row>
    <row r="860" spans="1:2" x14ac:dyDescent="0.3">
      <c r="A860" s="94">
        <v>37687</v>
      </c>
      <c r="B860">
        <v>8.5430000000000002E-3</v>
      </c>
    </row>
    <row r="861" spans="1:2" x14ac:dyDescent="0.3">
      <c r="A861" s="94">
        <v>37690</v>
      </c>
      <c r="B861">
        <v>8.5579999999999996E-3</v>
      </c>
    </row>
    <row r="862" spans="1:2" x14ac:dyDescent="0.3">
      <c r="A862" s="94">
        <v>37691</v>
      </c>
      <c r="B862">
        <v>8.5380000000000005E-3</v>
      </c>
    </row>
    <row r="863" spans="1:2" x14ac:dyDescent="0.3">
      <c r="A863" s="94">
        <v>37692</v>
      </c>
      <c r="B863">
        <v>8.5109999999999995E-3</v>
      </c>
    </row>
    <row r="864" spans="1:2" x14ac:dyDescent="0.3">
      <c r="A864" s="94">
        <v>37693</v>
      </c>
      <c r="B864">
        <v>8.4270000000000005E-3</v>
      </c>
    </row>
    <row r="865" spans="1:2" x14ac:dyDescent="0.3">
      <c r="A865" s="94">
        <v>37694</v>
      </c>
      <c r="B865">
        <v>8.4530000000000004E-3</v>
      </c>
    </row>
    <row r="866" spans="1:2" x14ac:dyDescent="0.3">
      <c r="A866" s="94">
        <v>37697</v>
      </c>
      <c r="B866">
        <v>8.4169999999999991E-3</v>
      </c>
    </row>
    <row r="867" spans="1:2" x14ac:dyDescent="0.3">
      <c r="A867" s="94">
        <v>37698</v>
      </c>
      <c r="B867">
        <v>8.4320000000000003E-3</v>
      </c>
    </row>
    <row r="868" spans="1:2" x14ac:dyDescent="0.3">
      <c r="A868" s="94">
        <v>37699</v>
      </c>
      <c r="B868">
        <v>8.3289999999999996E-3</v>
      </c>
    </row>
    <row r="869" spans="1:2" x14ac:dyDescent="0.3">
      <c r="A869" s="94">
        <v>37700</v>
      </c>
      <c r="B869">
        <v>8.3129999999999992E-3</v>
      </c>
    </row>
    <row r="870" spans="1:2" x14ac:dyDescent="0.3">
      <c r="A870" s="94">
        <v>37701</v>
      </c>
      <c r="B870">
        <v>8.2330000000000007E-3</v>
      </c>
    </row>
    <row r="871" spans="1:2" x14ac:dyDescent="0.3">
      <c r="A871" s="94">
        <v>37704</v>
      </c>
      <c r="B871">
        <v>8.286E-3</v>
      </c>
    </row>
    <row r="872" spans="1:2" x14ac:dyDescent="0.3">
      <c r="A872" s="94">
        <v>37705</v>
      </c>
      <c r="B872">
        <v>8.3400000000000002E-3</v>
      </c>
    </row>
    <row r="873" spans="1:2" x14ac:dyDescent="0.3">
      <c r="A873" s="94">
        <v>37706</v>
      </c>
      <c r="B873">
        <v>8.3350000000000004E-3</v>
      </c>
    </row>
    <row r="874" spans="1:2" x14ac:dyDescent="0.3">
      <c r="A874" s="94">
        <v>37707</v>
      </c>
      <c r="B874">
        <v>8.3350000000000004E-3</v>
      </c>
    </row>
    <row r="875" spans="1:2" x14ac:dyDescent="0.3">
      <c r="A875" s="94">
        <v>37708</v>
      </c>
      <c r="B875">
        <v>8.3529999999999993E-3</v>
      </c>
    </row>
    <row r="876" spans="1:2" x14ac:dyDescent="0.3">
      <c r="A876" s="94">
        <v>37711</v>
      </c>
      <c r="B876">
        <v>8.4740000000000006E-3</v>
      </c>
    </row>
    <row r="877" spans="1:2" x14ac:dyDescent="0.3">
      <c r="A877" s="94">
        <v>37712</v>
      </c>
      <c r="B877">
        <v>8.4899999999999993E-3</v>
      </c>
    </row>
    <row r="878" spans="1:2" x14ac:dyDescent="0.3">
      <c r="A878" s="94">
        <v>37713</v>
      </c>
      <c r="B878">
        <v>8.3929999999999994E-3</v>
      </c>
    </row>
    <row r="879" spans="1:2" x14ac:dyDescent="0.3">
      <c r="A879" s="94">
        <v>37714</v>
      </c>
      <c r="B879">
        <v>8.4220000000000007E-3</v>
      </c>
    </row>
    <row r="880" spans="1:2" x14ac:dyDescent="0.3">
      <c r="A880" s="94">
        <v>37715</v>
      </c>
      <c r="B880">
        <v>8.3370000000000007E-3</v>
      </c>
    </row>
    <row r="881" spans="1:2" x14ac:dyDescent="0.3">
      <c r="A881" s="94">
        <v>37718</v>
      </c>
      <c r="B881">
        <v>8.3409999999999995E-3</v>
      </c>
    </row>
    <row r="882" spans="1:2" x14ac:dyDescent="0.3">
      <c r="A882" s="94">
        <v>37719</v>
      </c>
      <c r="B882">
        <v>8.3540000000000003E-3</v>
      </c>
    </row>
    <row r="883" spans="1:2" x14ac:dyDescent="0.3">
      <c r="A883" s="94">
        <v>37720</v>
      </c>
      <c r="B883">
        <v>8.3280000000000003E-3</v>
      </c>
    </row>
    <row r="884" spans="1:2" x14ac:dyDescent="0.3">
      <c r="A884" s="94">
        <v>37721</v>
      </c>
      <c r="B884">
        <v>8.3649999999999992E-3</v>
      </c>
    </row>
    <row r="885" spans="1:2" x14ac:dyDescent="0.3">
      <c r="A885" s="94">
        <v>37722</v>
      </c>
      <c r="B885">
        <v>8.2970000000000006E-3</v>
      </c>
    </row>
    <row r="886" spans="1:2" x14ac:dyDescent="0.3">
      <c r="A886" s="94">
        <v>37725</v>
      </c>
      <c r="B886">
        <v>8.3129999999999992E-3</v>
      </c>
    </row>
    <row r="887" spans="1:2" x14ac:dyDescent="0.3">
      <c r="A887" s="94">
        <v>37726</v>
      </c>
      <c r="B887">
        <v>8.3119999999999999E-3</v>
      </c>
    </row>
    <row r="888" spans="1:2" x14ac:dyDescent="0.3">
      <c r="A888" s="94">
        <v>37727</v>
      </c>
      <c r="B888">
        <v>8.3639999999999999E-3</v>
      </c>
    </row>
    <row r="889" spans="1:2" x14ac:dyDescent="0.3">
      <c r="A889" s="94">
        <v>37728</v>
      </c>
      <c r="B889">
        <v>8.3580000000000008E-3</v>
      </c>
    </row>
    <row r="890" spans="1:2" x14ac:dyDescent="0.3">
      <c r="A890" s="94">
        <v>37729</v>
      </c>
      <c r="B890">
        <v>8.3470000000000003E-3</v>
      </c>
    </row>
    <row r="891" spans="1:2" x14ac:dyDescent="0.3">
      <c r="A891" s="94">
        <v>37732</v>
      </c>
      <c r="B891">
        <v>8.2970000000000006E-3</v>
      </c>
    </row>
    <row r="892" spans="1:2" x14ac:dyDescent="0.3">
      <c r="A892" s="94">
        <v>37733</v>
      </c>
      <c r="B892">
        <v>8.3420000000000005E-3</v>
      </c>
    </row>
    <row r="893" spans="1:2" x14ac:dyDescent="0.3">
      <c r="A893" s="94">
        <v>37734</v>
      </c>
      <c r="B893">
        <v>8.3009999999999994E-3</v>
      </c>
    </row>
    <row r="894" spans="1:2" x14ac:dyDescent="0.3">
      <c r="A894" s="94">
        <v>37735</v>
      </c>
      <c r="B894">
        <v>8.3499999999999998E-3</v>
      </c>
    </row>
    <row r="895" spans="1:2" x14ac:dyDescent="0.3">
      <c r="A895" s="94">
        <v>37736</v>
      </c>
      <c r="B895">
        <v>8.3219999999999995E-3</v>
      </c>
    </row>
    <row r="896" spans="1:2" x14ac:dyDescent="0.3">
      <c r="A896" s="94">
        <v>37739</v>
      </c>
      <c r="B896">
        <v>8.3000000000000001E-3</v>
      </c>
    </row>
    <row r="897" spans="1:2" x14ac:dyDescent="0.3">
      <c r="A897" s="94">
        <v>37740</v>
      </c>
      <c r="B897">
        <v>8.3429999999999997E-3</v>
      </c>
    </row>
    <row r="898" spans="1:2" x14ac:dyDescent="0.3">
      <c r="A898" s="94">
        <v>37741</v>
      </c>
      <c r="B898">
        <v>8.4159999999999999E-3</v>
      </c>
    </row>
    <row r="899" spans="1:2" x14ac:dyDescent="0.3">
      <c r="A899" s="94">
        <v>37742</v>
      </c>
      <c r="B899">
        <v>8.4419999999999999E-3</v>
      </c>
    </row>
    <row r="900" spans="1:2" x14ac:dyDescent="0.3">
      <c r="A900" s="94">
        <v>37743</v>
      </c>
      <c r="B900">
        <v>8.4010000000000005E-3</v>
      </c>
    </row>
    <row r="901" spans="1:2" x14ac:dyDescent="0.3">
      <c r="A901" s="94">
        <v>37746</v>
      </c>
      <c r="B901">
        <v>8.4419999999999999E-3</v>
      </c>
    </row>
    <row r="902" spans="1:2" x14ac:dyDescent="0.3">
      <c r="A902" s="94">
        <v>37747</v>
      </c>
      <c r="B902">
        <v>8.5039999999999994E-3</v>
      </c>
    </row>
    <row r="903" spans="1:2" x14ac:dyDescent="0.3">
      <c r="A903" s="94">
        <v>37748</v>
      </c>
      <c r="B903">
        <v>8.5900000000000004E-3</v>
      </c>
    </row>
    <row r="904" spans="1:2" x14ac:dyDescent="0.3">
      <c r="A904" s="94">
        <v>37749</v>
      </c>
      <c r="B904">
        <v>8.541E-3</v>
      </c>
    </row>
    <row r="905" spans="1:2" x14ac:dyDescent="0.3">
      <c r="A905" s="94">
        <v>37750</v>
      </c>
      <c r="B905">
        <v>8.5220000000000001E-3</v>
      </c>
    </row>
    <row r="906" spans="1:2" x14ac:dyDescent="0.3">
      <c r="A906" s="94">
        <v>37753</v>
      </c>
      <c r="B906">
        <v>8.5470000000000008E-3</v>
      </c>
    </row>
    <row r="907" spans="1:2" x14ac:dyDescent="0.3">
      <c r="A907" s="94">
        <v>37754</v>
      </c>
      <c r="B907">
        <v>8.5640000000000004E-3</v>
      </c>
    </row>
    <row r="908" spans="1:2" x14ac:dyDescent="0.3">
      <c r="A908" s="94">
        <v>37755</v>
      </c>
      <c r="B908">
        <v>8.6049999999999998E-3</v>
      </c>
    </row>
    <row r="909" spans="1:2" x14ac:dyDescent="0.3">
      <c r="A909" s="94">
        <v>37756</v>
      </c>
      <c r="B909">
        <v>8.5889999999999994E-3</v>
      </c>
    </row>
    <row r="910" spans="1:2" x14ac:dyDescent="0.3">
      <c r="A910" s="94">
        <v>37757</v>
      </c>
      <c r="B910">
        <v>8.6199999999999992E-3</v>
      </c>
    </row>
    <row r="911" spans="1:2" x14ac:dyDescent="0.3">
      <c r="A911" s="94">
        <v>37760</v>
      </c>
      <c r="B911">
        <v>8.541E-3</v>
      </c>
    </row>
    <row r="912" spans="1:2" x14ac:dyDescent="0.3">
      <c r="A912" s="94">
        <v>37761</v>
      </c>
      <c r="B912">
        <v>8.5730000000000008E-3</v>
      </c>
    </row>
    <row r="913" spans="1:2" x14ac:dyDescent="0.3">
      <c r="A913" s="94">
        <v>37762</v>
      </c>
      <c r="B913">
        <v>8.5030000000000001E-3</v>
      </c>
    </row>
    <row r="914" spans="1:2" x14ac:dyDescent="0.3">
      <c r="A914" s="94">
        <v>37763</v>
      </c>
      <c r="B914">
        <v>8.5290000000000001E-3</v>
      </c>
    </row>
    <row r="915" spans="1:2" x14ac:dyDescent="0.3">
      <c r="A915" s="94">
        <v>37764</v>
      </c>
      <c r="B915">
        <v>8.5509999999999996E-3</v>
      </c>
    </row>
    <row r="916" spans="1:2" x14ac:dyDescent="0.3">
      <c r="A916" s="94">
        <v>37767</v>
      </c>
      <c r="B916">
        <v>8.5570000000000004E-3</v>
      </c>
    </row>
    <row r="917" spans="1:2" x14ac:dyDescent="0.3">
      <c r="A917" s="94">
        <v>37768</v>
      </c>
      <c r="B917">
        <v>8.5269999999999999E-3</v>
      </c>
    </row>
    <row r="918" spans="1:2" x14ac:dyDescent="0.3">
      <c r="A918" s="94">
        <v>37769</v>
      </c>
      <c r="B918">
        <v>8.4349999999999998E-3</v>
      </c>
    </row>
    <row r="919" spans="1:2" x14ac:dyDescent="0.3">
      <c r="A919" s="94">
        <v>37770</v>
      </c>
      <c r="B919">
        <v>8.4620000000000008E-3</v>
      </c>
    </row>
    <row r="920" spans="1:2" x14ac:dyDescent="0.3">
      <c r="A920" s="94">
        <v>37771</v>
      </c>
      <c r="B920">
        <v>8.3820000000000006E-3</v>
      </c>
    </row>
    <row r="921" spans="1:2" x14ac:dyDescent="0.3">
      <c r="A921" s="94">
        <v>37774</v>
      </c>
      <c r="B921">
        <v>8.4279999999999997E-3</v>
      </c>
    </row>
    <row r="922" spans="1:2" x14ac:dyDescent="0.3">
      <c r="A922" s="94">
        <v>37775</v>
      </c>
      <c r="B922">
        <v>8.3929999999999994E-3</v>
      </c>
    </row>
    <row r="923" spans="1:2" x14ac:dyDescent="0.3">
      <c r="A923" s="94">
        <v>37776</v>
      </c>
      <c r="B923">
        <v>8.4150000000000006E-3</v>
      </c>
    </row>
    <row r="924" spans="1:2" x14ac:dyDescent="0.3">
      <c r="A924" s="94">
        <v>37777</v>
      </c>
      <c r="B924">
        <v>8.4950000000000008E-3</v>
      </c>
    </row>
    <row r="925" spans="1:2" x14ac:dyDescent="0.3">
      <c r="A925" s="94">
        <v>37778</v>
      </c>
      <c r="B925">
        <v>8.43E-3</v>
      </c>
    </row>
    <row r="926" spans="1:2" x14ac:dyDescent="0.3">
      <c r="A926" s="94">
        <v>37781</v>
      </c>
      <c r="B926">
        <v>8.4620000000000008E-3</v>
      </c>
    </row>
    <row r="927" spans="1:2" x14ac:dyDescent="0.3">
      <c r="A927" s="94">
        <v>37782</v>
      </c>
      <c r="B927">
        <v>8.4980000000000003E-3</v>
      </c>
    </row>
    <row r="928" spans="1:2" x14ac:dyDescent="0.3">
      <c r="A928" s="94">
        <v>37783</v>
      </c>
      <c r="B928">
        <v>8.4969999999999993E-3</v>
      </c>
    </row>
    <row r="929" spans="1:2" x14ac:dyDescent="0.3">
      <c r="A929" s="94">
        <v>37784</v>
      </c>
      <c r="B929">
        <v>8.5019999999999991E-3</v>
      </c>
    </row>
    <row r="930" spans="1:2" x14ac:dyDescent="0.3">
      <c r="A930" s="94">
        <v>37785</v>
      </c>
      <c r="B930">
        <v>8.5190000000000005E-3</v>
      </c>
    </row>
    <row r="931" spans="1:2" x14ac:dyDescent="0.3">
      <c r="A931" s="94">
        <v>37788</v>
      </c>
      <c r="B931">
        <v>8.5009999999999999E-3</v>
      </c>
    </row>
    <row r="932" spans="1:2" x14ac:dyDescent="0.3">
      <c r="A932" s="94">
        <v>37789</v>
      </c>
      <c r="B932">
        <v>8.4679999999999998E-3</v>
      </c>
    </row>
    <row r="933" spans="1:2" x14ac:dyDescent="0.3">
      <c r="A933" s="94">
        <v>37790</v>
      </c>
      <c r="B933">
        <v>8.4790000000000004E-3</v>
      </c>
    </row>
    <row r="934" spans="1:2" x14ac:dyDescent="0.3">
      <c r="A934" s="94">
        <v>37791</v>
      </c>
      <c r="B934">
        <v>8.4419999999999999E-3</v>
      </c>
    </row>
    <row r="935" spans="1:2" x14ac:dyDescent="0.3">
      <c r="A935" s="94">
        <v>37792</v>
      </c>
      <c r="B935">
        <v>8.4510000000000002E-3</v>
      </c>
    </row>
    <row r="936" spans="1:2" x14ac:dyDescent="0.3">
      <c r="A936" s="94">
        <v>37795</v>
      </c>
      <c r="B936">
        <v>8.4950000000000008E-3</v>
      </c>
    </row>
    <row r="937" spans="1:2" x14ac:dyDescent="0.3">
      <c r="A937" s="94">
        <v>37796</v>
      </c>
      <c r="B937">
        <v>8.4799999999999997E-3</v>
      </c>
    </row>
    <row r="938" spans="1:2" x14ac:dyDescent="0.3">
      <c r="A938" s="94">
        <v>37797</v>
      </c>
      <c r="B938">
        <v>8.4799999999999997E-3</v>
      </c>
    </row>
    <row r="939" spans="1:2" x14ac:dyDescent="0.3">
      <c r="A939" s="94">
        <v>37798</v>
      </c>
      <c r="B939">
        <v>8.3850000000000001E-3</v>
      </c>
    </row>
    <row r="940" spans="1:2" x14ac:dyDescent="0.3">
      <c r="A940" s="94">
        <v>37799</v>
      </c>
      <c r="B940">
        <v>8.3660000000000002E-3</v>
      </c>
    </row>
    <row r="941" spans="1:2" x14ac:dyDescent="0.3">
      <c r="A941" s="94">
        <v>37802</v>
      </c>
      <c r="B941">
        <v>8.3560000000000006E-3</v>
      </c>
    </row>
    <row r="942" spans="1:2" x14ac:dyDescent="0.3">
      <c r="A942" s="94">
        <v>37803</v>
      </c>
      <c r="B942">
        <v>8.3859999999999994E-3</v>
      </c>
    </row>
    <row r="943" spans="1:2" x14ac:dyDescent="0.3">
      <c r="A943" s="94">
        <v>37804</v>
      </c>
      <c r="B943">
        <v>8.4639999999999993E-3</v>
      </c>
    </row>
    <row r="944" spans="1:2" x14ac:dyDescent="0.3">
      <c r="A944" s="94">
        <v>37805</v>
      </c>
      <c r="B944">
        <v>8.4620000000000008E-3</v>
      </c>
    </row>
    <row r="945" spans="1:2" x14ac:dyDescent="0.3">
      <c r="A945" s="94">
        <v>37806</v>
      </c>
      <c r="B945">
        <v>8.4510000000000002E-3</v>
      </c>
    </row>
    <row r="946" spans="1:2" x14ac:dyDescent="0.3">
      <c r="A946" s="94">
        <v>37809</v>
      </c>
      <c r="B946">
        <v>8.4679999999999998E-3</v>
      </c>
    </row>
    <row r="947" spans="1:2" x14ac:dyDescent="0.3">
      <c r="A947" s="94">
        <v>37810</v>
      </c>
      <c r="B947">
        <v>8.4569999999999992E-3</v>
      </c>
    </row>
    <row r="948" spans="1:2" x14ac:dyDescent="0.3">
      <c r="A948" s="94">
        <v>37811</v>
      </c>
      <c r="B948">
        <v>8.4880000000000008E-3</v>
      </c>
    </row>
    <row r="949" spans="1:2" x14ac:dyDescent="0.3">
      <c r="A949" s="94">
        <v>37812</v>
      </c>
      <c r="B949">
        <v>8.4980000000000003E-3</v>
      </c>
    </row>
    <row r="950" spans="1:2" x14ac:dyDescent="0.3">
      <c r="A950" s="94">
        <v>37813</v>
      </c>
      <c r="B950">
        <v>8.4810000000000007E-3</v>
      </c>
    </row>
    <row r="951" spans="1:2" x14ac:dyDescent="0.3">
      <c r="A951" s="94">
        <v>37816</v>
      </c>
      <c r="B951">
        <v>8.4950000000000008E-3</v>
      </c>
    </row>
    <row r="952" spans="1:2" x14ac:dyDescent="0.3">
      <c r="A952" s="94">
        <v>37817</v>
      </c>
      <c r="B952">
        <v>8.4849999999999995E-3</v>
      </c>
    </row>
    <row r="953" spans="1:2" x14ac:dyDescent="0.3">
      <c r="A953" s="94">
        <v>37818</v>
      </c>
      <c r="B953">
        <v>8.4729999999999996E-3</v>
      </c>
    </row>
    <row r="954" spans="1:2" x14ac:dyDescent="0.3">
      <c r="A954" s="94">
        <v>37819</v>
      </c>
      <c r="B954">
        <v>8.4159999999999999E-3</v>
      </c>
    </row>
    <row r="955" spans="1:2" x14ac:dyDescent="0.3">
      <c r="A955" s="94">
        <v>37820</v>
      </c>
      <c r="B955">
        <v>8.4449999999999994E-3</v>
      </c>
    </row>
    <row r="956" spans="1:2" x14ac:dyDescent="0.3">
      <c r="A956" s="94">
        <v>37823</v>
      </c>
      <c r="B956">
        <v>8.4349999999999998E-3</v>
      </c>
    </row>
    <row r="957" spans="1:2" x14ac:dyDescent="0.3">
      <c r="A957" s="94">
        <v>37824</v>
      </c>
      <c r="B957">
        <v>8.4019999999999997E-3</v>
      </c>
    </row>
    <row r="958" spans="1:2" x14ac:dyDescent="0.3">
      <c r="A958" s="94">
        <v>37825</v>
      </c>
      <c r="B958">
        <v>8.4229999999999999E-3</v>
      </c>
    </row>
    <row r="959" spans="1:2" x14ac:dyDescent="0.3">
      <c r="A959" s="94">
        <v>37826</v>
      </c>
      <c r="B959">
        <v>8.4069999999999995E-3</v>
      </c>
    </row>
    <row r="960" spans="1:2" x14ac:dyDescent="0.3">
      <c r="A960" s="94">
        <v>37827</v>
      </c>
      <c r="B960">
        <v>8.4200000000000004E-3</v>
      </c>
    </row>
    <row r="961" spans="1:2" x14ac:dyDescent="0.3">
      <c r="A961" s="94">
        <v>37830</v>
      </c>
      <c r="B961">
        <v>8.3750000000000005E-3</v>
      </c>
    </row>
    <row r="962" spans="1:2" x14ac:dyDescent="0.3">
      <c r="A962" s="94">
        <v>37831</v>
      </c>
      <c r="B962">
        <v>8.3459999999999993E-3</v>
      </c>
    </row>
    <row r="963" spans="1:2" x14ac:dyDescent="0.3">
      <c r="A963" s="94">
        <v>37832</v>
      </c>
      <c r="B963">
        <v>8.3140000000000002E-3</v>
      </c>
    </row>
    <row r="964" spans="1:2" x14ac:dyDescent="0.3">
      <c r="A964" s="94">
        <v>37833</v>
      </c>
      <c r="B964">
        <v>8.2950000000000003E-3</v>
      </c>
    </row>
    <row r="965" spans="1:2" x14ac:dyDescent="0.3">
      <c r="A965" s="94">
        <v>37834</v>
      </c>
      <c r="B965">
        <v>8.3239999999999998E-3</v>
      </c>
    </row>
    <row r="966" spans="1:2" x14ac:dyDescent="0.3">
      <c r="A966" s="94">
        <v>37837</v>
      </c>
      <c r="B966">
        <v>8.3119999999999999E-3</v>
      </c>
    </row>
    <row r="967" spans="1:2" x14ac:dyDescent="0.3">
      <c r="A967" s="94">
        <v>37838</v>
      </c>
      <c r="B967">
        <v>8.3400000000000002E-3</v>
      </c>
    </row>
    <row r="968" spans="1:2" x14ac:dyDescent="0.3">
      <c r="A968" s="94">
        <v>37839</v>
      </c>
      <c r="B968">
        <v>8.319E-3</v>
      </c>
    </row>
    <row r="969" spans="1:2" x14ac:dyDescent="0.3">
      <c r="A969" s="94">
        <v>37840</v>
      </c>
      <c r="B969">
        <v>8.3960000000000007E-3</v>
      </c>
    </row>
    <row r="970" spans="1:2" x14ac:dyDescent="0.3">
      <c r="A970" s="94">
        <v>37841</v>
      </c>
      <c r="B970">
        <v>8.4010000000000005E-3</v>
      </c>
    </row>
    <row r="971" spans="1:2" x14ac:dyDescent="0.3">
      <c r="A971" s="94">
        <v>37844</v>
      </c>
      <c r="B971">
        <v>8.4390000000000003E-3</v>
      </c>
    </row>
    <row r="972" spans="1:2" x14ac:dyDescent="0.3">
      <c r="A972" s="94">
        <v>37845</v>
      </c>
      <c r="B972">
        <v>8.4320000000000003E-3</v>
      </c>
    </row>
    <row r="973" spans="1:2" x14ac:dyDescent="0.3">
      <c r="A973" s="94">
        <v>37846</v>
      </c>
      <c r="B973">
        <v>8.3890000000000006E-3</v>
      </c>
    </row>
    <row r="974" spans="1:2" x14ac:dyDescent="0.3">
      <c r="A974" s="94">
        <v>37847</v>
      </c>
      <c r="B974">
        <v>8.4049999999999993E-3</v>
      </c>
    </row>
    <row r="975" spans="1:2" x14ac:dyDescent="0.3">
      <c r="A975" s="94">
        <v>37848</v>
      </c>
      <c r="B975">
        <v>8.3940000000000004E-3</v>
      </c>
    </row>
    <row r="976" spans="1:2" x14ac:dyDescent="0.3">
      <c r="A976" s="94">
        <v>37851</v>
      </c>
      <c r="B976">
        <v>8.3750000000000005E-3</v>
      </c>
    </row>
    <row r="977" spans="1:2" x14ac:dyDescent="0.3">
      <c r="A977" s="94">
        <v>37852</v>
      </c>
      <c r="B977">
        <v>8.4340000000000005E-3</v>
      </c>
    </row>
    <row r="978" spans="1:2" x14ac:dyDescent="0.3">
      <c r="A978" s="94">
        <v>37853</v>
      </c>
      <c r="B978">
        <v>8.4700000000000001E-3</v>
      </c>
    </row>
    <row r="979" spans="1:2" x14ac:dyDescent="0.3">
      <c r="A979" s="94">
        <v>37854</v>
      </c>
      <c r="B979">
        <v>8.4869999999999998E-3</v>
      </c>
    </row>
    <row r="980" spans="1:2" x14ac:dyDescent="0.3">
      <c r="A980" s="94">
        <v>37855</v>
      </c>
      <c r="B980">
        <v>8.5109999999999995E-3</v>
      </c>
    </row>
    <row r="981" spans="1:2" x14ac:dyDescent="0.3">
      <c r="A981" s="94">
        <v>37858</v>
      </c>
      <c r="B981">
        <v>8.5299999999999994E-3</v>
      </c>
    </row>
    <row r="982" spans="1:2" x14ac:dyDescent="0.3">
      <c r="A982" s="94">
        <v>37859</v>
      </c>
      <c r="B982">
        <v>8.5249999999999996E-3</v>
      </c>
    </row>
    <row r="983" spans="1:2" x14ac:dyDescent="0.3">
      <c r="A983" s="94">
        <v>37860</v>
      </c>
      <c r="B983">
        <v>8.5120000000000005E-3</v>
      </c>
    </row>
    <row r="984" spans="1:2" x14ac:dyDescent="0.3">
      <c r="A984" s="94">
        <v>37861</v>
      </c>
      <c r="B984">
        <v>8.5240000000000003E-3</v>
      </c>
    </row>
    <row r="985" spans="1:2" x14ac:dyDescent="0.3">
      <c r="A985" s="94">
        <v>37862</v>
      </c>
      <c r="B985">
        <v>8.5550000000000001E-3</v>
      </c>
    </row>
    <row r="986" spans="1:2" x14ac:dyDescent="0.3">
      <c r="A986" s="94">
        <v>37865</v>
      </c>
      <c r="B986">
        <v>8.5839999999999996E-3</v>
      </c>
    </row>
    <row r="987" spans="1:2" x14ac:dyDescent="0.3">
      <c r="A987" s="94">
        <v>37866</v>
      </c>
      <c r="B987">
        <v>8.5880000000000001E-3</v>
      </c>
    </row>
    <row r="988" spans="1:2" x14ac:dyDescent="0.3">
      <c r="A988" s="94">
        <v>37867</v>
      </c>
      <c r="B988">
        <v>8.6269999999999993E-3</v>
      </c>
    </row>
    <row r="989" spans="1:2" x14ac:dyDescent="0.3">
      <c r="A989" s="94">
        <v>37868</v>
      </c>
      <c r="B989">
        <v>8.5579999999999996E-3</v>
      </c>
    </row>
    <row r="990" spans="1:2" x14ac:dyDescent="0.3">
      <c r="A990" s="94">
        <v>37869</v>
      </c>
      <c r="B990">
        <v>8.5620000000000002E-3</v>
      </c>
    </row>
    <row r="991" spans="1:2" x14ac:dyDescent="0.3">
      <c r="A991" s="94">
        <v>37872</v>
      </c>
      <c r="B991">
        <v>8.5760000000000003E-3</v>
      </c>
    </row>
    <row r="992" spans="1:2" x14ac:dyDescent="0.3">
      <c r="A992" s="94">
        <v>37873</v>
      </c>
      <c r="B992">
        <v>8.5609999999999992E-3</v>
      </c>
    </row>
    <row r="993" spans="1:2" x14ac:dyDescent="0.3">
      <c r="A993" s="94">
        <v>37874</v>
      </c>
      <c r="B993">
        <v>8.5419999999999992E-3</v>
      </c>
    </row>
    <row r="994" spans="1:2" x14ac:dyDescent="0.3">
      <c r="A994" s="94">
        <v>37875</v>
      </c>
      <c r="B994">
        <v>8.541E-3</v>
      </c>
    </row>
    <row r="995" spans="1:2" x14ac:dyDescent="0.3">
      <c r="A995" s="94">
        <v>37876</v>
      </c>
      <c r="B995">
        <v>8.5269999999999999E-3</v>
      </c>
    </row>
    <row r="996" spans="1:2" x14ac:dyDescent="0.3">
      <c r="A996" s="94">
        <v>37879</v>
      </c>
      <c r="B996">
        <v>8.5170000000000003E-3</v>
      </c>
    </row>
    <row r="997" spans="1:2" x14ac:dyDescent="0.3">
      <c r="A997" s="94">
        <v>37880</v>
      </c>
      <c r="B997">
        <v>8.6070000000000001E-3</v>
      </c>
    </row>
    <row r="998" spans="1:2" x14ac:dyDescent="0.3">
      <c r="A998" s="94">
        <v>37881</v>
      </c>
      <c r="B998">
        <v>8.6130000000000009E-3</v>
      </c>
    </row>
    <row r="999" spans="1:2" x14ac:dyDescent="0.3">
      <c r="A999" s="94">
        <v>37882</v>
      </c>
      <c r="B999">
        <v>8.6779999999999999E-3</v>
      </c>
    </row>
    <row r="1000" spans="1:2" x14ac:dyDescent="0.3">
      <c r="A1000" s="94">
        <v>37883</v>
      </c>
      <c r="B1000">
        <v>8.7790000000000003E-3</v>
      </c>
    </row>
    <row r="1001" spans="1:2" x14ac:dyDescent="0.3">
      <c r="A1001" s="94">
        <v>37886</v>
      </c>
      <c r="B1001">
        <v>8.9230000000000004E-3</v>
      </c>
    </row>
    <row r="1002" spans="1:2" x14ac:dyDescent="0.3">
      <c r="A1002" s="94">
        <v>37887</v>
      </c>
      <c r="B1002">
        <v>8.907E-3</v>
      </c>
    </row>
    <row r="1003" spans="1:2" x14ac:dyDescent="0.3">
      <c r="A1003" s="94">
        <v>37888</v>
      </c>
      <c r="B1003">
        <v>8.9370000000000005E-3</v>
      </c>
    </row>
    <row r="1004" spans="1:2" x14ac:dyDescent="0.3">
      <c r="A1004" s="94">
        <v>37889</v>
      </c>
      <c r="B1004">
        <v>8.9210000000000001E-3</v>
      </c>
    </row>
    <row r="1005" spans="1:2" x14ac:dyDescent="0.3">
      <c r="A1005" s="94">
        <v>37890</v>
      </c>
      <c r="B1005">
        <v>8.9529999999999992E-3</v>
      </c>
    </row>
    <row r="1006" spans="1:2" x14ac:dyDescent="0.3">
      <c r="A1006" s="94">
        <v>37893</v>
      </c>
      <c r="B1006">
        <v>9.0240000000000008E-3</v>
      </c>
    </row>
    <row r="1007" spans="1:2" x14ac:dyDescent="0.3">
      <c r="A1007" s="94">
        <v>37894</v>
      </c>
      <c r="B1007">
        <v>8.9859999999999992E-3</v>
      </c>
    </row>
    <row r="1008" spans="1:2" x14ac:dyDescent="0.3">
      <c r="A1008" s="94">
        <v>37895</v>
      </c>
      <c r="B1008">
        <v>8.9899999999999997E-3</v>
      </c>
    </row>
    <row r="1009" spans="1:2" x14ac:dyDescent="0.3">
      <c r="A1009" s="94">
        <v>37896</v>
      </c>
      <c r="B1009">
        <v>9.0200000000000002E-3</v>
      </c>
    </row>
    <row r="1010" spans="1:2" x14ac:dyDescent="0.3">
      <c r="A1010" s="94">
        <v>37897</v>
      </c>
      <c r="B1010">
        <v>9.0240000000000008E-3</v>
      </c>
    </row>
    <row r="1011" spans="1:2" x14ac:dyDescent="0.3">
      <c r="A1011" s="94">
        <v>37900</v>
      </c>
      <c r="B1011">
        <v>9.0150000000000004E-3</v>
      </c>
    </row>
    <row r="1012" spans="1:2" x14ac:dyDescent="0.3">
      <c r="A1012" s="94">
        <v>37901</v>
      </c>
      <c r="B1012">
        <v>9.0980000000000002E-3</v>
      </c>
    </row>
    <row r="1013" spans="1:2" x14ac:dyDescent="0.3">
      <c r="A1013" s="94">
        <v>37902</v>
      </c>
      <c r="B1013">
        <v>9.1310000000000002E-3</v>
      </c>
    </row>
    <row r="1014" spans="1:2" x14ac:dyDescent="0.3">
      <c r="A1014" s="94">
        <v>37903</v>
      </c>
      <c r="B1014">
        <v>9.1660000000000005E-3</v>
      </c>
    </row>
    <row r="1015" spans="1:2" x14ac:dyDescent="0.3">
      <c r="A1015" s="94">
        <v>37904</v>
      </c>
      <c r="B1015">
        <v>9.2110000000000004E-3</v>
      </c>
    </row>
    <row r="1016" spans="1:2" x14ac:dyDescent="0.3">
      <c r="A1016" s="94">
        <v>37907</v>
      </c>
      <c r="B1016">
        <v>9.1760000000000001E-3</v>
      </c>
    </row>
    <row r="1017" spans="1:2" x14ac:dyDescent="0.3">
      <c r="A1017" s="94">
        <v>37908</v>
      </c>
      <c r="B1017">
        <v>9.1920000000000005E-3</v>
      </c>
    </row>
    <row r="1018" spans="1:2" x14ac:dyDescent="0.3">
      <c r="A1018" s="94">
        <v>37909</v>
      </c>
      <c r="B1018">
        <v>9.1319999999999995E-3</v>
      </c>
    </row>
    <row r="1019" spans="1:2" x14ac:dyDescent="0.3">
      <c r="A1019" s="94">
        <v>37910</v>
      </c>
      <c r="B1019">
        <v>9.11E-3</v>
      </c>
    </row>
    <row r="1020" spans="1:2" x14ac:dyDescent="0.3">
      <c r="A1020" s="94">
        <v>37911</v>
      </c>
      <c r="B1020">
        <v>9.1489999999999991E-3</v>
      </c>
    </row>
    <row r="1021" spans="1:2" x14ac:dyDescent="0.3">
      <c r="A1021" s="94">
        <v>37914</v>
      </c>
      <c r="B1021">
        <v>9.0760000000000007E-3</v>
      </c>
    </row>
    <row r="1022" spans="1:2" x14ac:dyDescent="0.3">
      <c r="A1022" s="94">
        <v>37915</v>
      </c>
      <c r="B1022">
        <v>9.1269999999999997E-3</v>
      </c>
    </row>
    <row r="1023" spans="1:2" x14ac:dyDescent="0.3">
      <c r="A1023" s="94">
        <v>37916</v>
      </c>
      <c r="B1023">
        <v>9.1780000000000004E-3</v>
      </c>
    </row>
    <row r="1024" spans="1:2" x14ac:dyDescent="0.3">
      <c r="A1024" s="94">
        <v>37917</v>
      </c>
      <c r="B1024">
        <v>9.1389999999999996E-3</v>
      </c>
    </row>
    <row r="1025" spans="1:2" x14ac:dyDescent="0.3">
      <c r="A1025" s="94">
        <v>37918</v>
      </c>
      <c r="B1025">
        <v>9.1549999999999999E-3</v>
      </c>
    </row>
    <row r="1026" spans="1:2" x14ac:dyDescent="0.3">
      <c r="A1026" s="94">
        <v>37921</v>
      </c>
      <c r="B1026">
        <v>9.2230000000000003E-3</v>
      </c>
    </row>
    <row r="1027" spans="1:2" x14ac:dyDescent="0.3">
      <c r="A1027" s="94">
        <v>37922</v>
      </c>
      <c r="B1027">
        <v>9.2460000000000007E-3</v>
      </c>
    </row>
    <row r="1028" spans="1:2" x14ac:dyDescent="0.3">
      <c r="A1028" s="94">
        <v>37923</v>
      </c>
      <c r="B1028">
        <v>9.2399999999999999E-3</v>
      </c>
    </row>
    <row r="1029" spans="1:2" x14ac:dyDescent="0.3">
      <c r="A1029" s="94">
        <v>37924</v>
      </c>
      <c r="B1029">
        <v>9.2079999999999992E-3</v>
      </c>
    </row>
    <row r="1030" spans="1:2" x14ac:dyDescent="0.3">
      <c r="A1030" s="94">
        <v>37925</v>
      </c>
      <c r="B1030">
        <v>9.0910000000000001E-3</v>
      </c>
    </row>
    <row r="1031" spans="1:2" x14ac:dyDescent="0.3">
      <c r="A1031" s="94">
        <v>37928</v>
      </c>
      <c r="B1031">
        <v>9.025E-3</v>
      </c>
    </row>
    <row r="1032" spans="1:2" x14ac:dyDescent="0.3">
      <c r="A1032" s="94">
        <v>37929</v>
      </c>
      <c r="B1032">
        <v>9.1280000000000007E-3</v>
      </c>
    </row>
    <row r="1033" spans="1:2" x14ac:dyDescent="0.3">
      <c r="A1033" s="94">
        <v>37930</v>
      </c>
      <c r="B1033">
        <v>9.1020000000000007E-3</v>
      </c>
    </row>
    <row r="1034" spans="1:2" x14ac:dyDescent="0.3">
      <c r="A1034" s="94">
        <v>37931</v>
      </c>
      <c r="B1034">
        <v>9.077E-3</v>
      </c>
    </row>
    <row r="1035" spans="1:2" x14ac:dyDescent="0.3">
      <c r="A1035" s="94">
        <v>37932</v>
      </c>
      <c r="B1035">
        <v>9.1470000000000006E-3</v>
      </c>
    </row>
    <row r="1036" spans="1:2" x14ac:dyDescent="0.3">
      <c r="A1036" s="94">
        <v>37935</v>
      </c>
      <c r="B1036">
        <v>9.1970000000000003E-3</v>
      </c>
    </row>
    <row r="1037" spans="1:2" x14ac:dyDescent="0.3">
      <c r="A1037" s="94">
        <v>37936</v>
      </c>
      <c r="B1037">
        <v>9.1940000000000008E-3</v>
      </c>
    </row>
    <row r="1038" spans="1:2" x14ac:dyDescent="0.3">
      <c r="A1038" s="94">
        <v>37937</v>
      </c>
      <c r="B1038">
        <v>9.2010000000000008E-3</v>
      </c>
    </row>
    <row r="1039" spans="1:2" x14ac:dyDescent="0.3">
      <c r="A1039" s="94">
        <v>37938</v>
      </c>
      <c r="B1039">
        <v>9.2569999999999996E-3</v>
      </c>
    </row>
    <row r="1040" spans="1:2" x14ac:dyDescent="0.3">
      <c r="A1040" s="94">
        <v>37939</v>
      </c>
      <c r="B1040">
        <v>9.2339999999999992E-3</v>
      </c>
    </row>
    <row r="1041" spans="1:2" x14ac:dyDescent="0.3">
      <c r="A1041" s="94">
        <v>37942</v>
      </c>
      <c r="B1041">
        <v>9.1730000000000006E-3</v>
      </c>
    </row>
    <row r="1042" spans="1:2" x14ac:dyDescent="0.3">
      <c r="A1042" s="94">
        <v>37943</v>
      </c>
      <c r="B1042">
        <v>9.2540000000000001E-3</v>
      </c>
    </row>
    <row r="1043" spans="1:2" x14ac:dyDescent="0.3">
      <c r="A1043" s="94">
        <v>37944</v>
      </c>
      <c r="B1043">
        <v>9.1649999999999995E-3</v>
      </c>
    </row>
    <row r="1044" spans="1:2" x14ac:dyDescent="0.3">
      <c r="A1044" s="94">
        <v>37945</v>
      </c>
      <c r="B1044">
        <v>9.1739999999999999E-3</v>
      </c>
    </row>
    <row r="1045" spans="1:2" x14ac:dyDescent="0.3">
      <c r="A1045" s="94">
        <v>37946</v>
      </c>
      <c r="B1045">
        <v>9.195E-3</v>
      </c>
    </row>
    <row r="1046" spans="1:2" x14ac:dyDescent="0.3">
      <c r="A1046" s="94">
        <v>37949</v>
      </c>
      <c r="B1046">
        <v>9.1420000000000008E-3</v>
      </c>
    </row>
    <row r="1047" spans="1:2" x14ac:dyDescent="0.3">
      <c r="A1047" s="94">
        <v>37950</v>
      </c>
      <c r="B1047">
        <v>9.1409999999999998E-3</v>
      </c>
    </row>
    <row r="1048" spans="1:2" x14ac:dyDescent="0.3">
      <c r="A1048" s="94">
        <v>37951</v>
      </c>
      <c r="B1048">
        <v>9.1699999999999993E-3</v>
      </c>
    </row>
    <row r="1049" spans="1:2" x14ac:dyDescent="0.3">
      <c r="A1049" s="94">
        <v>37952</v>
      </c>
      <c r="B1049">
        <v>9.1509999999999994E-3</v>
      </c>
    </row>
    <row r="1050" spans="1:2" x14ac:dyDescent="0.3">
      <c r="A1050" s="94">
        <v>37953</v>
      </c>
      <c r="B1050">
        <v>9.1219999999999999E-3</v>
      </c>
    </row>
    <row r="1051" spans="1:2" x14ac:dyDescent="0.3">
      <c r="A1051" s="94">
        <v>37956</v>
      </c>
      <c r="B1051">
        <v>9.1599999999999997E-3</v>
      </c>
    </row>
    <row r="1052" spans="1:2" x14ac:dyDescent="0.3">
      <c r="A1052" s="94">
        <v>37957</v>
      </c>
      <c r="B1052">
        <v>9.1970000000000003E-3</v>
      </c>
    </row>
    <row r="1053" spans="1:2" x14ac:dyDescent="0.3">
      <c r="A1053" s="94">
        <v>37958</v>
      </c>
      <c r="B1053">
        <v>9.2339999999999992E-3</v>
      </c>
    </row>
    <row r="1054" spans="1:2" x14ac:dyDescent="0.3">
      <c r="A1054" s="94">
        <v>37959</v>
      </c>
      <c r="B1054">
        <v>9.2359999999999994E-3</v>
      </c>
    </row>
    <row r="1055" spans="1:2" x14ac:dyDescent="0.3">
      <c r="A1055" s="94">
        <v>37960</v>
      </c>
      <c r="B1055">
        <v>9.2919999999999999E-3</v>
      </c>
    </row>
    <row r="1056" spans="1:2" x14ac:dyDescent="0.3">
      <c r="A1056" s="94">
        <v>37963</v>
      </c>
      <c r="B1056">
        <v>9.3100000000000006E-3</v>
      </c>
    </row>
    <row r="1057" spans="1:2" x14ac:dyDescent="0.3">
      <c r="A1057" s="94">
        <v>37964</v>
      </c>
      <c r="B1057">
        <v>9.3380000000000008E-3</v>
      </c>
    </row>
    <row r="1058" spans="1:2" x14ac:dyDescent="0.3">
      <c r="A1058" s="94">
        <v>37965</v>
      </c>
      <c r="B1058">
        <v>9.2270000000000008E-3</v>
      </c>
    </row>
    <row r="1059" spans="1:2" x14ac:dyDescent="0.3">
      <c r="A1059" s="94">
        <v>37966</v>
      </c>
      <c r="B1059">
        <v>9.2610000000000001E-3</v>
      </c>
    </row>
    <row r="1060" spans="1:2" x14ac:dyDescent="0.3">
      <c r="A1060" s="94">
        <v>37967</v>
      </c>
      <c r="B1060">
        <v>9.2870000000000001E-3</v>
      </c>
    </row>
    <row r="1061" spans="1:2" x14ac:dyDescent="0.3">
      <c r="A1061" s="94">
        <v>37970</v>
      </c>
      <c r="B1061">
        <v>9.2820000000000003E-3</v>
      </c>
    </row>
    <row r="1062" spans="1:2" x14ac:dyDescent="0.3">
      <c r="A1062" s="94">
        <v>37971</v>
      </c>
      <c r="B1062">
        <v>9.3010000000000002E-3</v>
      </c>
    </row>
    <row r="1063" spans="1:2" x14ac:dyDescent="0.3">
      <c r="A1063" s="94">
        <v>37972</v>
      </c>
      <c r="B1063">
        <v>9.3130000000000001E-3</v>
      </c>
    </row>
    <row r="1064" spans="1:2" x14ac:dyDescent="0.3">
      <c r="A1064" s="94">
        <v>37973</v>
      </c>
      <c r="B1064">
        <v>9.2890000000000004E-3</v>
      </c>
    </row>
    <row r="1065" spans="1:2" x14ac:dyDescent="0.3">
      <c r="A1065" s="94">
        <v>37974</v>
      </c>
      <c r="B1065">
        <v>9.2840000000000006E-3</v>
      </c>
    </row>
    <row r="1066" spans="1:2" x14ac:dyDescent="0.3">
      <c r="A1066" s="94">
        <v>37977</v>
      </c>
      <c r="B1066">
        <v>9.3030000000000005E-3</v>
      </c>
    </row>
    <row r="1067" spans="1:2" x14ac:dyDescent="0.3">
      <c r="A1067" s="94">
        <v>37978</v>
      </c>
      <c r="B1067">
        <v>9.3080000000000003E-3</v>
      </c>
    </row>
    <row r="1068" spans="1:2" x14ac:dyDescent="0.3">
      <c r="A1068" s="94">
        <v>37979</v>
      </c>
      <c r="B1068">
        <v>9.3229999999999997E-3</v>
      </c>
    </row>
    <row r="1069" spans="1:2" x14ac:dyDescent="0.3">
      <c r="A1069" s="94">
        <v>37980</v>
      </c>
      <c r="B1069">
        <v>9.325E-3</v>
      </c>
    </row>
    <row r="1070" spans="1:2" x14ac:dyDescent="0.3">
      <c r="A1070" s="94">
        <v>37981</v>
      </c>
      <c r="B1070">
        <v>9.3069999999999993E-3</v>
      </c>
    </row>
    <row r="1071" spans="1:2" x14ac:dyDescent="0.3">
      <c r="A1071" s="94">
        <v>37984</v>
      </c>
      <c r="B1071">
        <v>9.3410000000000003E-3</v>
      </c>
    </row>
    <row r="1072" spans="1:2" x14ac:dyDescent="0.3">
      <c r="A1072" s="94">
        <v>37985</v>
      </c>
      <c r="B1072">
        <v>9.3489999999999997E-3</v>
      </c>
    </row>
    <row r="1073" spans="1:2" x14ac:dyDescent="0.3">
      <c r="A1073" s="94">
        <v>37986</v>
      </c>
      <c r="B1073">
        <v>9.3109999999999998E-3</v>
      </c>
    </row>
    <row r="1074" spans="1:2" x14ac:dyDescent="0.3">
      <c r="A1074" s="94">
        <v>37987</v>
      </c>
      <c r="B1074">
        <v>9.3200000000000002E-3</v>
      </c>
    </row>
    <row r="1075" spans="1:2" x14ac:dyDescent="0.3">
      <c r="A1075" s="94">
        <v>37988</v>
      </c>
      <c r="B1075">
        <v>9.3539999999999995E-3</v>
      </c>
    </row>
    <row r="1076" spans="1:2" x14ac:dyDescent="0.3">
      <c r="A1076" s="94">
        <v>37991</v>
      </c>
      <c r="B1076">
        <v>9.4129999999999995E-3</v>
      </c>
    </row>
    <row r="1077" spans="1:2" x14ac:dyDescent="0.3">
      <c r="A1077" s="94">
        <v>37992</v>
      </c>
      <c r="B1077">
        <v>9.4140000000000005E-3</v>
      </c>
    </row>
    <row r="1078" spans="1:2" x14ac:dyDescent="0.3">
      <c r="A1078" s="94">
        <v>37993</v>
      </c>
      <c r="B1078">
        <v>9.4179999999999993E-3</v>
      </c>
    </row>
    <row r="1079" spans="1:2" x14ac:dyDescent="0.3">
      <c r="A1079" s="94">
        <v>37994</v>
      </c>
      <c r="B1079">
        <v>9.4190000000000003E-3</v>
      </c>
    </row>
    <row r="1080" spans="1:2" x14ac:dyDescent="0.3">
      <c r="A1080" s="94">
        <v>37995</v>
      </c>
      <c r="B1080">
        <v>9.3830000000000007E-3</v>
      </c>
    </row>
    <row r="1081" spans="1:2" x14ac:dyDescent="0.3">
      <c r="A1081" s="94">
        <v>37998</v>
      </c>
      <c r="B1081">
        <v>9.3810000000000004E-3</v>
      </c>
    </row>
    <row r="1082" spans="1:2" x14ac:dyDescent="0.3">
      <c r="A1082" s="94">
        <v>37999</v>
      </c>
      <c r="B1082">
        <v>9.4129999999999995E-3</v>
      </c>
    </row>
    <row r="1083" spans="1:2" x14ac:dyDescent="0.3">
      <c r="A1083" s="94">
        <v>38000</v>
      </c>
      <c r="B1083">
        <v>9.4129999999999995E-3</v>
      </c>
    </row>
    <row r="1084" spans="1:2" x14ac:dyDescent="0.3">
      <c r="A1084" s="94">
        <v>38001</v>
      </c>
      <c r="B1084">
        <v>9.41E-3</v>
      </c>
    </row>
    <row r="1085" spans="1:2" x14ac:dyDescent="0.3">
      <c r="A1085" s="94">
        <v>38002</v>
      </c>
      <c r="B1085">
        <v>9.3679999999999996E-3</v>
      </c>
    </row>
    <row r="1086" spans="1:2" x14ac:dyDescent="0.3">
      <c r="A1086" s="94">
        <v>38005</v>
      </c>
      <c r="B1086">
        <v>9.3259999999999992E-3</v>
      </c>
    </row>
    <row r="1087" spans="1:2" x14ac:dyDescent="0.3">
      <c r="A1087" s="94">
        <v>38006</v>
      </c>
      <c r="B1087">
        <v>9.3460000000000001E-3</v>
      </c>
    </row>
    <row r="1088" spans="1:2" x14ac:dyDescent="0.3">
      <c r="A1088" s="94">
        <v>38007</v>
      </c>
      <c r="B1088">
        <v>9.3620000000000005E-3</v>
      </c>
    </row>
    <row r="1089" spans="1:2" x14ac:dyDescent="0.3">
      <c r="A1089" s="94">
        <v>38008</v>
      </c>
      <c r="B1089">
        <v>9.4219999999999998E-3</v>
      </c>
    </row>
    <row r="1090" spans="1:2" x14ac:dyDescent="0.3">
      <c r="A1090" s="94">
        <v>38009</v>
      </c>
      <c r="B1090">
        <v>9.3679999999999996E-3</v>
      </c>
    </row>
    <row r="1091" spans="1:2" x14ac:dyDescent="0.3">
      <c r="A1091" s="94">
        <v>38012</v>
      </c>
      <c r="B1091">
        <v>9.4029999999999999E-3</v>
      </c>
    </row>
    <row r="1092" spans="1:2" x14ac:dyDescent="0.3">
      <c r="A1092" s="94">
        <v>38013</v>
      </c>
      <c r="B1092">
        <v>9.4669999999999997E-3</v>
      </c>
    </row>
    <row r="1093" spans="1:2" x14ac:dyDescent="0.3">
      <c r="A1093" s="94">
        <v>38014</v>
      </c>
      <c r="B1093">
        <v>9.4219999999999998E-3</v>
      </c>
    </row>
    <row r="1094" spans="1:2" x14ac:dyDescent="0.3">
      <c r="A1094" s="94">
        <v>38015</v>
      </c>
      <c r="B1094">
        <v>9.4420000000000007E-3</v>
      </c>
    </row>
    <row r="1095" spans="1:2" x14ac:dyDescent="0.3">
      <c r="A1095" s="94">
        <v>38016</v>
      </c>
      <c r="B1095">
        <v>9.4590000000000004E-3</v>
      </c>
    </row>
    <row r="1096" spans="1:2" x14ac:dyDescent="0.3">
      <c r="A1096" s="94">
        <v>38019</v>
      </c>
      <c r="B1096">
        <v>9.4769999999999993E-3</v>
      </c>
    </row>
    <row r="1097" spans="1:2" x14ac:dyDescent="0.3">
      <c r="A1097" s="94">
        <v>38020</v>
      </c>
      <c r="B1097">
        <v>9.4809999999999998E-3</v>
      </c>
    </row>
    <row r="1098" spans="1:2" x14ac:dyDescent="0.3">
      <c r="A1098" s="94">
        <v>38021</v>
      </c>
      <c r="B1098">
        <v>9.4830000000000001E-3</v>
      </c>
    </row>
    <row r="1099" spans="1:2" x14ac:dyDescent="0.3">
      <c r="A1099" s="94">
        <v>38022</v>
      </c>
      <c r="B1099">
        <v>9.4660000000000005E-3</v>
      </c>
    </row>
    <row r="1100" spans="1:2" x14ac:dyDescent="0.3">
      <c r="A1100" s="94">
        <v>38023</v>
      </c>
      <c r="B1100">
        <v>9.4830000000000001E-3</v>
      </c>
    </row>
    <row r="1101" spans="1:2" x14ac:dyDescent="0.3">
      <c r="A1101" s="94">
        <v>38026</v>
      </c>
      <c r="B1101">
        <v>9.4500000000000001E-3</v>
      </c>
    </row>
    <row r="1102" spans="1:2" x14ac:dyDescent="0.3">
      <c r="A1102" s="94">
        <v>38027</v>
      </c>
      <c r="B1102">
        <v>9.4710000000000003E-3</v>
      </c>
    </row>
    <row r="1103" spans="1:2" x14ac:dyDescent="0.3">
      <c r="A1103" s="94">
        <v>38028</v>
      </c>
      <c r="B1103">
        <v>9.4929999999999997E-3</v>
      </c>
    </row>
    <row r="1104" spans="1:2" x14ac:dyDescent="0.3">
      <c r="A1104" s="94">
        <v>38029</v>
      </c>
      <c r="B1104">
        <v>9.4970000000000002E-3</v>
      </c>
    </row>
    <row r="1105" spans="1:2" x14ac:dyDescent="0.3">
      <c r="A1105" s="94">
        <v>38030</v>
      </c>
      <c r="B1105">
        <v>9.5060000000000006E-3</v>
      </c>
    </row>
    <row r="1106" spans="1:2" x14ac:dyDescent="0.3">
      <c r="A1106" s="94">
        <v>38033</v>
      </c>
      <c r="B1106">
        <v>9.4830000000000001E-3</v>
      </c>
    </row>
    <row r="1107" spans="1:2" x14ac:dyDescent="0.3">
      <c r="A1107" s="94">
        <v>38034</v>
      </c>
      <c r="B1107">
        <v>9.469E-3</v>
      </c>
    </row>
    <row r="1108" spans="1:2" x14ac:dyDescent="0.3">
      <c r="A1108" s="94">
        <v>38035</v>
      </c>
      <c r="B1108">
        <v>9.4039999999999992E-3</v>
      </c>
    </row>
    <row r="1109" spans="1:2" x14ac:dyDescent="0.3">
      <c r="A1109" s="94">
        <v>38036</v>
      </c>
      <c r="B1109">
        <v>9.3539999999999995E-3</v>
      </c>
    </row>
    <row r="1110" spans="1:2" x14ac:dyDescent="0.3">
      <c r="A1110" s="94">
        <v>38037</v>
      </c>
      <c r="B1110">
        <v>9.1789999999999997E-3</v>
      </c>
    </row>
    <row r="1111" spans="1:2" x14ac:dyDescent="0.3">
      <c r="A1111" s="94">
        <v>38040</v>
      </c>
      <c r="B1111">
        <v>9.2339999999999992E-3</v>
      </c>
    </row>
    <row r="1112" spans="1:2" x14ac:dyDescent="0.3">
      <c r="A1112" s="94">
        <v>38041</v>
      </c>
      <c r="B1112">
        <v>9.2420000000000002E-3</v>
      </c>
    </row>
    <row r="1113" spans="1:2" x14ac:dyDescent="0.3">
      <c r="A1113" s="94">
        <v>38042</v>
      </c>
      <c r="B1113">
        <v>9.1769999999999994E-3</v>
      </c>
    </row>
    <row r="1114" spans="1:2" x14ac:dyDescent="0.3">
      <c r="A1114" s="94">
        <v>38043</v>
      </c>
      <c r="B1114">
        <v>9.1339999999999998E-3</v>
      </c>
    </row>
    <row r="1115" spans="1:2" x14ac:dyDescent="0.3">
      <c r="A1115" s="94">
        <v>38044</v>
      </c>
      <c r="B1115">
        <v>9.1529999999999997E-3</v>
      </c>
    </row>
    <row r="1116" spans="1:2" x14ac:dyDescent="0.3">
      <c r="A1116" s="94">
        <v>38047</v>
      </c>
      <c r="B1116">
        <v>9.1819999999999992E-3</v>
      </c>
    </row>
    <row r="1117" spans="1:2" x14ac:dyDescent="0.3">
      <c r="A1117" s="94">
        <v>38048</v>
      </c>
      <c r="B1117">
        <v>9.0790000000000003E-3</v>
      </c>
    </row>
    <row r="1118" spans="1:2" x14ac:dyDescent="0.3">
      <c r="A1118" s="94">
        <v>38049</v>
      </c>
      <c r="B1118">
        <v>9.0819999999999998E-3</v>
      </c>
    </row>
    <row r="1119" spans="1:2" x14ac:dyDescent="0.3">
      <c r="A1119" s="94">
        <v>38050</v>
      </c>
      <c r="B1119">
        <v>8.9890000000000005E-3</v>
      </c>
    </row>
    <row r="1120" spans="1:2" x14ac:dyDescent="0.3">
      <c r="A1120" s="94">
        <v>38051</v>
      </c>
      <c r="B1120">
        <v>8.9289999999999994E-3</v>
      </c>
    </row>
    <row r="1121" spans="1:2" x14ac:dyDescent="0.3">
      <c r="A1121" s="94">
        <v>38054</v>
      </c>
      <c r="B1121">
        <v>8.9859999999999992E-3</v>
      </c>
    </row>
    <row r="1122" spans="1:2" x14ac:dyDescent="0.3">
      <c r="A1122" s="94">
        <v>38055</v>
      </c>
      <c r="B1122">
        <v>8.9720000000000008E-3</v>
      </c>
    </row>
    <row r="1123" spans="1:2" x14ac:dyDescent="0.3">
      <c r="A1123" s="94">
        <v>38056</v>
      </c>
      <c r="B1123">
        <v>9.018E-3</v>
      </c>
    </row>
    <row r="1124" spans="1:2" x14ac:dyDescent="0.3">
      <c r="A1124" s="94">
        <v>38057</v>
      </c>
      <c r="B1124">
        <v>9.0229999999999998E-3</v>
      </c>
    </row>
    <row r="1125" spans="1:2" x14ac:dyDescent="0.3">
      <c r="A1125" s="94">
        <v>38058</v>
      </c>
      <c r="B1125">
        <v>9.0379999999999992E-3</v>
      </c>
    </row>
    <row r="1126" spans="1:2" x14ac:dyDescent="0.3">
      <c r="A1126" s="94">
        <v>38061</v>
      </c>
      <c r="B1126">
        <v>9.0650000000000001E-3</v>
      </c>
    </row>
    <row r="1127" spans="1:2" x14ac:dyDescent="0.3">
      <c r="A1127" s="94">
        <v>38062</v>
      </c>
      <c r="B1127">
        <v>9.1990000000000006E-3</v>
      </c>
    </row>
    <row r="1128" spans="1:2" x14ac:dyDescent="0.3">
      <c r="A1128" s="94">
        <v>38063</v>
      </c>
      <c r="B1128">
        <v>9.2370000000000004E-3</v>
      </c>
    </row>
    <row r="1129" spans="1:2" x14ac:dyDescent="0.3">
      <c r="A1129" s="94">
        <v>38064</v>
      </c>
      <c r="B1129">
        <v>9.3640000000000008E-3</v>
      </c>
    </row>
    <row r="1130" spans="1:2" x14ac:dyDescent="0.3">
      <c r="A1130" s="94">
        <v>38065</v>
      </c>
      <c r="B1130">
        <v>9.3760000000000007E-3</v>
      </c>
    </row>
    <row r="1131" spans="1:2" x14ac:dyDescent="0.3">
      <c r="A1131" s="94">
        <v>38068</v>
      </c>
      <c r="B1131">
        <v>9.3670000000000003E-3</v>
      </c>
    </row>
    <row r="1132" spans="1:2" x14ac:dyDescent="0.3">
      <c r="A1132" s="94">
        <v>38069</v>
      </c>
      <c r="B1132">
        <v>9.3670000000000003E-3</v>
      </c>
    </row>
    <row r="1133" spans="1:2" x14ac:dyDescent="0.3">
      <c r="A1133" s="94">
        <v>38070</v>
      </c>
      <c r="B1133">
        <v>9.3980000000000001E-3</v>
      </c>
    </row>
    <row r="1134" spans="1:2" x14ac:dyDescent="0.3">
      <c r="A1134" s="94">
        <v>38071</v>
      </c>
      <c r="B1134">
        <v>9.4219999999999998E-3</v>
      </c>
    </row>
    <row r="1135" spans="1:2" x14ac:dyDescent="0.3">
      <c r="A1135" s="94">
        <v>38072</v>
      </c>
      <c r="B1135">
        <v>9.4179999999999993E-3</v>
      </c>
    </row>
    <row r="1136" spans="1:2" x14ac:dyDescent="0.3">
      <c r="A1136" s="94">
        <v>38075</v>
      </c>
      <c r="B1136">
        <v>9.4820000000000008E-3</v>
      </c>
    </row>
    <row r="1137" spans="1:2" x14ac:dyDescent="0.3">
      <c r="A1137" s="94">
        <v>38076</v>
      </c>
      <c r="B1137">
        <v>9.4479999999999998E-3</v>
      </c>
    </row>
    <row r="1138" spans="1:2" x14ac:dyDescent="0.3">
      <c r="A1138" s="94">
        <v>38077</v>
      </c>
      <c r="B1138">
        <v>9.5960000000000004E-3</v>
      </c>
    </row>
    <row r="1139" spans="1:2" x14ac:dyDescent="0.3">
      <c r="A1139" s="94">
        <v>38078</v>
      </c>
      <c r="B1139">
        <v>9.639E-3</v>
      </c>
    </row>
    <row r="1140" spans="1:2" x14ac:dyDescent="0.3">
      <c r="A1140" s="94">
        <v>38079</v>
      </c>
      <c r="B1140">
        <v>9.5589999999999998E-3</v>
      </c>
    </row>
    <row r="1141" spans="1:2" x14ac:dyDescent="0.3">
      <c r="A1141" s="94">
        <v>38082</v>
      </c>
      <c r="B1141">
        <v>9.5160000000000002E-3</v>
      </c>
    </row>
    <row r="1142" spans="1:2" x14ac:dyDescent="0.3">
      <c r="A1142" s="94">
        <v>38083</v>
      </c>
      <c r="B1142">
        <v>9.4549999999999999E-3</v>
      </c>
    </row>
    <row r="1143" spans="1:2" x14ac:dyDescent="0.3">
      <c r="A1143" s="94">
        <v>38084</v>
      </c>
      <c r="B1143">
        <v>9.5040000000000003E-3</v>
      </c>
    </row>
    <row r="1144" spans="1:2" x14ac:dyDescent="0.3">
      <c r="A1144" s="94">
        <v>38085</v>
      </c>
      <c r="B1144">
        <v>9.3970000000000008E-3</v>
      </c>
    </row>
    <row r="1145" spans="1:2" x14ac:dyDescent="0.3">
      <c r="A1145" s="94">
        <v>38086</v>
      </c>
      <c r="B1145">
        <v>9.3980000000000001E-3</v>
      </c>
    </row>
    <row r="1146" spans="1:2" x14ac:dyDescent="0.3">
      <c r="A1146" s="94">
        <v>38089</v>
      </c>
      <c r="B1146">
        <v>9.4920000000000004E-3</v>
      </c>
    </row>
    <row r="1147" spans="1:2" x14ac:dyDescent="0.3">
      <c r="A1147" s="94">
        <v>38090</v>
      </c>
      <c r="B1147">
        <v>9.3620000000000005E-3</v>
      </c>
    </row>
    <row r="1148" spans="1:2" x14ac:dyDescent="0.3">
      <c r="A1148" s="94">
        <v>38091</v>
      </c>
      <c r="B1148">
        <v>9.2020000000000001E-3</v>
      </c>
    </row>
    <row r="1149" spans="1:2" x14ac:dyDescent="0.3">
      <c r="A1149" s="94">
        <v>38092</v>
      </c>
      <c r="B1149">
        <v>9.2409999999999992E-3</v>
      </c>
    </row>
    <row r="1150" spans="1:2" x14ac:dyDescent="0.3">
      <c r="A1150" s="94">
        <v>38093</v>
      </c>
      <c r="B1150">
        <v>9.2759999999999995E-3</v>
      </c>
    </row>
    <row r="1151" spans="1:2" x14ac:dyDescent="0.3">
      <c r="A1151" s="94">
        <v>38096</v>
      </c>
      <c r="B1151">
        <v>9.2259999999999998E-3</v>
      </c>
    </row>
    <row r="1152" spans="1:2" x14ac:dyDescent="0.3">
      <c r="A1152" s="94">
        <v>38097</v>
      </c>
      <c r="B1152">
        <v>9.1780000000000004E-3</v>
      </c>
    </row>
    <row r="1153" spans="1:2" x14ac:dyDescent="0.3">
      <c r="A1153" s="94">
        <v>38098</v>
      </c>
      <c r="B1153">
        <v>9.1450000000000004E-3</v>
      </c>
    </row>
    <row r="1154" spans="1:2" x14ac:dyDescent="0.3">
      <c r="A1154" s="94">
        <v>38099</v>
      </c>
      <c r="B1154">
        <v>9.1420000000000008E-3</v>
      </c>
    </row>
    <row r="1155" spans="1:2" x14ac:dyDescent="0.3">
      <c r="A1155" s="94">
        <v>38100</v>
      </c>
      <c r="B1155">
        <v>9.1610000000000007E-3</v>
      </c>
    </row>
    <row r="1156" spans="1:2" x14ac:dyDescent="0.3">
      <c r="A1156" s="94">
        <v>38103</v>
      </c>
      <c r="B1156">
        <v>9.2060000000000006E-3</v>
      </c>
    </row>
    <row r="1157" spans="1:2" x14ac:dyDescent="0.3">
      <c r="A1157" s="94">
        <v>38104</v>
      </c>
      <c r="B1157">
        <v>9.1310000000000002E-3</v>
      </c>
    </row>
    <row r="1158" spans="1:2" x14ac:dyDescent="0.3">
      <c r="A1158" s="94">
        <v>38105</v>
      </c>
      <c r="B1158">
        <v>9.0889999999999999E-3</v>
      </c>
    </row>
    <row r="1159" spans="1:2" x14ac:dyDescent="0.3">
      <c r="A1159" s="94">
        <v>38106</v>
      </c>
      <c r="B1159">
        <v>9.0969999999999992E-3</v>
      </c>
    </row>
    <row r="1160" spans="1:2" x14ac:dyDescent="0.3">
      <c r="A1160" s="94">
        <v>38107</v>
      </c>
      <c r="B1160">
        <v>9.0600000000000003E-3</v>
      </c>
    </row>
    <row r="1161" spans="1:2" x14ac:dyDescent="0.3">
      <c r="A1161" s="94">
        <v>38110</v>
      </c>
      <c r="B1161">
        <v>9.0779999999999993E-3</v>
      </c>
    </row>
    <row r="1162" spans="1:2" x14ac:dyDescent="0.3">
      <c r="A1162" s="94">
        <v>38111</v>
      </c>
      <c r="B1162">
        <v>9.1280000000000007E-3</v>
      </c>
    </row>
    <row r="1163" spans="1:2" x14ac:dyDescent="0.3">
      <c r="A1163" s="94">
        <v>38112</v>
      </c>
      <c r="B1163">
        <v>9.1889999999999993E-3</v>
      </c>
    </row>
    <row r="1164" spans="1:2" x14ac:dyDescent="0.3">
      <c r="A1164" s="94">
        <v>38113</v>
      </c>
      <c r="B1164">
        <v>9.1120000000000003E-3</v>
      </c>
    </row>
    <row r="1165" spans="1:2" x14ac:dyDescent="0.3">
      <c r="A1165" s="94">
        <v>38114</v>
      </c>
      <c r="B1165">
        <v>8.9040000000000005E-3</v>
      </c>
    </row>
    <row r="1166" spans="1:2" x14ac:dyDescent="0.3">
      <c r="A1166" s="94">
        <v>38117</v>
      </c>
      <c r="B1166">
        <v>8.7930000000000005E-3</v>
      </c>
    </row>
    <row r="1167" spans="1:2" x14ac:dyDescent="0.3">
      <c r="A1167" s="94">
        <v>38118</v>
      </c>
      <c r="B1167">
        <v>8.8540000000000008E-3</v>
      </c>
    </row>
    <row r="1168" spans="1:2" x14ac:dyDescent="0.3">
      <c r="A1168" s="94">
        <v>38119</v>
      </c>
      <c r="B1168">
        <v>8.8520000000000005E-3</v>
      </c>
    </row>
    <row r="1169" spans="1:2" x14ac:dyDescent="0.3">
      <c r="A1169" s="94">
        <v>38120</v>
      </c>
      <c r="B1169">
        <v>8.7270000000000004E-3</v>
      </c>
    </row>
    <row r="1170" spans="1:2" x14ac:dyDescent="0.3">
      <c r="A1170" s="94">
        <v>38121</v>
      </c>
      <c r="B1170">
        <v>8.763E-3</v>
      </c>
    </row>
    <row r="1171" spans="1:2" x14ac:dyDescent="0.3">
      <c r="A1171" s="94">
        <v>38124</v>
      </c>
      <c r="B1171">
        <v>8.7390000000000002E-3</v>
      </c>
    </row>
    <row r="1172" spans="1:2" x14ac:dyDescent="0.3">
      <c r="A1172" s="94">
        <v>38125</v>
      </c>
      <c r="B1172">
        <v>8.7650000000000002E-3</v>
      </c>
    </row>
    <row r="1173" spans="1:2" x14ac:dyDescent="0.3">
      <c r="A1173" s="94">
        <v>38126</v>
      </c>
      <c r="B1173">
        <v>8.8610000000000008E-3</v>
      </c>
    </row>
    <row r="1174" spans="1:2" x14ac:dyDescent="0.3">
      <c r="A1174" s="94">
        <v>38127</v>
      </c>
      <c r="B1174">
        <v>8.8710000000000004E-3</v>
      </c>
    </row>
    <row r="1175" spans="1:2" x14ac:dyDescent="0.3">
      <c r="A1175" s="94">
        <v>38128</v>
      </c>
      <c r="B1175">
        <v>8.9020000000000002E-3</v>
      </c>
    </row>
    <row r="1176" spans="1:2" x14ac:dyDescent="0.3">
      <c r="A1176" s="94">
        <v>38131</v>
      </c>
      <c r="B1176">
        <v>8.8400000000000006E-3</v>
      </c>
    </row>
    <row r="1177" spans="1:2" x14ac:dyDescent="0.3">
      <c r="A1177" s="94">
        <v>38132</v>
      </c>
      <c r="B1177">
        <v>8.9440000000000006E-3</v>
      </c>
    </row>
    <row r="1178" spans="1:2" x14ac:dyDescent="0.3">
      <c r="A1178" s="94">
        <v>38133</v>
      </c>
      <c r="B1178">
        <v>8.94E-3</v>
      </c>
    </row>
    <row r="1179" spans="1:2" x14ac:dyDescent="0.3">
      <c r="A1179" s="94">
        <v>38134</v>
      </c>
      <c r="B1179">
        <v>9.0030000000000006E-3</v>
      </c>
    </row>
    <row r="1180" spans="1:2" x14ac:dyDescent="0.3">
      <c r="A1180" s="94">
        <v>38135</v>
      </c>
      <c r="B1180">
        <v>9.0930000000000004E-3</v>
      </c>
    </row>
    <row r="1181" spans="1:2" x14ac:dyDescent="0.3">
      <c r="A1181" s="94">
        <v>38138</v>
      </c>
      <c r="B1181">
        <v>9.1310000000000002E-3</v>
      </c>
    </row>
    <row r="1182" spans="1:2" x14ac:dyDescent="0.3">
      <c r="A1182" s="94">
        <v>38139</v>
      </c>
      <c r="B1182">
        <v>9.0559999999999998E-3</v>
      </c>
    </row>
    <row r="1183" spans="1:2" x14ac:dyDescent="0.3">
      <c r="A1183" s="94">
        <v>38140</v>
      </c>
      <c r="B1183">
        <v>9.103E-3</v>
      </c>
    </row>
    <row r="1184" spans="1:2" x14ac:dyDescent="0.3">
      <c r="A1184" s="94">
        <v>38141</v>
      </c>
      <c r="B1184">
        <v>8.9960000000000005E-3</v>
      </c>
    </row>
    <row r="1185" spans="1:2" x14ac:dyDescent="0.3">
      <c r="A1185" s="94">
        <v>38142</v>
      </c>
      <c r="B1185">
        <v>8.9879999999999995E-3</v>
      </c>
    </row>
    <row r="1186" spans="1:2" x14ac:dyDescent="0.3">
      <c r="A1186" s="94">
        <v>38145</v>
      </c>
      <c r="B1186">
        <v>9.1219999999999999E-3</v>
      </c>
    </row>
    <row r="1187" spans="1:2" x14ac:dyDescent="0.3">
      <c r="A1187" s="94">
        <v>38146</v>
      </c>
      <c r="B1187">
        <v>9.1299999999999992E-3</v>
      </c>
    </row>
    <row r="1188" spans="1:2" x14ac:dyDescent="0.3">
      <c r="A1188" s="94">
        <v>38147</v>
      </c>
      <c r="B1188">
        <v>9.0589999999999993E-3</v>
      </c>
    </row>
    <row r="1189" spans="1:2" x14ac:dyDescent="0.3">
      <c r="A1189" s="94">
        <v>38148</v>
      </c>
      <c r="B1189">
        <v>9.1520000000000004E-3</v>
      </c>
    </row>
    <row r="1190" spans="1:2" x14ac:dyDescent="0.3">
      <c r="A1190" s="94">
        <v>38149</v>
      </c>
      <c r="B1190">
        <v>9.0799999999999995E-3</v>
      </c>
    </row>
    <row r="1191" spans="1:2" x14ac:dyDescent="0.3">
      <c r="A1191" s="94">
        <v>38152</v>
      </c>
      <c r="B1191">
        <v>9.0100000000000006E-3</v>
      </c>
    </row>
    <row r="1192" spans="1:2" x14ac:dyDescent="0.3">
      <c r="A1192" s="94">
        <v>38153</v>
      </c>
      <c r="B1192">
        <v>9.1400000000000006E-3</v>
      </c>
    </row>
    <row r="1193" spans="1:2" x14ac:dyDescent="0.3">
      <c r="A1193" s="94">
        <v>38154</v>
      </c>
      <c r="B1193">
        <v>9.0830000000000008E-3</v>
      </c>
    </row>
    <row r="1194" spans="1:2" x14ac:dyDescent="0.3">
      <c r="A1194" s="94">
        <v>38155</v>
      </c>
      <c r="B1194">
        <v>9.1260000000000004E-3</v>
      </c>
    </row>
    <row r="1195" spans="1:2" x14ac:dyDescent="0.3">
      <c r="A1195" s="94">
        <v>38156</v>
      </c>
      <c r="B1195">
        <v>9.1979999999999996E-3</v>
      </c>
    </row>
    <row r="1196" spans="1:2" x14ac:dyDescent="0.3">
      <c r="A1196" s="94">
        <v>38159</v>
      </c>
      <c r="B1196">
        <v>9.2010000000000008E-3</v>
      </c>
    </row>
    <row r="1197" spans="1:2" x14ac:dyDescent="0.3">
      <c r="A1197" s="94">
        <v>38160</v>
      </c>
      <c r="B1197">
        <v>9.1579999999999995E-3</v>
      </c>
    </row>
    <row r="1198" spans="1:2" x14ac:dyDescent="0.3">
      <c r="A1198" s="94">
        <v>38161</v>
      </c>
      <c r="B1198">
        <v>9.2409999999999992E-3</v>
      </c>
    </row>
    <row r="1199" spans="1:2" x14ac:dyDescent="0.3">
      <c r="A1199" s="94">
        <v>38162</v>
      </c>
      <c r="B1199">
        <v>9.3290000000000005E-3</v>
      </c>
    </row>
    <row r="1200" spans="1:2" x14ac:dyDescent="0.3">
      <c r="A1200" s="94">
        <v>38163</v>
      </c>
      <c r="B1200">
        <v>9.2940000000000002E-3</v>
      </c>
    </row>
    <row r="1201" spans="1:2" x14ac:dyDescent="0.3">
      <c r="A1201" s="94">
        <v>38166</v>
      </c>
      <c r="B1201">
        <v>9.2599999999999991E-3</v>
      </c>
    </row>
    <row r="1202" spans="1:2" x14ac:dyDescent="0.3">
      <c r="A1202" s="94">
        <v>38167</v>
      </c>
      <c r="B1202">
        <v>9.2429999999999995E-3</v>
      </c>
    </row>
    <row r="1203" spans="1:2" x14ac:dyDescent="0.3">
      <c r="A1203" s="94">
        <v>38168</v>
      </c>
      <c r="B1203">
        <v>9.1850000000000005E-3</v>
      </c>
    </row>
    <row r="1204" spans="1:2" x14ac:dyDescent="0.3">
      <c r="A1204" s="94">
        <v>38169</v>
      </c>
      <c r="B1204">
        <v>9.2189999999999998E-3</v>
      </c>
    </row>
    <row r="1205" spans="1:2" x14ac:dyDescent="0.3">
      <c r="A1205" s="94">
        <v>38170</v>
      </c>
      <c r="B1205">
        <v>9.2370000000000004E-3</v>
      </c>
    </row>
    <row r="1206" spans="1:2" x14ac:dyDescent="0.3">
      <c r="A1206" s="94">
        <v>38173</v>
      </c>
      <c r="B1206">
        <v>9.1730000000000006E-3</v>
      </c>
    </row>
    <row r="1207" spans="1:2" x14ac:dyDescent="0.3">
      <c r="A1207" s="94">
        <v>38174</v>
      </c>
      <c r="B1207">
        <v>9.1400000000000006E-3</v>
      </c>
    </row>
    <row r="1208" spans="1:2" x14ac:dyDescent="0.3">
      <c r="A1208" s="94">
        <v>38175</v>
      </c>
      <c r="B1208">
        <v>9.2149999999999992E-3</v>
      </c>
    </row>
    <row r="1209" spans="1:2" x14ac:dyDescent="0.3">
      <c r="A1209" s="94">
        <v>38176</v>
      </c>
      <c r="B1209">
        <v>9.1870000000000007E-3</v>
      </c>
    </row>
    <row r="1210" spans="1:2" x14ac:dyDescent="0.3">
      <c r="A1210" s="94">
        <v>38177</v>
      </c>
      <c r="B1210">
        <v>9.2440000000000005E-3</v>
      </c>
    </row>
    <row r="1211" spans="1:2" x14ac:dyDescent="0.3">
      <c r="A1211" s="94">
        <v>38180</v>
      </c>
      <c r="B1211">
        <v>9.2329999999999999E-3</v>
      </c>
    </row>
    <row r="1212" spans="1:2" x14ac:dyDescent="0.3">
      <c r="A1212" s="94">
        <v>38181</v>
      </c>
      <c r="B1212">
        <v>9.2230000000000003E-3</v>
      </c>
    </row>
    <row r="1213" spans="1:2" x14ac:dyDescent="0.3">
      <c r="A1213" s="94">
        <v>38182</v>
      </c>
      <c r="B1213">
        <v>9.162E-3</v>
      </c>
    </row>
    <row r="1214" spans="1:2" x14ac:dyDescent="0.3">
      <c r="A1214" s="94">
        <v>38183</v>
      </c>
      <c r="B1214">
        <v>9.1109999999999993E-3</v>
      </c>
    </row>
    <row r="1215" spans="1:2" x14ac:dyDescent="0.3">
      <c r="A1215" s="94">
        <v>38184</v>
      </c>
      <c r="B1215">
        <v>9.1970000000000003E-3</v>
      </c>
    </row>
    <row r="1216" spans="1:2" x14ac:dyDescent="0.3">
      <c r="A1216" s="94">
        <v>38187</v>
      </c>
      <c r="B1216">
        <v>9.2359999999999994E-3</v>
      </c>
    </row>
    <row r="1217" spans="1:2" x14ac:dyDescent="0.3">
      <c r="A1217" s="94">
        <v>38188</v>
      </c>
      <c r="B1217">
        <v>9.2169999999999995E-3</v>
      </c>
    </row>
    <row r="1218" spans="1:2" x14ac:dyDescent="0.3">
      <c r="A1218" s="94">
        <v>38189</v>
      </c>
      <c r="B1218">
        <v>9.1020000000000007E-3</v>
      </c>
    </row>
    <row r="1219" spans="1:2" x14ac:dyDescent="0.3">
      <c r="A1219" s="94">
        <v>38190</v>
      </c>
      <c r="B1219">
        <v>9.1109999999999993E-3</v>
      </c>
    </row>
    <row r="1220" spans="1:2" x14ac:dyDescent="0.3">
      <c r="A1220" s="94">
        <v>38191</v>
      </c>
      <c r="B1220">
        <v>9.0790000000000003E-3</v>
      </c>
    </row>
    <row r="1221" spans="1:2" x14ac:dyDescent="0.3">
      <c r="A1221" s="94">
        <v>38194</v>
      </c>
      <c r="B1221">
        <v>9.1020000000000007E-3</v>
      </c>
    </row>
    <row r="1222" spans="1:2" x14ac:dyDescent="0.3">
      <c r="A1222" s="94">
        <v>38195</v>
      </c>
      <c r="B1222">
        <v>9.0189999999999992E-3</v>
      </c>
    </row>
    <row r="1223" spans="1:2" x14ac:dyDescent="0.3">
      <c r="A1223" s="94">
        <v>38196</v>
      </c>
      <c r="B1223">
        <v>8.9490000000000004E-3</v>
      </c>
    </row>
    <row r="1224" spans="1:2" x14ac:dyDescent="0.3">
      <c r="A1224" s="94">
        <v>38197</v>
      </c>
      <c r="B1224">
        <v>8.9200000000000008E-3</v>
      </c>
    </row>
    <row r="1225" spans="1:2" x14ac:dyDescent="0.3">
      <c r="A1225" s="94">
        <v>38198</v>
      </c>
      <c r="B1225">
        <v>8.9800000000000001E-3</v>
      </c>
    </row>
    <row r="1226" spans="1:2" x14ac:dyDescent="0.3">
      <c r="A1226" s="94">
        <v>38201</v>
      </c>
      <c r="B1226">
        <v>9.0209999999999995E-3</v>
      </c>
    </row>
    <row r="1227" spans="1:2" x14ac:dyDescent="0.3">
      <c r="A1227" s="94">
        <v>38202</v>
      </c>
      <c r="B1227">
        <v>9.0379999999999992E-3</v>
      </c>
    </row>
    <row r="1228" spans="1:2" x14ac:dyDescent="0.3">
      <c r="A1228" s="94">
        <v>38203</v>
      </c>
      <c r="B1228">
        <v>9.0089999999999996E-3</v>
      </c>
    </row>
    <row r="1229" spans="1:2" x14ac:dyDescent="0.3">
      <c r="A1229" s="94">
        <v>38204</v>
      </c>
      <c r="B1229">
        <v>8.9490000000000004E-3</v>
      </c>
    </row>
    <row r="1230" spans="1:2" x14ac:dyDescent="0.3">
      <c r="A1230" s="94">
        <v>38205</v>
      </c>
      <c r="B1230">
        <v>9.0489999999999998E-3</v>
      </c>
    </row>
    <row r="1231" spans="1:2" x14ac:dyDescent="0.3">
      <c r="A1231" s="94">
        <v>38208</v>
      </c>
      <c r="B1231">
        <v>9.0379999999999992E-3</v>
      </c>
    </row>
    <row r="1232" spans="1:2" x14ac:dyDescent="0.3">
      <c r="A1232" s="94">
        <v>38209</v>
      </c>
      <c r="B1232">
        <v>8.9910000000000007E-3</v>
      </c>
    </row>
    <row r="1233" spans="1:2" x14ac:dyDescent="0.3">
      <c r="A1233" s="94">
        <v>38210</v>
      </c>
      <c r="B1233">
        <v>9.0290000000000006E-3</v>
      </c>
    </row>
    <row r="1234" spans="1:2" x14ac:dyDescent="0.3">
      <c r="A1234" s="94">
        <v>38211</v>
      </c>
      <c r="B1234">
        <v>9.0189999999999992E-3</v>
      </c>
    </row>
    <row r="1235" spans="1:2" x14ac:dyDescent="0.3">
      <c r="A1235" s="94">
        <v>38212</v>
      </c>
      <c r="B1235">
        <v>9.0329999999999994E-3</v>
      </c>
    </row>
    <row r="1236" spans="1:2" x14ac:dyDescent="0.3">
      <c r="A1236" s="94">
        <v>38215</v>
      </c>
      <c r="B1236">
        <v>9.0589999999999993E-3</v>
      </c>
    </row>
    <row r="1237" spans="1:2" x14ac:dyDescent="0.3">
      <c r="A1237" s="94">
        <v>38216</v>
      </c>
      <c r="B1237">
        <v>9.0950000000000007E-3</v>
      </c>
    </row>
    <row r="1238" spans="1:2" x14ac:dyDescent="0.3">
      <c r="A1238" s="94">
        <v>38217</v>
      </c>
      <c r="B1238">
        <v>9.1380000000000003E-3</v>
      </c>
    </row>
    <row r="1239" spans="1:2" x14ac:dyDescent="0.3">
      <c r="A1239" s="94">
        <v>38218</v>
      </c>
      <c r="B1239">
        <v>9.1439999999999994E-3</v>
      </c>
    </row>
    <row r="1240" spans="1:2" x14ac:dyDescent="0.3">
      <c r="A1240" s="94">
        <v>38219</v>
      </c>
      <c r="B1240">
        <v>9.1649999999999995E-3</v>
      </c>
    </row>
    <row r="1241" spans="1:2" x14ac:dyDescent="0.3">
      <c r="A1241" s="94">
        <v>38222</v>
      </c>
      <c r="B1241">
        <v>9.1120000000000003E-3</v>
      </c>
    </row>
    <row r="1242" spans="1:2" x14ac:dyDescent="0.3">
      <c r="A1242" s="94">
        <v>38223</v>
      </c>
      <c r="B1242">
        <v>9.1170000000000001E-3</v>
      </c>
    </row>
    <row r="1243" spans="1:2" x14ac:dyDescent="0.3">
      <c r="A1243" s="94">
        <v>38224</v>
      </c>
      <c r="B1243">
        <v>9.0830000000000008E-3</v>
      </c>
    </row>
    <row r="1244" spans="1:2" x14ac:dyDescent="0.3">
      <c r="A1244" s="94">
        <v>38225</v>
      </c>
      <c r="B1244">
        <v>9.1219999999999999E-3</v>
      </c>
    </row>
    <row r="1245" spans="1:2" x14ac:dyDescent="0.3">
      <c r="A1245" s="94">
        <v>38226</v>
      </c>
      <c r="B1245">
        <v>9.1190000000000004E-3</v>
      </c>
    </row>
    <row r="1246" spans="1:2" x14ac:dyDescent="0.3">
      <c r="A1246" s="94">
        <v>38229</v>
      </c>
      <c r="B1246">
        <v>9.0980000000000002E-3</v>
      </c>
    </row>
    <row r="1247" spans="1:2" x14ac:dyDescent="0.3">
      <c r="A1247" s="94">
        <v>38230</v>
      </c>
      <c r="B1247">
        <v>9.1599999999999997E-3</v>
      </c>
    </row>
    <row r="1248" spans="1:2" x14ac:dyDescent="0.3">
      <c r="A1248" s="94">
        <v>38231</v>
      </c>
      <c r="B1248">
        <v>9.1439999999999994E-3</v>
      </c>
    </row>
    <row r="1249" spans="1:2" x14ac:dyDescent="0.3">
      <c r="A1249" s="94">
        <v>38232</v>
      </c>
      <c r="B1249">
        <v>9.1319999999999995E-3</v>
      </c>
    </row>
    <row r="1250" spans="1:2" x14ac:dyDescent="0.3">
      <c r="A1250" s="94">
        <v>38233</v>
      </c>
      <c r="B1250">
        <v>9.0570000000000008E-3</v>
      </c>
    </row>
    <row r="1251" spans="1:2" x14ac:dyDescent="0.3">
      <c r="A1251" s="94">
        <v>38236</v>
      </c>
      <c r="B1251">
        <v>9.0790000000000003E-3</v>
      </c>
    </row>
    <row r="1252" spans="1:2" x14ac:dyDescent="0.3">
      <c r="A1252" s="94">
        <v>38237</v>
      </c>
      <c r="B1252">
        <v>9.1430000000000001E-3</v>
      </c>
    </row>
    <row r="1253" spans="1:2" x14ac:dyDescent="0.3">
      <c r="A1253" s="94">
        <v>38238</v>
      </c>
      <c r="B1253">
        <v>9.1570000000000002E-3</v>
      </c>
    </row>
    <row r="1254" spans="1:2" x14ac:dyDescent="0.3">
      <c r="A1254" s="94">
        <v>38239</v>
      </c>
      <c r="B1254">
        <v>9.1420000000000008E-3</v>
      </c>
    </row>
    <row r="1255" spans="1:2" x14ac:dyDescent="0.3">
      <c r="A1255" s="94">
        <v>38240</v>
      </c>
      <c r="B1255">
        <v>9.1260000000000004E-3</v>
      </c>
    </row>
    <row r="1256" spans="1:2" x14ac:dyDescent="0.3">
      <c r="A1256" s="94">
        <v>38243</v>
      </c>
      <c r="B1256">
        <v>9.0869999999999996E-3</v>
      </c>
    </row>
    <row r="1257" spans="1:2" x14ac:dyDescent="0.3">
      <c r="A1257" s="94">
        <v>38244</v>
      </c>
      <c r="B1257">
        <v>9.129E-3</v>
      </c>
    </row>
    <row r="1258" spans="1:2" x14ac:dyDescent="0.3">
      <c r="A1258" s="94">
        <v>38245</v>
      </c>
      <c r="B1258">
        <v>9.0889999999999999E-3</v>
      </c>
    </row>
    <row r="1259" spans="1:2" x14ac:dyDescent="0.3">
      <c r="A1259" s="94">
        <v>38246</v>
      </c>
      <c r="B1259">
        <v>9.1229999999999992E-3</v>
      </c>
    </row>
    <row r="1260" spans="1:2" x14ac:dyDescent="0.3">
      <c r="A1260" s="94">
        <v>38247</v>
      </c>
      <c r="B1260">
        <v>9.1160000000000008E-3</v>
      </c>
    </row>
    <row r="1261" spans="1:2" x14ac:dyDescent="0.3">
      <c r="A1261" s="94">
        <v>38250</v>
      </c>
      <c r="B1261">
        <v>9.0980000000000002E-3</v>
      </c>
    </row>
    <row r="1262" spans="1:2" x14ac:dyDescent="0.3">
      <c r="A1262" s="94">
        <v>38251</v>
      </c>
      <c r="B1262">
        <v>9.1090000000000008E-3</v>
      </c>
    </row>
    <row r="1263" spans="1:2" x14ac:dyDescent="0.3">
      <c r="A1263" s="94">
        <v>38252</v>
      </c>
      <c r="B1263">
        <v>9.0419999999999997E-3</v>
      </c>
    </row>
    <row r="1264" spans="1:2" x14ac:dyDescent="0.3">
      <c r="A1264" s="94">
        <v>38253</v>
      </c>
      <c r="B1264">
        <v>9.0299999999999998E-3</v>
      </c>
    </row>
    <row r="1265" spans="1:2" x14ac:dyDescent="0.3">
      <c r="A1265" s="94">
        <v>38254</v>
      </c>
      <c r="B1265">
        <v>9.0460000000000002E-3</v>
      </c>
    </row>
    <row r="1266" spans="1:2" x14ac:dyDescent="0.3">
      <c r="A1266" s="94">
        <v>38257</v>
      </c>
      <c r="B1266">
        <v>8.9949999999999995E-3</v>
      </c>
    </row>
    <row r="1267" spans="1:2" x14ac:dyDescent="0.3">
      <c r="A1267" s="94">
        <v>38258</v>
      </c>
      <c r="B1267">
        <v>8.9840000000000007E-3</v>
      </c>
    </row>
    <row r="1268" spans="1:2" x14ac:dyDescent="0.3">
      <c r="A1268" s="94">
        <v>38259</v>
      </c>
      <c r="B1268">
        <v>9.0069999999999994E-3</v>
      </c>
    </row>
    <row r="1269" spans="1:2" x14ac:dyDescent="0.3">
      <c r="A1269" s="94">
        <v>38260</v>
      </c>
      <c r="B1269">
        <v>9.0840000000000001E-3</v>
      </c>
    </row>
    <row r="1270" spans="1:2" x14ac:dyDescent="0.3">
      <c r="A1270" s="94">
        <v>38261</v>
      </c>
      <c r="B1270">
        <v>9.051E-3</v>
      </c>
    </row>
    <row r="1271" spans="1:2" x14ac:dyDescent="0.3">
      <c r="A1271" s="94">
        <v>38264</v>
      </c>
      <c r="B1271">
        <v>9.0209999999999995E-3</v>
      </c>
    </row>
    <row r="1272" spans="1:2" x14ac:dyDescent="0.3">
      <c r="A1272" s="94">
        <v>38265</v>
      </c>
      <c r="B1272">
        <v>9.0039999999999999E-3</v>
      </c>
    </row>
    <row r="1273" spans="1:2" x14ac:dyDescent="0.3">
      <c r="A1273" s="94">
        <v>38266</v>
      </c>
      <c r="B1273">
        <v>8.9809999999999994E-3</v>
      </c>
    </row>
    <row r="1274" spans="1:2" x14ac:dyDescent="0.3">
      <c r="A1274" s="94">
        <v>38267</v>
      </c>
      <c r="B1274">
        <v>8.9999999999999993E-3</v>
      </c>
    </row>
    <row r="1275" spans="1:2" x14ac:dyDescent="0.3">
      <c r="A1275" s="94">
        <v>38268</v>
      </c>
      <c r="B1275">
        <v>9.1319999999999995E-3</v>
      </c>
    </row>
    <row r="1276" spans="1:2" x14ac:dyDescent="0.3">
      <c r="A1276" s="94">
        <v>38271</v>
      </c>
      <c r="B1276">
        <v>9.1430000000000001E-3</v>
      </c>
    </row>
    <row r="1277" spans="1:2" x14ac:dyDescent="0.3">
      <c r="A1277" s="94">
        <v>38272</v>
      </c>
      <c r="B1277">
        <v>9.1179999999999994E-3</v>
      </c>
    </row>
    <row r="1278" spans="1:2" x14ac:dyDescent="0.3">
      <c r="A1278" s="94">
        <v>38273</v>
      </c>
      <c r="B1278">
        <v>9.1179999999999994E-3</v>
      </c>
    </row>
    <row r="1279" spans="1:2" x14ac:dyDescent="0.3">
      <c r="A1279" s="94">
        <v>38274</v>
      </c>
      <c r="B1279">
        <v>9.1199999999999996E-3</v>
      </c>
    </row>
    <row r="1280" spans="1:2" x14ac:dyDescent="0.3">
      <c r="A1280" s="94">
        <v>38275</v>
      </c>
      <c r="B1280">
        <v>9.1430000000000001E-3</v>
      </c>
    </row>
    <row r="1281" spans="1:2" x14ac:dyDescent="0.3">
      <c r="A1281" s="94">
        <v>38278</v>
      </c>
      <c r="B1281">
        <v>9.1450000000000004E-3</v>
      </c>
    </row>
    <row r="1282" spans="1:2" x14ac:dyDescent="0.3">
      <c r="A1282" s="94">
        <v>38279</v>
      </c>
      <c r="B1282">
        <v>9.2289999999999994E-3</v>
      </c>
    </row>
    <row r="1283" spans="1:2" x14ac:dyDescent="0.3">
      <c r="A1283" s="94">
        <v>38280</v>
      </c>
      <c r="B1283">
        <v>9.2339999999999992E-3</v>
      </c>
    </row>
    <row r="1284" spans="1:2" x14ac:dyDescent="0.3">
      <c r="A1284" s="94">
        <v>38281</v>
      </c>
      <c r="B1284">
        <v>9.3100000000000006E-3</v>
      </c>
    </row>
    <row r="1285" spans="1:2" x14ac:dyDescent="0.3">
      <c r="A1285" s="94">
        <v>38282</v>
      </c>
      <c r="B1285">
        <v>9.3010000000000002E-3</v>
      </c>
    </row>
    <row r="1286" spans="1:2" x14ac:dyDescent="0.3">
      <c r="A1286" s="94">
        <v>38285</v>
      </c>
      <c r="B1286">
        <v>9.3810000000000004E-3</v>
      </c>
    </row>
    <row r="1287" spans="1:2" x14ac:dyDescent="0.3">
      <c r="A1287" s="94">
        <v>38286</v>
      </c>
      <c r="B1287">
        <v>9.3740000000000004E-3</v>
      </c>
    </row>
    <row r="1288" spans="1:2" x14ac:dyDescent="0.3">
      <c r="A1288" s="94">
        <v>38287</v>
      </c>
      <c r="B1288">
        <v>9.3760000000000007E-3</v>
      </c>
    </row>
    <row r="1289" spans="1:2" x14ac:dyDescent="0.3">
      <c r="A1289" s="94">
        <v>38288</v>
      </c>
      <c r="B1289"/>
    </row>
    <row r="1290" spans="1:2" x14ac:dyDescent="0.3">
      <c r="A1290" s="94">
        <v>38289</v>
      </c>
      <c r="B1290">
        <v>9.4590000000000004E-3</v>
      </c>
    </row>
    <row r="1291" spans="1:2" x14ac:dyDescent="0.3">
      <c r="A1291" s="94">
        <v>38292</v>
      </c>
      <c r="B1291">
        <v>9.3939999999999996E-3</v>
      </c>
    </row>
    <row r="1292" spans="1:2" x14ac:dyDescent="0.3">
      <c r="A1292" s="94">
        <v>38293</v>
      </c>
      <c r="B1292">
        <v>9.4280000000000006E-3</v>
      </c>
    </row>
    <row r="1293" spans="1:2" x14ac:dyDescent="0.3">
      <c r="A1293" s="94">
        <v>38294</v>
      </c>
      <c r="B1293">
        <v>9.4230000000000008E-3</v>
      </c>
    </row>
    <row r="1294" spans="1:2" x14ac:dyDescent="0.3">
      <c r="A1294" s="94">
        <v>38295</v>
      </c>
      <c r="B1294">
        <v>9.4269999999999996E-3</v>
      </c>
    </row>
    <row r="1295" spans="1:2" x14ac:dyDescent="0.3">
      <c r="A1295" s="94">
        <v>38296</v>
      </c>
      <c r="B1295">
        <v>9.4800000000000006E-3</v>
      </c>
    </row>
    <row r="1296" spans="1:2" x14ac:dyDescent="0.3">
      <c r="A1296" s="94">
        <v>38299</v>
      </c>
      <c r="B1296">
        <v>9.4680000000000007E-3</v>
      </c>
    </row>
    <row r="1297" spans="1:2" x14ac:dyDescent="0.3">
      <c r="A1297" s="94">
        <v>38300</v>
      </c>
      <c r="B1297">
        <v>9.4560000000000009E-3</v>
      </c>
    </row>
    <row r="1298" spans="1:2" x14ac:dyDescent="0.3">
      <c r="A1298" s="94">
        <v>38301</v>
      </c>
      <c r="B1298">
        <v>9.3480000000000004E-3</v>
      </c>
    </row>
    <row r="1299" spans="1:2" x14ac:dyDescent="0.3">
      <c r="A1299" s="94">
        <v>38302</v>
      </c>
      <c r="B1299">
        <v>9.3740000000000004E-3</v>
      </c>
    </row>
    <row r="1300" spans="1:2" x14ac:dyDescent="0.3">
      <c r="A1300" s="94">
        <v>38303</v>
      </c>
      <c r="B1300">
        <v>9.4649999999999995E-3</v>
      </c>
    </row>
    <row r="1301" spans="1:2" x14ac:dyDescent="0.3">
      <c r="A1301" s="94">
        <v>38306</v>
      </c>
      <c r="B1301">
        <v>9.4870000000000006E-3</v>
      </c>
    </row>
    <row r="1302" spans="1:2" x14ac:dyDescent="0.3">
      <c r="A1302" s="94">
        <v>38307</v>
      </c>
      <c r="B1302">
        <v>9.4859999999999996E-3</v>
      </c>
    </row>
    <row r="1303" spans="1:2" x14ac:dyDescent="0.3">
      <c r="A1303" s="94">
        <v>38308</v>
      </c>
      <c r="B1303">
        <v>9.6109999999999998E-3</v>
      </c>
    </row>
    <row r="1304" spans="1:2" x14ac:dyDescent="0.3">
      <c r="A1304" s="94">
        <v>38309</v>
      </c>
      <c r="B1304">
        <v>9.5879999999999993E-3</v>
      </c>
    </row>
    <row r="1305" spans="1:2" x14ac:dyDescent="0.3">
      <c r="A1305" s="94">
        <v>38310</v>
      </c>
      <c r="B1305">
        <v>9.7009999999999996E-3</v>
      </c>
    </row>
    <row r="1306" spans="1:2" x14ac:dyDescent="0.3">
      <c r="A1306" s="94">
        <v>38313</v>
      </c>
      <c r="B1306">
        <v>9.6939999999999995E-3</v>
      </c>
    </row>
    <row r="1307" spans="1:2" x14ac:dyDescent="0.3">
      <c r="A1307" s="94">
        <v>38314</v>
      </c>
      <c r="B1307">
        <v>9.6780000000000008E-3</v>
      </c>
    </row>
    <row r="1308" spans="1:2" x14ac:dyDescent="0.3">
      <c r="A1308" s="94">
        <v>38315</v>
      </c>
      <c r="B1308">
        <v>9.724E-3</v>
      </c>
    </row>
    <row r="1309" spans="1:2" x14ac:dyDescent="0.3">
      <c r="A1309" s="94">
        <v>38316</v>
      </c>
      <c r="B1309">
        <v>9.7540000000000005E-3</v>
      </c>
    </row>
    <row r="1310" spans="1:2" x14ac:dyDescent="0.3">
      <c r="A1310" s="94">
        <v>38317</v>
      </c>
      <c r="B1310">
        <v>9.7529999999999995E-3</v>
      </c>
    </row>
    <row r="1311" spans="1:2" x14ac:dyDescent="0.3">
      <c r="A1311" s="94">
        <v>38320</v>
      </c>
      <c r="B1311">
        <v>9.7059999999999994E-3</v>
      </c>
    </row>
    <row r="1312" spans="1:2" x14ac:dyDescent="0.3">
      <c r="A1312" s="94">
        <v>38321</v>
      </c>
      <c r="B1312">
        <v>9.7179999999999992E-3</v>
      </c>
    </row>
    <row r="1313" spans="1:2" x14ac:dyDescent="0.3">
      <c r="A1313" s="94">
        <v>38322</v>
      </c>
      <c r="B1313">
        <v>9.7549999999999998E-3</v>
      </c>
    </row>
    <row r="1314" spans="1:2" x14ac:dyDescent="0.3">
      <c r="A1314" s="94">
        <v>38323</v>
      </c>
      <c r="B1314">
        <v>9.6989999999999993E-3</v>
      </c>
    </row>
    <row r="1315" spans="1:2" x14ac:dyDescent="0.3">
      <c r="A1315" s="94">
        <v>38324</v>
      </c>
      <c r="B1315">
        <v>9.7949999999999999E-3</v>
      </c>
    </row>
    <row r="1316" spans="1:2" x14ac:dyDescent="0.3">
      <c r="A1316" s="94">
        <v>38327</v>
      </c>
      <c r="B1316">
        <v>9.6959999999999998E-3</v>
      </c>
    </row>
    <row r="1317" spans="1:2" x14ac:dyDescent="0.3">
      <c r="A1317" s="94">
        <v>38328</v>
      </c>
      <c r="B1317">
        <v>9.7219999999999997E-3</v>
      </c>
    </row>
    <row r="1318" spans="1:2" x14ac:dyDescent="0.3">
      <c r="A1318" s="94">
        <v>38329</v>
      </c>
      <c r="B1318">
        <v>9.613E-3</v>
      </c>
    </row>
    <row r="1319" spans="1:2" x14ac:dyDescent="0.3">
      <c r="A1319" s="94">
        <v>38330</v>
      </c>
      <c r="B1319">
        <v>9.5530000000000007E-3</v>
      </c>
    </row>
    <row r="1320" spans="1:2" x14ac:dyDescent="0.3">
      <c r="A1320" s="94">
        <v>38331</v>
      </c>
      <c r="B1320">
        <v>9.5219999999999992E-3</v>
      </c>
    </row>
    <row r="1321" spans="1:2" x14ac:dyDescent="0.3">
      <c r="A1321" s="94">
        <v>38334</v>
      </c>
      <c r="B1321">
        <v>9.5519999999999997E-3</v>
      </c>
    </row>
    <row r="1322" spans="1:2" x14ac:dyDescent="0.3">
      <c r="A1322" s="94">
        <v>38335</v>
      </c>
      <c r="B1322">
        <v>9.5060000000000006E-3</v>
      </c>
    </row>
    <row r="1323" spans="1:2" x14ac:dyDescent="0.3">
      <c r="A1323" s="94">
        <v>38336</v>
      </c>
      <c r="B1323">
        <v>9.5919999999999998E-3</v>
      </c>
    </row>
    <row r="1324" spans="1:2" x14ac:dyDescent="0.3">
      <c r="A1324" s="94">
        <v>38337</v>
      </c>
      <c r="B1324">
        <v>9.5619999999999993E-3</v>
      </c>
    </row>
    <row r="1325" spans="1:2" x14ac:dyDescent="0.3">
      <c r="A1325" s="94">
        <v>38338</v>
      </c>
      <c r="B1325">
        <v>9.6019999999999994E-3</v>
      </c>
    </row>
    <row r="1326" spans="1:2" x14ac:dyDescent="0.3">
      <c r="A1326" s="94">
        <v>38341</v>
      </c>
      <c r="B1326">
        <v>9.6019999999999994E-3</v>
      </c>
    </row>
    <row r="1327" spans="1:2" x14ac:dyDescent="0.3">
      <c r="A1327" s="94">
        <v>38342</v>
      </c>
      <c r="B1327">
        <v>9.5879999999999993E-3</v>
      </c>
    </row>
    <row r="1328" spans="1:2" x14ac:dyDescent="0.3">
      <c r="A1328" s="94">
        <v>38343</v>
      </c>
      <c r="B1328">
        <v>9.6010000000000002E-3</v>
      </c>
    </row>
    <row r="1329" spans="1:2" x14ac:dyDescent="0.3">
      <c r="A1329" s="94">
        <v>38344</v>
      </c>
      <c r="B1329">
        <v>9.6570000000000007E-3</v>
      </c>
    </row>
    <row r="1330" spans="1:2" x14ac:dyDescent="0.3">
      <c r="A1330" s="94">
        <v>38345</v>
      </c>
      <c r="B1330">
        <v>9.6480000000000003E-3</v>
      </c>
    </row>
    <row r="1331" spans="1:2" x14ac:dyDescent="0.3">
      <c r="A1331" s="94">
        <v>38348</v>
      </c>
      <c r="B1331">
        <v>9.7190000000000002E-3</v>
      </c>
    </row>
    <row r="1332" spans="1:2" x14ac:dyDescent="0.3">
      <c r="A1332" s="94">
        <v>38349</v>
      </c>
      <c r="B1332">
        <v>9.691E-3</v>
      </c>
    </row>
    <row r="1333" spans="1:2" x14ac:dyDescent="0.3">
      <c r="A1333" s="94">
        <v>38350</v>
      </c>
      <c r="B1333">
        <v>9.6209999999999993E-3</v>
      </c>
    </row>
    <row r="1334" spans="1:2" x14ac:dyDescent="0.3">
      <c r="A1334" s="94">
        <v>38351</v>
      </c>
      <c r="B1334">
        <v>9.7169999999999999E-3</v>
      </c>
    </row>
    <row r="1335" spans="1:2" x14ac:dyDescent="0.3">
      <c r="A1335" s="94">
        <v>38352</v>
      </c>
      <c r="B1335">
        <v>9.7549999999999998E-3</v>
      </c>
    </row>
    <row r="1336" spans="1:2" x14ac:dyDescent="0.3">
      <c r="A1336" s="94">
        <v>38355</v>
      </c>
      <c r="B1336">
        <v>9.7330000000000003E-3</v>
      </c>
    </row>
    <row r="1337" spans="1:2" x14ac:dyDescent="0.3">
      <c r="A1337" s="94">
        <v>38356</v>
      </c>
      <c r="B1337">
        <v>9.5840000000000005E-3</v>
      </c>
    </row>
    <row r="1338" spans="1:2" x14ac:dyDescent="0.3">
      <c r="A1338" s="94">
        <v>38357</v>
      </c>
      <c r="B1338">
        <v>9.6220000000000003E-3</v>
      </c>
    </row>
    <row r="1339" spans="1:2" x14ac:dyDescent="0.3">
      <c r="A1339" s="94">
        <v>38358</v>
      </c>
      <c r="B1339">
        <v>9.5340000000000008E-3</v>
      </c>
    </row>
    <row r="1340" spans="1:2" x14ac:dyDescent="0.3">
      <c r="A1340" s="94">
        <v>38359</v>
      </c>
      <c r="B1340">
        <v>9.5340000000000008E-3</v>
      </c>
    </row>
    <row r="1341" spans="1:2" x14ac:dyDescent="0.3">
      <c r="A1341" s="94">
        <v>38362</v>
      </c>
      <c r="B1341">
        <v>9.5999999999999992E-3</v>
      </c>
    </row>
    <row r="1342" spans="1:2" x14ac:dyDescent="0.3">
      <c r="A1342" s="94">
        <v>38363</v>
      </c>
      <c r="B1342">
        <v>9.6690000000000005E-3</v>
      </c>
    </row>
    <row r="1343" spans="1:2" x14ac:dyDescent="0.3">
      <c r="A1343" s="94">
        <v>38364</v>
      </c>
      <c r="B1343">
        <v>9.7619999999999998E-3</v>
      </c>
    </row>
    <row r="1344" spans="1:2" x14ac:dyDescent="0.3">
      <c r="A1344" s="94">
        <v>38365</v>
      </c>
      <c r="B1344">
        <v>9.7599999999999996E-3</v>
      </c>
    </row>
    <row r="1345" spans="1:2" x14ac:dyDescent="0.3">
      <c r="A1345" s="94">
        <v>38366</v>
      </c>
      <c r="B1345">
        <v>9.8060000000000005E-3</v>
      </c>
    </row>
    <row r="1346" spans="1:2" x14ac:dyDescent="0.3">
      <c r="A1346" s="94">
        <v>38369</v>
      </c>
      <c r="B1346">
        <v>9.7789999999999995E-3</v>
      </c>
    </row>
    <row r="1347" spans="1:2" x14ac:dyDescent="0.3">
      <c r="A1347" s="94">
        <v>38370</v>
      </c>
      <c r="B1347">
        <v>9.7789999999999995E-3</v>
      </c>
    </row>
    <row r="1348" spans="1:2" x14ac:dyDescent="0.3">
      <c r="A1348" s="94">
        <v>38371</v>
      </c>
      <c r="B1348">
        <v>9.7169999999999999E-3</v>
      </c>
    </row>
    <row r="1349" spans="1:2" x14ac:dyDescent="0.3">
      <c r="A1349" s="94">
        <v>38372</v>
      </c>
      <c r="B1349">
        <v>9.6740000000000003E-3</v>
      </c>
    </row>
    <row r="1350" spans="1:2" x14ac:dyDescent="0.3">
      <c r="A1350" s="94">
        <v>38373</v>
      </c>
      <c r="B1350">
        <v>9.7459999999999995E-3</v>
      </c>
    </row>
    <row r="1351" spans="1:2" x14ac:dyDescent="0.3">
      <c r="A1351" s="94">
        <v>38376</v>
      </c>
      <c r="B1351">
        <v>9.7479999999999997E-3</v>
      </c>
    </row>
    <row r="1352" spans="1:2" x14ac:dyDescent="0.3">
      <c r="A1352" s="94">
        <v>38377</v>
      </c>
      <c r="B1352">
        <v>9.6139999999999993E-3</v>
      </c>
    </row>
    <row r="1353" spans="1:2" x14ac:dyDescent="0.3">
      <c r="A1353" s="94">
        <v>38378</v>
      </c>
      <c r="B1353">
        <v>9.7020000000000006E-3</v>
      </c>
    </row>
    <row r="1354" spans="1:2" x14ac:dyDescent="0.3">
      <c r="A1354" s="94">
        <v>38379</v>
      </c>
      <c r="B1354">
        <v>9.7230000000000007E-3</v>
      </c>
    </row>
    <row r="1355" spans="1:2" x14ac:dyDescent="0.3">
      <c r="A1355" s="94">
        <v>38380</v>
      </c>
      <c r="B1355">
        <v>9.7339999999999996E-3</v>
      </c>
    </row>
    <row r="1356" spans="1:2" x14ac:dyDescent="0.3">
      <c r="A1356" s="94">
        <v>38383</v>
      </c>
      <c r="B1356">
        <v>9.6530000000000001E-3</v>
      </c>
    </row>
    <row r="1357" spans="1:2" x14ac:dyDescent="0.3">
      <c r="A1357" s="94">
        <v>38384</v>
      </c>
      <c r="B1357">
        <v>9.6489999999999996E-3</v>
      </c>
    </row>
    <row r="1358" spans="1:2" x14ac:dyDescent="0.3">
      <c r="A1358" s="94">
        <v>38385</v>
      </c>
      <c r="B1358">
        <v>9.6469999999999993E-3</v>
      </c>
    </row>
    <row r="1359" spans="1:2" x14ac:dyDescent="0.3">
      <c r="A1359" s="94">
        <v>38386</v>
      </c>
      <c r="B1359">
        <v>9.5729999999999999E-3</v>
      </c>
    </row>
    <row r="1360" spans="1:2" x14ac:dyDescent="0.3">
      <c r="A1360" s="94">
        <v>38387</v>
      </c>
      <c r="B1360">
        <v>9.6120000000000008E-3</v>
      </c>
    </row>
    <row r="1361" spans="1:2" x14ac:dyDescent="0.3">
      <c r="A1361" s="94">
        <v>38390</v>
      </c>
      <c r="B1361">
        <v>9.5399999999999999E-3</v>
      </c>
    </row>
    <row r="1362" spans="1:2" x14ac:dyDescent="0.3">
      <c r="A1362" s="94">
        <v>38391</v>
      </c>
      <c r="B1362">
        <v>9.4599999999999997E-3</v>
      </c>
    </row>
    <row r="1363" spans="1:2" x14ac:dyDescent="0.3">
      <c r="A1363" s="94">
        <v>38392</v>
      </c>
      <c r="B1363">
        <v>9.4710000000000003E-3</v>
      </c>
    </row>
    <row r="1364" spans="1:2" x14ac:dyDescent="0.3">
      <c r="A1364" s="94">
        <v>38393</v>
      </c>
      <c r="B1364">
        <v>9.4500000000000001E-3</v>
      </c>
    </row>
    <row r="1365" spans="1:2" x14ac:dyDescent="0.3">
      <c r="A1365" s="94">
        <v>38394</v>
      </c>
      <c r="B1365">
        <v>9.4560000000000009E-3</v>
      </c>
    </row>
    <row r="1366" spans="1:2" x14ac:dyDescent="0.3">
      <c r="A1366" s="94">
        <v>38397</v>
      </c>
      <c r="B1366">
        <v>9.5149999999999992E-3</v>
      </c>
    </row>
    <row r="1367" spans="1:2" x14ac:dyDescent="0.3">
      <c r="A1367" s="94">
        <v>38398</v>
      </c>
      <c r="B1367">
        <v>9.5650000000000006E-3</v>
      </c>
    </row>
    <row r="1368" spans="1:2" x14ac:dyDescent="0.3">
      <c r="A1368" s="94">
        <v>38399</v>
      </c>
      <c r="B1368">
        <v>9.4800000000000006E-3</v>
      </c>
    </row>
    <row r="1369" spans="1:2" x14ac:dyDescent="0.3">
      <c r="A1369" s="94">
        <v>38400</v>
      </c>
      <c r="B1369">
        <v>9.4800000000000006E-3</v>
      </c>
    </row>
    <row r="1370" spans="1:2" x14ac:dyDescent="0.3">
      <c r="A1370" s="94">
        <v>38401</v>
      </c>
      <c r="B1370">
        <v>9.4669999999999997E-3</v>
      </c>
    </row>
    <row r="1371" spans="1:2" x14ac:dyDescent="0.3">
      <c r="A1371" s="94">
        <v>38404</v>
      </c>
      <c r="B1371">
        <v>9.4839999999999994E-3</v>
      </c>
    </row>
    <row r="1372" spans="1:2" x14ac:dyDescent="0.3">
      <c r="A1372" s="94">
        <v>38405</v>
      </c>
      <c r="B1372">
        <v>9.5940000000000001E-3</v>
      </c>
    </row>
    <row r="1373" spans="1:2" x14ac:dyDescent="0.3">
      <c r="A1373" s="94">
        <v>38406</v>
      </c>
      <c r="B1373">
        <v>9.5189999999999997E-3</v>
      </c>
    </row>
    <row r="1374" spans="1:2" x14ac:dyDescent="0.3">
      <c r="A1374" s="94">
        <v>38407</v>
      </c>
      <c r="B1374">
        <v>9.4789999999999996E-3</v>
      </c>
    </row>
    <row r="1375" spans="1:2" x14ac:dyDescent="0.3">
      <c r="A1375" s="94">
        <v>38408</v>
      </c>
      <c r="B1375">
        <v>9.502E-3</v>
      </c>
    </row>
    <row r="1376" spans="1:2" x14ac:dyDescent="0.3">
      <c r="A1376" s="94">
        <v>38411</v>
      </c>
      <c r="B1376">
        <v>9.5670000000000009E-3</v>
      </c>
    </row>
    <row r="1377" spans="1:2" x14ac:dyDescent="0.3">
      <c r="A1377" s="94">
        <v>38412</v>
      </c>
      <c r="B1377">
        <v>9.5739999999999992E-3</v>
      </c>
    </row>
    <row r="1378" spans="1:2" x14ac:dyDescent="0.3">
      <c r="A1378" s="94">
        <v>38413</v>
      </c>
      <c r="B1378">
        <v>9.5449999999999997E-3</v>
      </c>
    </row>
    <row r="1379" spans="1:2" x14ac:dyDescent="0.3">
      <c r="A1379" s="94">
        <v>38414</v>
      </c>
      <c r="B1379">
        <v>9.4979999999999995E-3</v>
      </c>
    </row>
    <row r="1380" spans="1:2" x14ac:dyDescent="0.3">
      <c r="A1380" s="94">
        <v>38415</v>
      </c>
      <c r="B1380">
        <v>9.5429999999999994E-3</v>
      </c>
    </row>
    <row r="1381" spans="1:2" x14ac:dyDescent="0.3">
      <c r="A1381" s="94">
        <v>38418</v>
      </c>
      <c r="B1381">
        <v>9.5160000000000002E-3</v>
      </c>
    </row>
    <row r="1382" spans="1:2" x14ac:dyDescent="0.3">
      <c r="A1382" s="94">
        <v>38419</v>
      </c>
      <c r="B1382">
        <v>9.5630000000000003E-3</v>
      </c>
    </row>
    <row r="1383" spans="1:2" x14ac:dyDescent="0.3">
      <c r="A1383" s="94">
        <v>38420</v>
      </c>
      <c r="B1383">
        <v>9.6139999999999993E-3</v>
      </c>
    </row>
    <row r="1384" spans="1:2" x14ac:dyDescent="0.3">
      <c r="A1384" s="94">
        <v>38421</v>
      </c>
      <c r="B1384">
        <v>9.6220000000000003E-3</v>
      </c>
    </row>
    <row r="1385" spans="1:2" x14ac:dyDescent="0.3">
      <c r="A1385" s="94">
        <v>38422</v>
      </c>
      <c r="B1385">
        <v>9.6080000000000002E-3</v>
      </c>
    </row>
    <row r="1386" spans="1:2" x14ac:dyDescent="0.3">
      <c r="A1386" s="94">
        <v>38425</v>
      </c>
      <c r="B1386">
        <v>9.5300000000000003E-3</v>
      </c>
    </row>
    <row r="1387" spans="1:2" x14ac:dyDescent="0.3">
      <c r="A1387" s="94">
        <v>38426</v>
      </c>
      <c r="B1387">
        <v>9.5659999999999999E-3</v>
      </c>
    </row>
    <row r="1388" spans="1:2" x14ac:dyDescent="0.3">
      <c r="A1388" s="94">
        <v>38427</v>
      </c>
      <c r="B1388">
        <v>9.5980000000000006E-3</v>
      </c>
    </row>
    <row r="1389" spans="1:2" x14ac:dyDescent="0.3">
      <c r="A1389" s="94">
        <v>38428</v>
      </c>
      <c r="B1389">
        <v>9.5670000000000009E-3</v>
      </c>
    </row>
    <row r="1390" spans="1:2" x14ac:dyDescent="0.3">
      <c r="A1390" s="94">
        <v>38429</v>
      </c>
      <c r="B1390">
        <v>9.5499999999999995E-3</v>
      </c>
    </row>
    <row r="1391" spans="1:2" x14ac:dyDescent="0.3">
      <c r="A1391" s="94">
        <v>38432</v>
      </c>
      <c r="B1391">
        <v>9.5049999999999996E-3</v>
      </c>
    </row>
    <row r="1392" spans="1:2" x14ac:dyDescent="0.3">
      <c r="A1392" s="94">
        <v>38433</v>
      </c>
      <c r="B1392">
        <v>9.4699999999999993E-3</v>
      </c>
    </row>
    <row r="1393" spans="1:2" x14ac:dyDescent="0.3">
      <c r="A1393" s="94">
        <v>38434</v>
      </c>
      <c r="B1393">
        <v>9.4420000000000007E-3</v>
      </c>
    </row>
    <row r="1394" spans="1:2" x14ac:dyDescent="0.3">
      <c r="A1394" s="94">
        <v>38435</v>
      </c>
      <c r="B1394">
        <v>9.3970000000000008E-3</v>
      </c>
    </row>
    <row r="1395" spans="1:2" x14ac:dyDescent="0.3">
      <c r="A1395" s="94">
        <v>38436</v>
      </c>
      <c r="B1395">
        <v>9.4020000000000006E-3</v>
      </c>
    </row>
    <row r="1396" spans="1:2" x14ac:dyDescent="0.3">
      <c r="A1396" s="94">
        <v>38439</v>
      </c>
      <c r="B1396">
        <v>9.325E-3</v>
      </c>
    </row>
    <row r="1397" spans="1:2" x14ac:dyDescent="0.3">
      <c r="A1397" s="94">
        <v>38440</v>
      </c>
      <c r="B1397">
        <v>9.3170000000000006E-3</v>
      </c>
    </row>
    <row r="1398" spans="1:2" x14ac:dyDescent="0.3">
      <c r="A1398" s="94">
        <v>38441</v>
      </c>
      <c r="B1398">
        <v>9.2999999999999992E-3</v>
      </c>
    </row>
    <row r="1399" spans="1:2" x14ac:dyDescent="0.3">
      <c r="A1399" s="94">
        <v>38442</v>
      </c>
      <c r="B1399">
        <v>9.3340000000000003E-3</v>
      </c>
    </row>
    <row r="1400" spans="1:2" x14ac:dyDescent="0.3">
      <c r="A1400" s="94">
        <v>38443</v>
      </c>
      <c r="B1400">
        <v>9.2890000000000004E-3</v>
      </c>
    </row>
    <row r="1401" spans="1:2" x14ac:dyDescent="0.3">
      <c r="A1401" s="94">
        <v>38446</v>
      </c>
      <c r="B1401">
        <v>9.2350000000000002E-3</v>
      </c>
    </row>
    <row r="1402" spans="1:2" x14ac:dyDescent="0.3">
      <c r="A1402" s="94">
        <v>38447</v>
      </c>
      <c r="B1402">
        <v>9.2359999999999994E-3</v>
      </c>
    </row>
    <row r="1403" spans="1:2" x14ac:dyDescent="0.3">
      <c r="A1403" s="94">
        <v>38448</v>
      </c>
      <c r="B1403">
        <v>9.2010000000000008E-3</v>
      </c>
    </row>
    <row r="1404" spans="1:2" x14ac:dyDescent="0.3">
      <c r="A1404" s="94">
        <v>38449</v>
      </c>
      <c r="B1404">
        <v>9.2090000000000002E-3</v>
      </c>
    </row>
    <row r="1405" spans="1:2" x14ac:dyDescent="0.3">
      <c r="A1405" s="94">
        <v>38450</v>
      </c>
      <c r="B1405">
        <v>9.2460000000000007E-3</v>
      </c>
    </row>
    <row r="1406" spans="1:2" x14ac:dyDescent="0.3">
      <c r="A1406" s="94">
        <v>38453</v>
      </c>
      <c r="B1406">
        <v>9.2820000000000003E-3</v>
      </c>
    </row>
    <row r="1407" spans="1:2" x14ac:dyDescent="0.3">
      <c r="A1407" s="94">
        <v>38454</v>
      </c>
      <c r="B1407">
        <v>9.2759999999999995E-3</v>
      </c>
    </row>
    <row r="1408" spans="1:2" x14ac:dyDescent="0.3">
      <c r="A1408" s="94">
        <v>38455</v>
      </c>
      <c r="B1408">
        <v>9.3179999999999999E-3</v>
      </c>
    </row>
    <row r="1409" spans="1:2" x14ac:dyDescent="0.3">
      <c r="A1409" s="94">
        <v>38456</v>
      </c>
      <c r="B1409">
        <v>9.2339999999999992E-3</v>
      </c>
    </row>
    <row r="1410" spans="1:2" x14ac:dyDescent="0.3">
      <c r="A1410" s="94">
        <v>38457</v>
      </c>
      <c r="B1410">
        <v>9.2840000000000006E-3</v>
      </c>
    </row>
    <row r="1411" spans="1:2" x14ac:dyDescent="0.3">
      <c r="A1411" s="94">
        <v>38460</v>
      </c>
      <c r="B1411">
        <v>9.3080000000000003E-3</v>
      </c>
    </row>
    <row r="1412" spans="1:2" x14ac:dyDescent="0.3">
      <c r="A1412" s="94">
        <v>38461</v>
      </c>
      <c r="B1412">
        <v>9.358E-3</v>
      </c>
    </row>
    <row r="1413" spans="1:2" x14ac:dyDescent="0.3">
      <c r="A1413" s="94">
        <v>38462</v>
      </c>
      <c r="B1413">
        <v>9.3589999999999993E-3</v>
      </c>
    </row>
    <row r="1414" spans="1:2" x14ac:dyDescent="0.3">
      <c r="A1414" s="94">
        <v>38463</v>
      </c>
      <c r="B1414">
        <v>9.3659999999999993E-3</v>
      </c>
    </row>
    <row r="1415" spans="1:2" x14ac:dyDescent="0.3">
      <c r="A1415" s="94">
        <v>38464</v>
      </c>
      <c r="B1415">
        <v>9.4380000000000002E-3</v>
      </c>
    </row>
    <row r="1416" spans="1:2" x14ac:dyDescent="0.3">
      <c r="A1416" s="94">
        <v>38467</v>
      </c>
      <c r="B1416">
        <v>9.4599999999999997E-3</v>
      </c>
    </row>
    <row r="1417" spans="1:2" x14ac:dyDescent="0.3">
      <c r="A1417" s="94">
        <v>38468</v>
      </c>
      <c r="B1417">
        <v>9.4230000000000008E-3</v>
      </c>
    </row>
    <row r="1418" spans="1:2" x14ac:dyDescent="0.3">
      <c r="A1418" s="94">
        <v>38469</v>
      </c>
      <c r="B1418">
        <v>9.4400000000000005E-3</v>
      </c>
    </row>
    <row r="1419" spans="1:2" x14ac:dyDescent="0.3">
      <c r="A1419" s="94">
        <v>38470</v>
      </c>
      <c r="B1419">
        <v>9.4299999999999991E-3</v>
      </c>
    </row>
    <row r="1420" spans="1:2" x14ac:dyDescent="0.3">
      <c r="A1420" s="94">
        <v>38471</v>
      </c>
      <c r="B1420">
        <v>9.5560000000000003E-3</v>
      </c>
    </row>
    <row r="1421" spans="1:2" x14ac:dyDescent="0.3">
      <c r="A1421" s="94">
        <v>38474</v>
      </c>
      <c r="B1421">
        <v>9.5149999999999992E-3</v>
      </c>
    </row>
    <row r="1422" spans="1:2" x14ac:dyDescent="0.3">
      <c r="A1422" s="94">
        <v>38475</v>
      </c>
      <c r="B1422">
        <v>9.5359999999999993E-3</v>
      </c>
    </row>
    <row r="1423" spans="1:2" x14ac:dyDescent="0.3">
      <c r="A1423" s="94">
        <v>38476</v>
      </c>
      <c r="B1423">
        <v>9.5680000000000001E-3</v>
      </c>
    </row>
    <row r="1424" spans="1:2" x14ac:dyDescent="0.3">
      <c r="A1424" s="94">
        <v>38477</v>
      </c>
      <c r="B1424">
        <v>9.5680000000000001E-3</v>
      </c>
    </row>
    <row r="1425" spans="1:2" x14ac:dyDescent="0.3">
      <c r="A1425" s="94">
        <v>38478</v>
      </c>
      <c r="B1425">
        <v>9.5169999999999994E-3</v>
      </c>
    </row>
    <row r="1426" spans="1:2" x14ac:dyDescent="0.3">
      <c r="A1426" s="94">
        <v>38481</v>
      </c>
      <c r="B1426">
        <v>9.4599999999999997E-3</v>
      </c>
    </row>
    <row r="1427" spans="1:2" x14ac:dyDescent="0.3">
      <c r="A1427" s="94">
        <v>38482</v>
      </c>
      <c r="B1427">
        <v>9.4820000000000008E-3</v>
      </c>
    </row>
    <row r="1428" spans="1:2" x14ac:dyDescent="0.3">
      <c r="A1428" s="94">
        <v>38483</v>
      </c>
      <c r="B1428">
        <v>9.4560000000000009E-3</v>
      </c>
    </row>
    <row r="1429" spans="1:2" x14ac:dyDescent="0.3">
      <c r="A1429" s="94">
        <v>38484</v>
      </c>
      <c r="B1429">
        <v>9.3620000000000005E-3</v>
      </c>
    </row>
    <row r="1430" spans="1:2" x14ac:dyDescent="0.3">
      <c r="A1430" s="94">
        <v>38485</v>
      </c>
      <c r="B1430">
        <v>9.3189999999999992E-3</v>
      </c>
    </row>
    <row r="1431" spans="1:2" x14ac:dyDescent="0.3">
      <c r="A1431" s="94">
        <v>38488</v>
      </c>
      <c r="B1431">
        <v>9.3589999999999993E-3</v>
      </c>
    </row>
    <row r="1432" spans="1:2" x14ac:dyDescent="0.3">
      <c r="A1432" s="94">
        <v>38489</v>
      </c>
      <c r="B1432">
        <v>9.3080000000000003E-3</v>
      </c>
    </row>
    <row r="1433" spans="1:2" x14ac:dyDescent="0.3">
      <c r="A1433" s="94">
        <v>38490</v>
      </c>
      <c r="B1433">
        <v>9.3449999999999991E-3</v>
      </c>
    </row>
    <row r="1434" spans="1:2" x14ac:dyDescent="0.3">
      <c r="A1434" s="94">
        <v>38491</v>
      </c>
      <c r="B1434">
        <v>9.2940000000000002E-3</v>
      </c>
    </row>
    <row r="1435" spans="1:2" x14ac:dyDescent="0.3">
      <c r="A1435" s="94">
        <v>38492</v>
      </c>
      <c r="B1435">
        <v>9.2460000000000007E-3</v>
      </c>
    </row>
    <row r="1436" spans="1:2" x14ac:dyDescent="0.3">
      <c r="A1436" s="94">
        <v>38495</v>
      </c>
      <c r="B1436">
        <v>9.2800000000000001E-3</v>
      </c>
    </row>
    <row r="1437" spans="1:2" x14ac:dyDescent="0.3">
      <c r="A1437" s="94">
        <v>38496</v>
      </c>
      <c r="B1437">
        <v>9.2949999999999994E-3</v>
      </c>
    </row>
    <row r="1438" spans="1:2" x14ac:dyDescent="0.3">
      <c r="A1438" s="94">
        <v>38497</v>
      </c>
      <c r="B1438">
        <v>9.2870000000000001E-3</v>
      </c>
    </row>
    <row r="1439" spans="1:2" x14ac:dyDescent="0.3">
      <c r="A1439" s="94">
        <v>38498</v>
      </c>
      <c r="B1439">
        <v>9.2569999999999996E-3</v>
      </c>
    </row>
    <row r="1440" spans="1:2" x14ac:dyDescent="0.3">
      <c r="A1440" s="94">
        <v>38499</v>
      </c>
      <c r="B1440">
        <v>9.2610000000000001E-3</v>
      </c>
    </row>
    <row r="1441" spans="1:2" x14ac:dyDescent="0.3">
      <c r="A1441" s="94">
        <v>38502</v>
      </c>
      <c r="B1441">
        <v>9.2630000000000004E-3</v>
      </c>
    </row>
    <row r="1442" spans="1:2" x14ac:dyDescent="0.3">
      <c r="A1442" s="94">
        <v>38503</v>
      </c>
      <c r="B1442">
        <v>9.2250000000000006E-3</v>
      </c>
    </row>
    <row r="1443" spans="1:2" x14ac:dyDescent="0.3">
      <c r="A1443" s="94">
        <v>38504</v>
      </c>
      <c r="B1443">
        <v>9.2029999999999994E-3</v>
      </c>
    </row>
    <row r="1444" spans="1:2" x14ac:dyDescent="0.3">
      <c r="A1444" s="94">
        <v>38505</v>
      </c>
      <c r="B1444">
        <v>9.2409999999999992E-3</v>
      </c>
    </row>
    <row r="1445" spans="1:2" x14ac:dyDescent="0.3">
      <c r="A1445" s="94">
        <v>38506</v>
      </c>
      <c r="B1445">
        <v>9.2899999999999996E-3</v>
      </c>
    </row>
    <row r="1446" spans="1:2" x14ac:dyDescent="0.3">
      <c r="A1446" s="94">
        <v>38509</v>
      </c>
      <c r="B1446">
        <v>9.3570000000000007E-3</v>
      </c>
    </row>
    <row r="1447" spans="1:2" x14ac:dyDescent="0.3">
      <c r="A1447" s="94">
        <v>38510</v>
      </c>
      <c r="B1447">
        <v>9.3779999999999992E-3</v>
      </c>
    </row>
    <row r="1448" spans="1:2" x14ac:dyDescent="0.3">
      <c r="A1448" s="94">
        <v>38511</v>
      </c>
      <c r="B1448">
        <v>9.3270000000000002E-3</v>
      </c>
    </row>
    <row r="1449" spans="1:2" x14ac:dyDescent="0.3">
      <c r="A1449" s="94">
        <v>38512</v>
      </c>
      <c r="B1449">
        <v>9.3039999999999998E-3</v>
      </c>
    </row>
    <row r="1450" spans="1:2" x14ac:dyDescent="0.3">
      <c r="A1450" s="94">
        <v>38513</v>
      </c>
      <c r="B1450">
        <v>9.2040000000000004E-3</v>
      </c>
    </row>
    <row r="1451" spans="1:2" x14ac:dyDescent="0.3">
      <c r="A1451" s="94">
        <v>38516</v>
      </c>
      <c r="B1451">
        <v>9.1369999999999993E-3</v>
      </c>
    </row>
    <row r="1452" spans="1:2" x14ac:dyDescent="0.3">
      <c r="A1452" s="94">
        <v>38517</v>
      </c>
      <c r="B1452">
        <v>9.1409999999999998E-3</v>
      </c>
    </row>
    <row r="1453" spans="1:2" x14ac:dyDescent="0.3">
      <c r="A1453" s="94">
        <v>38518</v>
      </c>
      <c r="B1453">
        <v>9.1599999999999997E-3</v>
      </c>
    </row>
    <row r="1454" spans="1:2" x14ac:dyDescent="0.3">
      <c r="A1454" s="94">
        <v>38519</v>
      </c>
      <c r="B1454">
        <v>9.1780000000000004E-3</v>
      </c>
    </row>
    <row r="1455" spans="1:2" x14ac:dyDescent="0.3">
      <c r="A1455" s="94">
        <v>38520</v>
      </c>
      <c r="B1455">
        <v>9.214E-3</v>
      </c>
    </row>
    <row r="1456" spans="1:2" x14ac:dyDescent="0.3">
      <c r="A1456" s="94">
        <v>38523</v>
      </c>
      <c r="B1456">
        <v>9.1450000000000004E-3</v>
      </c>
    </row>
    <row r="1457" spans="1:2" x14ac:dyDescent="0.3">
      <c r="A1457" s="94">
        <v>38524</v>
      </c>
      <c r="B1457">
        <v>9.2239999999999996E-3</v>
      </c>
    </row>
    <row r="1458" spans="1:2" x14ac:dyDescent="0.3">
      <c r="A1458" s="94">
        <v>38525</v>
      </c>
      <c r="B1458">
        <v>9.195E-3</v>
      </c>
    </row>
    <row r="1459" spans="1:2" x14ac:dyDescent="0.3">
      <c r="A1459" s="94">
        <v>38526</v>
      </c>
      <c r="B1459">
        <v>9.1809999999999999E-3</v>
      </c>
    </row>
    <row r="1460" spans="1:2" x14ac:dyDescent="0.3">
      <c r="A1460" s="94">
        <v>38527</v>
      </c>
      <c r="B1460">
        <v>9.1769999999999994E-3</v>
      </c>
    </row>
    <row r="1461" spans="1:2" x14ac:dyDescent="0.3">
      <c r="A1461" s="94">
        <v>38530</v>
      </c>
      <c r="B1461">
        <v>9.1509999999999994E-3</v>
      </c>
    </row>
    <row r="1462" spans="1:2" x14ac:dyDescent="0.3">
      <c r="A1462" s="94">
        <v>38531</v>
      </c>
      <c r="B1462">
        <v>9.11E-3</v>
      </c>
    </row>
    <row r="1463" spans="1:2" x14ac:dyDescent="0.3">
      <c r="A1463" s="94">
        <v>38532</v>
      </c>
      <c r="B1463">
        <v>9.0550000000000005E-3</v>
      </c>
    </row>
    <row r="1464" spans="1:2" x14ac:dyDescent="0.3">
      <c r="A1464" s="94">
        <v>38533</v>
      </c>
      <c r="B1464">
        <v>9.0200000000000002E-3</v>
      </c>
    </row>
    <row r="1465" spans="1:2" x14ac:dyDescent="0.3">
      <c r="A1465" s="94">
        <v>38534</v>
      </c>
      <c r="B1465">
        <v>8.9490000000000004E-3</v>
      </c>
    </row>
    <row r="1466" spans="1:2" x14ac:dyDescent="0.3">
      <c r="A1466" s="94">
        <v>38537</v>
      </c>
      <c r="B1466">
        <v>8.9639999999999997E-3</v>
      </c>
    </row>
    <row r="1467" spans="1:2" x14ac:dyDescent="0.3">
      <c r="A1467" s="94">
        <v>38538</v>
      </c>
      <c r="B1467">
        <v>8.9650000000000007E-3</v>
      </c>
    </row>
    <row r="1468" spans="1:2" x14ac:dyDescent="0.3">
      <c r="A1468" s="94">
        <v>38539</v>
      </c>
      <c r="B1468">
        <v>8.9090000000000003E-3</v>
      </c>
    </row>
    <row r="1469" spans="1:2" x14ac:dyDescent="0.3">
      <c r="A1469" s="94">
        <v>38540</v>
      </c>
      <c r="B1469">
        <v>8.9289999999999994E-3</v>
      </c>
    </row>
    <row r="1470" spans="1:2" x14ac:dyDescent="0.3">
      <c r="A1470" s="94">
        <v>38541</v>
      </c>
      <c r="B1470">
        <v>8.9079999999999993E-3</v>
      </c>
    </row>
    <row r="1471" spans="1:2" x14ac:dyDescent="0.3">
      <c r="A1471" s="94">
        <v>38544</v>
      </c>
      <c r="B1471">
        <v>8.9529999999999992E-3</v>
      </c>
    </row>
    <row r="1472" spans="1:2" x14ac:dyDescent="0.3">
      <c r="A1472" s="94">
        <v>38545</v>
      </c>
      <c r="B1472">
        <v>9.0119999999999992E-3</v>
      </c>
    </row>
    <row r="1473" spans="1:2" x14ac:dyDescent="0.3">
      <c r="A1473" s="94">
        <v>38546</v>
      </c>
      <c r="B1473">
        <v>8.9280000000000002E-3</v>
      </c>
    </row>
    <row r="1474" spans="1:2" x14ac:dyDescent="0.3">
      <c r="A1474" s="94">
        <v>38547</v>
      </c>
      <c r="B1474">
        <v>8.9060000000000007E-3</v>
      </c>
    </row>
    <row r="1475" spans="1:2" x14ac:dyDescent="0.3">
      <c r="A1475" s="94">
        <v>38548</v>
      </c>
      <c r="B1475">
        <v>8.9119999999999998E-3</v>
      </c>
    </row>
    <row r="1476" spans="1:2" x14ac:dyDescent="0.3">
      <c r="A1476" s="94">
        <v>38551</v>
      </c>
      <c r="B1476">
        <v>8.9370000000000005E-3</v>
      </c>
    </row>
    <row r="1477" spans="1:2" x14ac:dyDescent="0.3">
      <c r="A1477" s="94">
        <v>38552</v>
      </c>
      <c r="B1477">
        <v>8.8570000000000003E-3</v>
      </c>
    </row>
    <row r="1478" spans="1:2" x14ac:dyDescent="0.3">
      <c r="A1478" s="94">
        <v>38553</v>
      </c>
      <c r="B1478">
        <v>8.8710000000000004E-3</v>
      </c>
    </row>
    <row r="1479" spans="1:2" x14ac:dyDescent="0.3">
      <c r="A1479" s="94">
        <v>38554</v>
      </c>
      <c r="B1479">
        <v>9.0559999999999998E-3</v>
      </c>
    </row>
    <row r="1480" spans="1:2" x14ac:dyDescent="0.3">
      <c r="A1480" s="94">
        <v>38555</v>
      </c>
      <c r="B1480">
        <v>8.9849999999999999E-3</v>
      </c>
    </row>
    <row r="1481" spans="1:2" x14ac:dyDescent="0.3">
      <c r="A1481" s="94">
        <v>38558</v>
      </c>
      <c r="B1481">
        <v>8.9569999999999997E-3</v>
      </c>
    </row>
    <row r="1482" spans="1:2" x14ac:dyDescent="0.3">
      <c r="A1482" s="94">
        <v>38559</v>
      </c>
      <c r="B1482">
        <v>8.8880000000000001E-3</v>
      </c>
    </row>
    <row r="1483" spans="1:2" x14ac:dyDescent="0.3">
      <c r="A1483" s="94">
        <v>38560</v>
      </c>
      <c r="B1483">
        <v>8.8929999999999999E-3</v>
      </c>
    </row>
    <row r="1484" spans="1:2" x14ac:dyDescent="0.3">
      <c r="A1484" s="94">
        <v>38561</v>
      </c>
      <c r="B1484">
        <v>8.907E-3</v>
      </c>
    </row>
    <row r="1485" spans="1:2" x14ac:dyDescent="0.3">
      <c r="A1485" s="94">
        <v>38562</v>
      </c>
      <c r="B1485">
        <v>8.8940000000000009E-3</v>
      </c>
    </row>
    <row r="1486" spans="1:2" x14ac:dyDescent="0.3">
      <c r="A1486" s="94">
        <v>38565</v>
      </c>
      <c r="B1486">
        <v>8.9110000000000005E-3</v>
      </c>
    </row>
    <row r="1487" spans="1:2" x14ac:dyDescent="0.3">
      <c r="A1487" s="94">
        <v>38566</v>
      </c>
      <c r="B1487">
        <v>8.9770000000000006E-3</v>
      </c>
    </row>
    <row r="1488" spans="1:2" x14ac:dyDescent="0.3">
      <c r="A1488" s="94">
        <v>38567</v>
      </c>
      <c r="B1488">
        <v>9.0010000000000003E-3</v>
      </c>
    </row>
    <row r="1489" spans="1:2" x14ac:dyDescent="0.3">
      <c r="A1489" s="94">
        <v>38568</v>
      </c>
      <c r="B1489">
        <v>8.9899999999999997E-3</v>
      </c>
    </row>
    <row r="1490" spans="1:2" x14ac:dyDescent="0.3">
      <c r="A1490" s="94">
        <v>38569</v>
      </c>
      <c r="B1490">
        <v>8.9449999999999998E-3</v>
      </c>
    </row>
    <row r="1491" spans="1:2" x14ac:dyDescent="0.3">
      <c r="A1491" s="94">
        <v>38572</v>
      </c>
      <c r="B1491">
        <v>8.9219999999999994E-3</v>
      </c>
    </row>
    <row r="1492" spans="1:2" x14ac:dyDescent="0.3">
      <c r="A1492" s="94">
        <v>38573</v>
      </c>
      <c r="B1492">
        <v>8.9460000000000008E-3</v>
      </c>
    </row>
    <row r="1493" spans="1:2" x14ac:dyDescent="0.3">
      <c r="A1493" s="94">
        <v>38574</v>
      </c>
      <c r="B1493">
        <v>9.0379999999999992E-3</v>
      </c>
    </row>
    <row r="1494" spans="1:2" x14ac:dyDescent="0.3">
      <c r="A1494" s="94">
        <v>38575</v>
      </c>
      <c r="B1494">
        <v>9.1160000000000008E-3</v>
      </c>
    </row>
    <row r="1495" spans="1:2" x14ac:dyDescent="0.3">
      <c r="A1495" s="94">
        <v>38576</v>
      </c>
      <c r="B1495">
        <v>9.1459999999999996E-3</v>
      </c>
    </row>
    <row r="1496" spans="1:2" x14ac:dyDescent="0.3">
      <c r="A1496" s="94">
        <v>38579</v>
      </c>
      <c r="B1496">
        <v>9.1470000000000006E-3</v>
      </c>
    </row>
    <row r="1497" spans="1:2" x14ac:dyDescent="0.3">
      <c r="A1497" s="94">
        <v>38580</v>
      </c>
      <c r="B1497">
        <v>9.1240000000000002E-3</v>
      </c>
    </row>
    <row r="1498" spans="1:2" x14ac:dyDescent="0.3">
      <c r="A1498" s="94">
        <v>38581</v>
      </c>
      <c r="B1498">
        <v>9.103E-3</v>
      </c>
    </row>
    <row r="1499" spans="1:2" x14ac:dyDescent="0.3">
      <c r="A1499" s="94">
        <v>38582</v>
      </c>
      <c r="B1499">
        <v>9.0530000000000003E-3</v>
      </c>
    </row>
    <row r="1500" spans="1:2" x14ac:dyDescent="0.3">
      <c r="A1500" s="94">
        <v>38583</v>
      </c>
      <c r="B1500">
        <v>9.0550000000000005E-3</v>
      </c>
    </row>
    <row r="1501" spans="1:2" x14ac:dyDescent="0.3">
      <c r="A1501" s="94">
        <v>38586</v>
      </c>
      <c r="B1501">
        <v>9.1170000000000001E-3</v>
      </c>
    </row>
    <row r="1502" spans="1:2" x14ac:dyDescent="0.3">
      <c r="A1502" s="94">
        <v>38587</v>
      </c>
      <c r="B1502">
        <v>9.1020000000000007E-3</v>
      </c>
    </row>
    <row r="1503" spans="1:2" x14ac:dyDescent="0.3">
      <c r="A1503" s="94">
        <v>38588</v>
      </c>
      <c r="B1503">
        <v>9.0720000000000002E-3</v>
      </c>
    </row>
    <row r="1504" spans="1:2" x14ac:dyDescent="0.3">
      <c r="A1504" s="94">
        <v>38589</v>
      </c>
      <c r="B1504">
        <v>9.0849999999999993E-3</v>
      </c>
    </row>
    <row r="1505" spans="1:2" x14ac:dyDescent="0.3">
      <c r="A1505" s="94">
        <v>38590</v>
      </c>
      <c r="B1505">
        <v>9.0779999999999993E-3</v>
      </c>
    </row>
    <row r="1506" spans="1:2" x14ac:dyDescent="0.3">
      <c r="A1506" s="94">
        <v>38593</v>
      </c>
      <c r="B1506">
        <v>9.0360000000000006E-3</v>
      </c>
    </row>
    <row r="1507" spans="1:2" x14ac:dyDescent="0.3">
      <c r="A1507" s="94">
        <v>38594</v>
      </c>
      <c r="B1507">
        <v>8.9809999999999994E-3</v>
      </c>
    </row>
    <row r="1508" spans="1:2" x14ac:dyDescent="0.3">
      <c r="A1508" s="94">
        <v>38595</v>
      </c>
      <c r="B1508">
        <v>9.0379999999999992E-3</v>
      </c>
    </row>
    <row r="1509" spans="1:2" x14ac:dyDescent="0.3">
      <c r="A1509" s="94">
        <v>38596</v>
      </c>
      <c r="B1509">
        <v>9.1000000000000004E-3</v>
      </c>
    </row>
    <row r="1510" spans="1:2" x14ac:dyDescent="0.3">
      <c r="A1510" s="94">
        <v>38597</v>
      </c>
      <c r="B1510">
        <v>9.1070000000000005E-3</v>
      </c>
    </row>
    <row r="1511" spans="1:2" x14ac:dyDescent="0.3">
      <c r="A1511" s="94">
        <v>38600</v>
      </c>
      <c r="B1511">
        <v>9.1470000000000006E-3</v>
      </c>
    </row>
    <row r="1512" spans="1:2" x14ac:dyDescent="0.3">
      <c r="A1512" s="94">
        <v>38601</v>
      </c>
      <c r="B1512">
        <v>9.1229999999999992E-3</v>
      </c>
    </row>
    <row r="1513" spans="1:2" x14ac:dyDescent="0.3">
      <c r="A1513" s="94">
        <v>38602</v>
      </c>
      <c r="B1513">
        <v>9.0880000000000006E-3</v>
      </c>
    </row>
    <row r="1514" spans="1:2" x14ac:dyDescent="0.3">
      <c r="A1514" s="94">
        <v>38603</v>
      </c>
      <c r="B1514">
        <v>9.0489999999999998E-3</v>
      </c>
    </row>
    <row r="1515" spans="1:2" x14ac:dyDescent="0.3">
      <c r="A1515" s="94">
        <v>38604</v>
      </c>
      <c r="B1515">
        <v>9.1219999999999999E-3</v>
      </c>
    </row>
    <row r="1516" spans="1:2" x14ac:dyDescent="0.3">
      <c r="A1516" s="94">
        <v>38607</v>
      </c>
      <c r="B1516">
        <v>9.0699999999999999E-3</v>
      </c>
    </row>
    <row r="1517" spans="1:2" x14ac:dyDescent="0.3">
      <c r="A1517" s="94">
        <v>38608</v>
      </c>
      <c r="B1517">
        <v>9.0329999999999994E-3</v>
      </c>
    </row>
    <row r="1518" spans="1:2" x14ac:dyDescent="0.3">
      <c r="A1518" s="94">
        <v>38609</v>
      </c>
      <c r="B1518">
        <v>9.0519999999999993E-3</v>
      </c>
    </row>
    <row r="1519" spans="1:2" x14ac:dyDescent="0.3">
      <c r="A1519" s="94">
        <v>38610</v>
      </c>
      <c r="B1519">
        <v>9.0419999999999997E-3</v>
      </c>
    </row>
    <row r="1520" spans="1:2" x14ac:dyDescent="0.3">
      <c r="A1520" s="94">
        <v>38611</v>
      </c>
      <c r="B1520">
        <v>8.9829999999999997E-3</v>
      </c>
    </row>
    <row r="1521" spans="1:2" x14ac:dyDescent="0.3">
      <c r="A1521" s="94">
        <v>38614</v>
      </c>
      <c r="B1521">
        <v>8.9709999999999998E-3</v>
      </c>
    </row>
    <row r="1522" spans="1:2" x14ac:dyDescent="0.3">
      <c r="A1522" s="94">
        <v>38615</v>
      </c>
      <c r="B1522">
        <v>8.9320000000000007E-3</v>
      </c>
    </row>
    <row r="1523" spans="1:2" x14ac:dyDescent="0.3">
      <c r="A1523" s="94">
        <v>38616</v>
      </c>
      <c r="B1523"/>
    </row>
    <row r="1524" spans="1:2" x14ac:dyDescent="0.3">
      <c r="A1524" s="94">
        <v>38617</v>
      </c>
      <c r="B1524">
        <v>8.9580000000000007E-3</v>
      </c>
    </row>
    <row r="1525" spans="1:2" x14ac:dyDescent="0.3">
      <c r="A1525" s="94">
        <v>38618</v>
      </c>
      <c r="B1525">
        <v>8.8900000000000003E-3</v>
      </c>
    </row>
    <row r="1526" spans="1:2" x14ac:dyDescent="0.3">
      <c r="A1526" s="94">
        <v>38621</v>
      </c>
      <c r="B1526">
        <v>8.9029999999999995E-3</v>
      </c>
    </row>
    <row r="1527" spans="1:2" x14ac:dyDescent="0.3">
      <c r="A1527" s="94">
        <v>38622</v>
      </c>
      <c r="B1527">
        <v>8.8299999999999993E-3</v>
      </c>
    </row>
    <row r="1528" spans="1:2" x14ac:dyDescent="0.3">
      <c r="A1528" s="94">
        <v>38623</v>
      </c>
      <c r="B1528">
        <v>8.8570000000000003E-3</v>
      </c>
    </row>
    <row r="1529" spans="1:2" x14ac:dyDescent="0.3">
      <c r="A1529" s="94">
        <v>38624</v>
      </c>
      <c r="B1529">
        <v>8.8339999999999998E-3</v>
      </c>
    </row>
    <row r="1530" spans="1:2" x14ac:dyDescent="0.3">
      <c r="A1530" s="94">
        <v>38625</v>
      </c>
      <c r="B1530">
        <v>8.8140000000000007E-3</v>
      </c>
    </row>
    <row r="1531" spans="1:2" x14ac:dyDescent="0.3">
      <c r="A1531" s="94">
        <v>38628</v>
      </c>
      <c r="B1531">
        <v>8.7530000000000004E-3</v>
      </c>
    </row>
    <row r="1532" spans="1:2" x14ac:dyDescent="0.3">
      <c r="A1532" s="94">
        <v>38629</v>
      </c>
      <c r="B1532">
        <v>8.7449999999999993E-3</v>
      </c>
    </row>
    <row r="1533" spans="1:2" x14ac:dyDescent="0.3">
      <c r="A1533" s="94">
        <v>38630</v>
      </c>
      <c r="B1533">
        <v>8.7639999999999992E-3</v>
      </c>
    </row>
    <row r="1534" spans="1:2" x14ac:dyDescent="0.3">
      <c r="A1534" s="94">
        <v>38631</v>
      </c>
      <c r="B1534">
        <v>8.8229999999999992E-3</v>
      </c>
    </row>
    <row r="1535" spans="1:2" x14ac:dyDescent="0.3">
      <c r="A1535" s="94">
        <v>38632</v>
      </c>
      <c r="B1535">
        <v>8.7889999999999999E-3</v>
      </c>
    </row>
    <row r="1536" spans="1:2" x14ac:dyDescent="0.3">
      <c r="A1536" s="94">
        <v>38635</v>
      </c>
      <c r="B1536">
        <v>8.7550000000000006E-3</v>
      </c>
    </row>
    <row r="1537" spans="1:2" x14ac:dyDescent="0.3">
      <c r="A1537" s="94">
        <v>38636</v>
      </c>
      <c r="B1537">
        <v>8.7299999999999999E-3</v>
      </c>
    </row>
    <row r="1538" spans="1:2" x14ac:dyDescent="0.3">
      <c r="A1538" s="94">
        <v>38637</v>
      </c>
      <c r="B1538">
        <v>8.744E-3</v>
      </c>
    </row>
    <row r="1539" spans="1:2" x14ac:dyDescent="0.3">
      <c r="A1539" s="94">
        <v>38638</v>
      </c>
      <c r="B1539">
        <v>8.7349999999999997E-3</v>
      </c>
    </row>
    <row r="1540" spans="1:2" x14ac:dyDescent="0.3">
      <c r="A1540" s="94">
        <v>38639</v>
      </c>
      <c r="B1540">
        <v>8.7679999999999998E-3</v>
      </c>
    </row>
    <row r="1541" spans="1:2" x14ac:dyDescent="0.3">
      <c r="A1541" s="94">
        <v>38642</v>
      </c>
      <c r="B1541">
        <v>8.6879999999999995E-3</v>
      </c>
    </row>
    <row r="1542" spans="1:2" x14ac:dyDescent="0.3">
      <c r="A1542" s="94">
        <v>38643</v>
      </c>
      <c r="B1542">
        <v>8.6359999999999996E-3</v>
      </c>
    </row>
    <row r="1543" spans="1:2" x14ac:dyDescent="0.3">
      <c r="A1543" s="94">
        <v>38644</v>
      </c>
      <c r="B1543">
        <v>8.6569999999999998E-3</v>
      </c>
    </row>
    <row r="1544" spans="1:2" x14ac:dyDescent="0.3">
      <c r="A1544" s="94">
        <v>38645</v>
      </c>
      <c r="B1544">
        <v>8.6719999999999992E-3</v>
      </c>
    </row>
    <row r="1545" spans="1:2" x14ac:dyDescent="0.3">
      <c r="A1545" s="94">
        <v>38646</v>
      </c>
      <c r="B1545">
        <v>8.6280000000000003E-3</v>
      </c>
    </row>
    <row r="1546" spans="1:2" x14ac:dyDescent="0.3">
      <c r="A1546" s="94">
        <v>38649</v>
      </c>
      <c r="B1546">
        <v>8.6599999999999993E-3</v>
      </c>
    </row>
    <row r="1547" spans="1:2" x14ac:dyDescent="0.3">
      <c r="A1547" s="94">
        <v>38650</v>
      </c>
      <c r="B1547">
        <v>8.6870000000000003E-3</v>
      </c>
    </row>
    <row r="1548" spans="1:2" x14ac:dyDescent="0.3">
      <c r="A1548" s="94">
        <v>38651</v>
      </c>
      <c r="B1548">
        <v>8.6269999999999993E-3</v>
      </c>
    </row>
    <row r="1549" spans="1:2" x14ac:dyDescent="0.3">
      <c r="A1549" s="94">
        <v>38652</v>
      </c>
      <c r="B1549">
        <v>8.6689999999999996E-3</v>
      </c>
    </row>
    <row r="1550" spans="1:2" x14ac:dyDescent="0.3">
      <c r="A1550" s="94">
        <v>38653</v>
      </c>
      <c r="B1550">
        <v>8.6529999999999992E-3</v>
      </c>
    </row>
    <row r="1551" spans="1:2" x14ac:dyDescent="0.3">
      <c r="A1551" s="94">
        <v>38656</v>
      </c>
      <c r="B1551">
        <v>8.5880000000000001E-3</v>
      </c>
    </row>
    <row r="1552" spans="1:2" x14ac:dyDescent="0.3">
      <c r="A1552" s="94">
        <v>38657</v>
      </c>
      <c r="B1552">
        <v>8.5649999999999997E-3</v>
      </c>
    </row>
    <row r="1553" spans="1:2" x14ac:dyDescent="0.3">
      <c r="A1553" s="94">
        <v>38658</v>
      </c>
      <c r="B1553">
        <v>8.5620000000000002E-3</v>
      </c>
    </row>
    <row r="1554" spans="1:2" x14ac:dyDescent="0.3">
      <c r="A1554" s="94">
        <v>38659</v>
      </c>
      <c r="B1554">
        <v>8.5310000000000004E-3</v>
      </c>
    </row>
    <row r="1555" spans="1:2" x14ac:dyDescent="0.3">
      <c r="A1555" s="94">
        <v>38660</v>
      </c>
      <c r="B1555">
        <v>8.4519999999999994E-3</v>
      </c>
    </row>
    <row r="1556" spans="1:2" x14ac:dyDescent="0.3">
      <c r="A1556" s="94">
        <v>38663</v>
      </c>
      <c r="B1556">
        <v>8.5019999999999991E-3</v>
      </c>
    </row>
    <row r="1557" spans="1:2" x14ac:dyDescent="0.3">
      <c r="A1557" s="94">
        <v>38664</v>
      </c>
      <c r="B1557">
        <v>8.5179999999999995E-3</v>
      </c>
    </row>
    <row r="1558" spans="1:2" x14ac:dyDescent="0.3">
      <c r="A1558" s="94">
        <v>38665</v>
      </c>
      <c r="B1558">
        <v>8.4930000000000005E-3</v>
      </c>
    </row>
    <row r="1559" spans="1:2" x14ac:dyDescent="0.3">
      <c r="A1559" s="94">
        <v>38666</v>
      </c>
      <c r="B1559">
        <v>8.4770000000000002E-3</v>
      </c>
    </row>
    <row r="1560" spans="1:2" x14ac:dyDescent="0.3">
      <c r="A1560" s="94">
        <v>38667</v>
      </c>
      <c r="B1560">
        <v>8.4720000000000004E-3</v>
      </c>
    </row>
    <row r="1561" spans="1:2" x14ac:dyDescent="0.3">
      <c r="A1561" s="94">
        <v>38670</v>
      </c>
      <c r="B1561">
        <v>8.4180000000000001E-3</v>
      </c>
    </row>
    <row r="1562" spans="1:2" x14ac:dyDescent="0.3">
      <c r="A1562" s="94">
        <v>38671</v>
      </c>
      <c r="B1562">
        <v>8.4139999999999996E-3</v>
      </c>
    </row>
    <row r="1563" spans="1:2" x14ac:dyDescent="0.3">
      <c r="A1563" s="94">
        <v>38672</v>
      </c>
      <c r="B1563">
        <v>8.3960000000000007E-3</v>
      </c>
    </row>
    <row r="1564" spans="1:2" x14ac:dyDescent="0.3">
      <c r="A1564" s="94">
        <v>38673</v>
      </c>
      <c r="B1564">
        <v>8.4169999999999991E-3</v>
      </c>
    </row>
    <row r="1565" spans="1:2" x14ac:dyDescent="0.3">
      <c r="A1565" s="94">
        <v>38674</v>
      </c>
      <c r="B1565">
        <v>8.397E-3</v>
      </c>
    </row>
    <row r="1566" spans="1:2" x14ac:dyDescent="0.3">
      <c r="A1566" s="94">
        <v>38677</v>
      </c>
      <c r="B1566">
        <v>8.3979999999999992E-3</v>
      </c>
    </row>
    <row r="1567" spans="1:2" x14ac:dyDescent="0.3">
      <c r="A1567" s="94">
        <v>38678</v>
      </c>
      <c r="B1567">
        <v>8.4130000000000003E-3</v>
      </c>
    </row>
    <row r="1568" spans="1:2" x14ac:dyDescent="0.3">
      <c r="A1568" s="94">
        <v>38679</v>
      </c>
      <c r="B1568">
        <v>8.4200000000000004E-3</v>
      </c>
    </row>
    <row r="1569" spans="1:2" x14ac:dyDescent="0.3">
      <c r="A1569" s="94">
        <v>38680</v>
      </c>
      <c r="B1569">
        <v>8.3960000000000007E-3</v>
      </c>
    </row>
    <row r="1570" spans="1:2" x14ac:dyDescent="0.3">
      <c r="A1570" s="94">
        <v>38681</v>
      </c>
      <c r="B1570">
        <v>8.3580000000000008E-3</v>
      </c>
    </row>
    <row r="1571" spans="1:2" x14ac:dyDescent="0.3">
      <c r="A1571" s="94">
        <v>38684</v>
      </c>
      <c r="B1571">
        <v>8.4100000000000008E-3</v>
      </c>
    </row>
    <row r="1572" spans="1:2" x14ac:dyDescent="0.3">
      <c r="A1572" s="94">
        <v>38685</v>
      </c>
      <c r="B1572">
        <v>8.3510000000000008E-3</v>
      </c>
    </row>
    <row r="1573" spans="1:2" x14ac:dyDescent="0.3">
      <c r="A1573" s="94">
        <v>38686</v>
      </c>
      <c r="B1573">
        <v>8.3529999999999993E-3</v>
      </c>
    </row>
    <row r="1574" spans="1:2" x14ac:dyDescent="0.3">
      <c r="A1574" s="94">
        <v>38687</v>
      </c>
      <c r="B1574">
        <v>8.3049999999999999E-3</v>
      </c>
    </row>
    <row r="1575" spans="1:2" x14ac:dyDescent="0.3">
      <c r="A1575" s="94">
        <v>38688</v>
      </c>
      <c r="B1575">
        <v>8.3020000000000004E-3</v>
      </c>
    </row>
    <row r="1576" spans="1:2" x14ac:dyDescent="0.3">
      <c r="A1576" s="94">
        <v>38691</v>
      </c>
      <c r="B1576">
        <v>8.2749999999999994E-3</v>
      </c>
    </row>
    <row r="1577" spans="1:2" x14ac:dyDescent="0.3">
      <c r="A1577" s="94">
        <v>38692</v>
      </c>
      <c r="B1577">
        <v>8.286E-3</v>
      </c>
    </row>
    <row r="1578" spans="1:2" x14ac:dyDescent="0.3">
      <c r="A1578" s="94">
        <v>38693</v>
      </c>
      <c r="B1578">
        <v>8.2620000000000002E-3</v>
      </c>
    </row>
    <row r="1579" spans="1:2" x14ac:dyDescent="0.3">
      <c r="A1579" s="94">
        <v>38694</v>
      </c>
      <c r="B1579">
        <v>8.3059999999999991E-3</v>
      </c>
    </row>
    <row r="1580" spans="1:2" x14ac:dyDescent="0.3">
      <c r="A1580" s="94">
        <v>38695</v>
      </c>
      <c r="B1580">
        <v>8.2889999999999995E-3</v>
      </c>
    </row>
    <row r="1581" spans="1:2" x14ac:dyDescent="0.3">
      <c r="A1581" s="94">
        <v>38698</v>
      </c>
      <c r="B1581">
        <v>8.3400000000000002E-3</v>
      </c>
    </row>
    <row r="1582" spans="1:2" x14ac:dyDescent="0.3">
      <c r="A1582" s="94">
        <v>38699</v>
      </c>
      <c r="B1582">
        <v>8.3309999999999999E-3</v>
      </c>
    </row>
    <row r="1583" spans="1:2" x14ac:dyDescent="0.3">
      <c r="A1583" s="94">
        <v>38700</v>
      </c>
      <c r="B1583">
        <v>8.5070000000000007E-3</v>
      </c>
    </row>
    <row r="1584" spans="1:2" x14ac:dyDescent="0.3">
      <c r="A1584" s="94">
        <v>38701</v>
      </c>
      <c r="B1584">
        <v>8.5970000000000005E-3</v>
      </c>
    </row>
    <row r="1585" spans="1:2" x14ac:dyDescent="0.3">
      <c r="A1585" s="94">
        <v>38702</v>
      </c>
      <c r="B1585">
        <v>8.6479999999999994E-3</v>
      </c>
    </row>
    <row r="1586" spans="1:2" x14ac:dyDescent="0.3">
      <c r="A1586" s="94">
        <v>38705</v>
      </c>
      <c r="B1586">
        <v>8.6169999999999997E-3</v>
      </c>
    </row>
    <row r="1587" spans="1:2" x14ac:dyDescent="0.3">
      <c r="A1587" s="94">
        <v>38706</v>
      </c>
      <c r="B1587">
        <v>8.5299999999999994E-3</v>
      </c>
    </row>
    <row r="1588" spans="1:2" x14ac:dyDescent="0.3">
      <c r="A1588" s="94">
        <v>38707</v>
      </c>
      <c r="B1588">
        <v>8.5120000000000005E-3</v>
      </c>
    </row>
    <row r="1589" spans="1:2" x14ac:dyDescent="0.3">
      <c r="A1589" s="94">
        <v>38708</v>
      </c>
      <c r="B1589">
        <v>8.5710000000000005E-3</v>
      </c>
    </row>
    <row r="1590" spans="1:2" x14ac:dyDescent="0.3">
      <c r="A1590" s="94">
        <v>38709</v>
      </c>
      <c r="B1590">
        <v>8.5939999999999992E-3</v>
      </c>
    </row>
    <row r="1591" spans="1:2" x14ac:dyDescent="0.3">
      <c r="A1591" s="94">
        <v>38712</v>
      </c>
      <c r="B1591">
        <v>8.5760000000000003E-3</v>
      </c>
    </row>
    <row r="1592" spans="1:2" x14ac:dyDescent="0.3">
      <c r="A1592" s="94">
        <v>38713</v>
      </c>
      <c r="B1592">
        <v>8.5240000000000003E-3</v>
      </c>
    </row>
    <row r="1593" spans="1:2" x14ac:dyDescent="0.3">
      <c r="A1593" s="94">
        <v>38714</v>
      </c>
      <c r="B1593">
        <v>8.4950000000000008E-3</v>
      </c>
    </row>
    <row r="1594" spans="1:2" x14ac:dyDescent="0.3">
      <c r="A1594" s="94">
        <v>38715</v>
      </c>
      <c r="B1594">
        <v>8.4880000000000008E-3</v>
      </c>
    </row>
    <row r="1595" spans="1:2" x14ac:dyDescent="0.3">
      <c r="A1595" s="94">
        <v>38716</v>
      </c>
      <c r="B1595">
        <v>8.4759999999999992E-3</v>
      </c>
    </row>
    <row r="1596" spans="1:2" x14ac:dyDescent="0.3">
      <c r="A1596" s="94">
        <v>38719</v>
      </c>
      <c r="B1596">
        <v>8.489E-3</v>
      </c>
    </row>
    <row r="1597" spans="1:2" x14ac:dyDescent="0.3">
      <c r="A1597" s="94">
        <v>38720</v>
      </c>
      <c r="B1597">
        <v>8.6219999999999995E-3</v>
      </c>
    </row>
    <row r="1598" spans="1:2" x14ac:dyDescent="0.3">
      <c r="A1598" s="94">
        <v>38721</v>
      </c>
      <c r="B1598">
        <v>8.6040000000000005E-3</v>
      </c>
    </row>
    <row r="1599" spans="1:2" x14ac:dyDescent="0.3">
      <c r="A1599" s="94">
        <v>38722</v>
      </c>
      <c r="B1599">
        <v>8.6210000000000002E-3</v>
      </c>
    </row>
    <row r="1600" spans="1:2" x14ac:dyDescent="0.3">
      <c r="A1600" s="94">
        <v>38723</v>
      </c>
      <c r="B1600">
        <v>8.7419999999999998E-3</v>
      </c>
    </row>
    <row r="1601" spans="1:2" x14ac:dyDescent="0.3">
      <c r="A1601" s="94">
        <v>38726</v>
      </c>
      <c r="B1601">
        <v>8.7309999999999992E-3</v>
      </c>
    </row>
    <row r="1602" spans="1:2" x14ac:dyDescent="0.3">
      <c r="A1602" s="94">
        <v>38727</v>
      </c>
      <c r="B1602">
        <v>8.737E-3</v>
      </c>
    </row>
    <row r="1603" spans="1:2" x14ac:dyDescent="0.3">
      <c r="A1603" s="94">
        <v>38728</v>
      </c>
      <c r="B1603">
        <v>8.7500000000000008E-3</v>
      </c>
    </row>
    <row r="1604" spans="1:2" x14ac:dyDescent="0.3">
      <c r="A1604" s="94">
        <v>38729</v>
      </c>
      <c r="B1604">
        <v>8.7240000000000009E-3</v>
      </c>
    </row>
    <row r="1605" spans="1:2" x14ac:dyDescent="0.3">
      <c r="A1605" s="94">
        <v>38730</v>
      </c>
      <c r="B1605">
        <v>8.7550000000000006E-3</v>
      </c>
    </row>
    <row r="1606" spans="1:2" x14ac:dyDescent="0.3">
      <c r="A1606" s="94">
        <v>38733</v>
      </c>
      <c r="B1606">
        <v>8.6870000000000003E-3</v>
      </c>
    </row>
    <row r="1607" spans="1:2" x14ac:dyDescent="0.3">
      <c r="A1607" s="94">
        <v>38734</v>
      </c>
      <c r="B1607">
        <v>8.652E-3</v>
      </c>
    </row>
    <row r="1608" spans="1:2" x14ac:dyDescent="0.3">
      <c r="A1608" s="94">
        <v>38735</v>
      </c>
      <c r="B1608">
        <v>8.6759999999999997E-3</v>
      </c>
    </row>
    <row r="1609" spans="1:2" x14ac:dyDescent="0.3">
      <c r="A1609" s="94">
        <v>38736</v>
      </c>
      <c r="B1609">
        <v>8.6580000000000008E-3</v>
      </c>
    </row>
    <row r="1610" spans="1:2" x14ac:dyDescent="0.3">
      <c r="A1610" s="94">
        <v>38737</v>
      </c>
      <c r="B1610">
        <v>8.6750000000000004E-3</v>
      </c>
    </row>
    <row r="1611" spans="1:2" x14ac:dyDescent="0.3">
      <c r="A1611" s="94">
        <v>38740</v>
      </c>
      <c r="B1611">
        <v>8.7360000000000007E-3</v>
      </c>
    </row>
    <row r="1612" spans="1:2" x14ac:dyDescent="0.3">
      <c r="A1612" s="94">
        <v>38741</v>
      </c>
      <c r="B1612">
        <v>8.6929999999999993E-3</v>
      </c>
    </row>
    <row r="1613" spans="1:2" x14ac:dyDescent="0.3">
      <c r="A1613" s="94">
        <v>38742</v>
      </c>
      <c r="B1613">
        <v>8.6379999999999998E-3</v>
      </c>
    </row>
    <row r="1614" spans="1:2" x14ac:dyDescent="0.3">
      <c r="A1614" s="94">
        <v>38743</v>
      </c>
      <c r="B1614">
        <v>8.5990000000000007E-3</v>
      </c>
    </row>
    <row r="1615" spans="1:2" x14ac:dyDescent="0.3">
      <c r="A1615" s="94">
        <v>38744</v>
      </c>
      <c r="B1615">
        <v>8.5179999999999995E-3</v>
      </c>
    </row>
    <row r="1616" spans="1:2" x14ac:dyDescent="0.3">
      <c r="A1616" s="94">
        <v>38747</v>
      </c>
      <c r="B1616">
        <v>8.5019999999999991E-3</v>
      </c>
    </row>
    <row r="1617" spans="1:2" x14ac:dyDescent="0.3">
      <c r="A1617" s="94">
        <v>38748</v>
      </c>
      <c r="B1617">
        <v>8.5240000000000003E-3</v>
      </c>
    </row>
    <row r="1618" spans="1:2" x14ac:dyDescent="0.3">
      <c r="A1618" s="94">
        <v>38749</v>
      </c>
      <c r="B1618">
        <v>8.4770000000000002E-3</v>
      </c>
    </row>
    <row r="1619" spans="1:2" x14ac:dyDescent="0.3">
      <c r="A1619" s="94">
        <v>38750</v>
      </c>
      <c r="B1619">
        <v>8.4379999999999993E-3</v>
      </c>
    </row>
    <row r="1620" spans="1:2" x14ac:dyDescent="0.3">
      <c r="A1620" s="94">
        <v>38751</v>
      </c>
      <c r="B1620">
        <v>8.4110000000000001E-3</v>
      </c>
    </row>
    <row r="1621" spans="1:2" x14ac:dyDescent="0.3">
      <c r="A1621" s="94">
        <v>38754</v>
      </c>
      <c r="B1621">
        <v>8.3979999999999992E-3</v>
      </c>
    </row>
    <row r="1622" spans="1:2" x14ac:dyDescent="0.3">
      <c r="A1622" s="94">
        <v>38755</v>
      </c>
      <c r="B1622">
        <v>8.4939999999999998E-3</v>
      </c>
    </row>
    <row r="1623" spans="1:2" x14ac:dyDescent="0.3">
      <c r="A1623" s="94">
        <v>38756</v>
      </c>
      <c r="B1623">
        <v>8.4399999999999996E-3</v>
      </c>
    </row>
    <row r="1624" spans="1:2" x14ac:dyDescent="0.3">
      <c r="A1624" s="94">
        <v>38757</v>
      </c>
      <c r="B1624">
        <v>8.4239999999999992E-3</v>
      </c>
    </row>
    <row r="1625" spans="1:2" x14ac:dyDescent="0.3">
      <c r="A1625" s="94">
        <v>38758</v>
      </c>
      <c r="B1625">
        <v>8.4869999999999998E-3</v>
      </c>
    </row>
    <row r="1626" spans="1:2" x14ac:dyDescent="0.3">
      <c r="A1626" s="94">
        <v>38761</v>
      </c>
      <c r="B1626">
        <v>8.5079999999999999E-3</v>
      </c>
    </row>
    <row r="1627" spans="1:2" x14ac:dyDescent="0.3">
      <c r="A1627" s="94">
        <v>38762</v>
      </c>
      <c r="B1627">
        <v>8.5030000000000001E-3</v>
      </c>
    </row>
    <row r="1628" spans="1:2" x14ac:dyDescent="0.3">
      <c r="A1628" s="94">
        <v>38763</v>
      </c>
      <c r="B1628">
        <v>8.4790000000000004E-3</v>
      </c>
    </row>
    <row r="1629" spans="1:2" x14ac:dyDescent="0.3">
      <c r="A1629" s="94">
        <v>38764</v>
      </c>
      <c r="B1629">
        <v>8.5140000000000007E-3</v>
      </c>
    </row>
    <row r="1630" spans="1:2" x14ac:dyDescent="0.3">
      <c r="A1630" s="94">
        <v>38765</v>
      </c>
      <c r="B1630">
        <v>8.4650000000000003E-3</v>
      </c>
    </row>
    <row r="1631" spans="1:2" x14ac:dyDescent="0.3">
      <c r="A1631" s="94">
        <v>38768</v>
      </c>
      <c r="B1631">
        <v>8.4489999999999999E-3</v>
      </c>
    </row>
    <row r="1632" spans="1:2" x14ac:dyDescent="0.3">
      <c r="A1632" s="94">
        <v>38769</v>
      </c>
      <c r="B1632">
        <v>8.4189999999999994E-3</v>
      </c>
    </row>
    <row r="1633" spans="1:2" x14ac:dyDescent="0.3">
      <c r="A1633" s="94">
        <v>38770</v>
      </c>
      <c r="B1633">
        <v>8.4449999999999994E-3</v>
      </c>
    </row>
    <row r="1634" spans="1:2" x14ac:dyDescent="0.3">
      <c r="A1634" s="94">
        <v>38771</v>
      </c>
      <c r="B1634">
        <v>8.5419999999999992E-3</v>
      </c>
    </row>
    <row r="1635" spans="1:2" x14ac:dyDescent="0.3">
      <c r="A1635" s="94">
        <v>38772</v>
      </c>
      <c r="B1635">
        <v>8.5590000000000006E-3</v>
      </c>
    </row>
    <row r="1636" spans="1:2" x14ac:dyDescent="0.3">
      <c r="A1636" s="94">
        <v>38775</v>
      </c>
      <c r="B1636">
        <v>8.6049999999999998E-3</v>
      </c>
    </row>
    <row r="1637" spans="1:2" x14ac:dyDescent="0.3">
      <c r="A1637" s="94">
        <v>38776</v>
      </c>
      <c r="B1637">
        <v>8.6359999999999996E-3</v>
      </c>
    </row>
    <row r="1638" spans="1:2" x14ac:dyDescent="0.3">
      <c r="A1638" s="94">
        <v>38777</v>
      </c>
      <c r="B1638">
        <v>8.6160000000000004E-3</v>
      </c>
    </row>
    <row r="1639" spans="1:2" x14ac:dyDescent="0.3">
      <c r="A1639" s="94">
        <v>38778</v>
      </c>
      <c r="B1639">
        <v>8.633E-3</v>
      </c>
    </row>
    <row r="1640" spans="1:2" x14ac:dyDescent="0.3">
      <c r="A1640" s="94">
        <v>38779</v>
      </c>
      <c r="B1640">
        <v>8.5900000000000004E-3</v>
      </c>
    </row>
    <row r="1641" spans="1:2" x14ac:dyDescent="0.3">
      <c r="A1641" s="94">
        <v>38782</v>
      </c>
      <c r="B1641">
        <v>8.5039999999999994E-3</v>
      </c>
    </row>
    <row r="1642" spans="1:2" x14ac:dyDescent="0.3">
      <c r="A1642" s="94">
        <v>38783</v>
      </c>
      <c r="B1642">
        <v>8.4910000000000003E-3</v>
      </c>
    </row>
    <row r="1643" spans="1:2" x14ac:dyDescent="0.3">
      <c r="A1643" s="94">
        <v>38784</v>
      </c>
      <c r="B1643">
        <v>8.4880000000000008E-3</v>
      </c>
    </row>
    <row r="1644" spans="1:2" x14ac:dyDescent="0.3">
      <c r="A1644" s="94">
        <v>38785</v>
      </c>
      <c r="B1644">
        <v>8.4600000000000005E-3</v>
      </c>
    </row>
    <row r="1645" spans="1:2" x14ac:dyDescent="0.3">
      <c r="A1645" s="94">
        <v>38786</v>
      </c>
      <c r="B1645">
        <v>8.4030000000000007E-3</v>
      </c>
    </row>
    <row r="1646" spans="1:2" x14ac:dyDescent="0.3">
      <c r="A1646" s="94">
        <v>38789</v>
      </c>
      <c r="B1646">
        <v>8.4270000000000005E-3</v>
      </c>
    </row>
    <row r="1647" spans="1:2" x14ac:dyDescent="0.3">
      <c r="A1647" s="94">
        <v>38790</v>
      </c>
      <c r="B1647">
        <v>8.4980000000000003E-3</v>
      </c>
    </row>
    <row r="1648" spans="1:2" x14ac:dyDescent="0.3">
      <c r="A1648" s="94">
        <v>38791</v>
      </c>
      <c r="B1648">
        <v>8.5089999999999992E-3</v>
      </c>
    </row>
    <row r="1649" spans="1:2" x14ac:dyDescent="0.3">
      <c r="A1649" s="94">
        <v>38792</v>
      </c>
      <c r="B1649">
        <v>8.5559999999999994E-3</v>
      </c>
    </row>
    <row r="1650" spans="1:2" x14ac:dyDescent="0.3">
      <c r="A1650" s="94">
        <v>38793</v>
      </c>
      <c r="B1650">
        <v>8.6269999999999993E-3</v>
      </c>
    </row>
    <row r="1651" spans="1:2" x14ac:dyDescent="0.3">
      <c r="A1651" s="94">
        <v>38796</v>
      </c>
      <c r="B1651">
        <v>8.5929999999999999E-3</v>
      </c>
    </row>
    <row r="1652" spans="1:2" x14ac:dyDescent="0.3">
      <c r="A1652" s="94">
        <v>38797</v>
      </c>
      <c r="B1652">
        <v>8.5310000000000004E-3</v>
      </c>
    </row>
    <row r="1653" spans="1:2" x14ac:dyDescent="0.3">
      <c r="A1653" s="94">
        <v>38798</v>
      </c>
      <c r="B1653">
        <v>8.5570000000000004E-3</v>
      </c>
    </row>
    <row r="1654" spans="1:2" x14ac:dyDescent="0.3">
      <c r="A1654" s="94">
        <v>38799</v>
      </c>
      <c r="B1654">
        <v>8.4869999999999998E-3</v>
      </c>
    </row>
    <row r="1655" spans="1:2" x14ac:dyDescent="0.3">
      <c r="A1655" s="94">
        <v>38800</v>
      </c>
      <c r="B1655">
        <v>8.5140000000000007E-3</v>
      </c>
    </row>
    <row r="1656" spans="1:2" x14ac:dyDescent="0.3">
      <c r="A1656" s="94">
        <v>38803</v>
      </c>
      <c r="B1656">
        <v>8.567E-3</v>
      </c>
    </row>
    <row r="1657" spans="1:2" x14ac:dyDescent="0.3">
      <c r="A1657" s="94">
        <v>38804</v>
      </c>
      <c r="B1657">
        <v>8.4919999999999995E-3</v>
      </c>
    </row>
    <row r="1658" spans="1:2" x14ac:dyDescent="0.3">
      <c r="A1658" s="94">
        <v>38805</v>
      </c>
      <c r="B1658">
        <v>8.4910000000000003E-3</v>
      </c>
    </row>
    <row r="1659" spans="1:2" x14ac:dyDescent="0.3">
      <c r="A1659" s="94">
        <v>38806</v>
      </c>
      <c r="B1659">
        <v>8.5240000000000003E-3</v>
      </c>
    </row>
    <row r="1660" spans="1:2" x14ac:dyDescent="0.3">
      <c r="A1660" s="94">
        <v>38807</v>
      </c>
      <c r="B1660">
        <v>8.4919999999999995E-3</v>
      </c>
    </row>
    <row r="1661" spans="1:2" x14ac:dyDescent="0.3">
      <c r="A1661" s="94">
        <v>38810</v>
      </c>
      <c r="B1661">
        <v>8.489E-3</v>
      </c>
    </row>
    <row r="1662" spans="1:2" x14ac:dyDescent="0.3">
      <c r="A1662" s="94">
        <v>38811</v>
      </c>
      <c r="B1662">
        <v>8.515E-3</v>
      </c>
    </row>
    <row r="1663" spans="1:2" x14ac:dyDescent="0.3">
      <c r="A1663" s="94">
        <v>38812</v>
      </c>
      <c r="B1663">
        <v>8.515E-3</v>
      </c>
    </row>
    <row r="1664" spans="1:2" x14ac:dyDescent="0.3">
      <c r="A1664" s="94">
        <v>38813</v>
      </c>
      <c r="B1664">
        <v>8.4899999999999993E-3</v>
      </c>
    </row>
    <row r="1665" spans="1:2" x14ac:dyDescent="0.3">
      <c r="A1665" s="94">
        <v>38814</v>
      </c>
      <c r="B1665">
        <v>8.4569999999999992E-3</v>
      </c>
    </row>
    <row r="1666" spans="1:2" x14ac:dyDescent="0.3">
      <c r="A1666" s="94">
        <v>38817</v>
      </c>
      <c r="B1666">
        <v>8.4449999999999994E-3</v>
      </c>
    </row>
    <row r="1667" spans="1:2" x14ac:dyDescent="0.3">
      <c r="A1667" s="94">
        <v>38818</v>
      </c>
      <c r="B1667">
        <v>8.4600000000000005E-3</v>
      </c>
    </row>
    <row r="1668" spans="1:2" x14ac:dyDescent="0.3">
      <c r="A1668" s="94">
        <v>38819</v>
      </c>
      <c r="B1668">
        <v>8.4449999999999994E-3</v>
      </c>
    </row>
    <row r="1669" spans="1:2" x14ac:dyDescent="0.3">
      <c r="A1669" s="94">
        <v>38820</v>
      </c>
      <c r="B1669">
        <v>8.4360000000000008E-3</v>
      </c>
    </row>
    <row r="1670" spans="1:2" x14ac:dyDescent="0.3">
      <c r="A1670" s="94">
        <v>38821</v>
      </c>
      <c r="B1670">
        <v>8.4259999999999995E-3</v>
      </c>
    </row>
    <row r="1671" spans="1:2" x14ac:dyDescent="0.3">
      <c r="A1671" s="94">
        <v>38824</v>
      </c>
      <c r="B1671">
        <v>8.4880000000000008E-3</v>
      </c>
    </row>
    <row r="1672" spans="1:2" x14ac:dyDescent="0.3">
      <c r="A1672" s="94">
        <v>38825</v>
      </c>
      <c r="B1672">
        <v>8.5559999999999994E-3</v>
      </c>
    </row>
    <row r="1673" spans="1:2" x14ac:dyDescent="0.3">
      <c r="A1673" s="94">
        <v>38826</v>
      </c>
      <c r="B1673">
        <v>8.5210000000000008E-3</v>
      </c>
    </row>
    <row r="1674" spans="1:2" x14ac:dyDescent="0.3">
      <c r="A1674" s="94">
        <v>38827</v>
      </c>
      <c r="B1674">
        <v>8.5170000000000003E-3</v>
      </c>
    </row>
    <row r="1675" spans="1:2" x14ac:dyDescent="0.3">
      <c r="A1675" s="94">
        <v>38828</v>
      </c>
      <c r="B1675">
        <v>8.5780000000000006E-3</v>
      </c>
    </row>
    <row r="1676" spans="1:2" x14ac:dyDescent="0.3">
      <c r="A1676" s="94">
        <v>38831</v>
      </c>
      <c r="B1676">
        <v>8.7259999999999994E-3</v>
      </c>
    </row>
    <row r="1677" spans="1:2" x14ac:dyDescent="0.3">
      <c r="A1677" s="94">
        <v>38832</v>
      </c>
      <c r="B1677">
        <v>8.7019999999999997E-3</v>
      </c>
    </row>
    <row r="1678" spans="1:2" x14ac:dyDescent="0.3">
      <c r="A1678" s="94">
        <v>38833</v>
      </c>
      <c r="B1678">
        <v>8.7139999999999995E-3</v>
      </c>
    </row>
    <row r="1679" spans="1:2" x14ac:dyDescent="0.3">
      <c r="A1679" s="94">
        <v>38834</v>
      </c>
      <c r="B1679">
        <v>8.7580000000000002E-3</v>
      </c>
    </row>
    <row r="1680" spans="1:2" x14ac:dyDescent="0.3">
      <c r="A1680" s="94">
        <v>38835</v>
      </c>
      <c r="B1680">
        <v>8.7860000000000004E-3</v>
      </c>
    </row>
    <row r="1681" spans="1:2" x14ac:dyDescent="0.3">
      <c r="A1681" s="94">
        <v>38838</v>
      </c>
      <c r="B1681">
        <v>8.8070000000000006E-3</v>
      </c>
    </row>
    <row r="1682" spans="1:2" x14ac:dyDescent="0.3">
      <c r="A1682" s="94">
        <v>38839</v>
      </c>
      <c r="B1682">
        <v>8.8210000000000007E-3</v>
      </c>
    </row>
    <row r="1683" spans="1:2" x14ac:dyDescent="0.3">
      <c r="A1683" s="94">
        <v>38840</v>
      </c>
      <c r="B1683">
        <v>8.7880000000000007E-3</v>
      </c>
    </row>
    <row r="1684" spans="1:2" x14ac:dyDescent="0.3">
      <c r="A1684" s="94">
        <v>38841</v>
      </c>
      <c r="B1684">
        <v>8.8039999999999993E-3</v>
      </c>
    </row>
    <row r="1685" spans="1:2" x14ac:dyDescent="0.3">
      <c r="A1685" s="94">
        <v>38842</v>
      </c>
      <c r="B1685">
        <v>8.8839999999999995E-3</v>
      </c>
    </row>
    <row r="1686" spans="1:2" x14ac:dyDescent="0.3">
      <c r="A1686" s="94">
        <v>38845</v>
      </c>
      <c r="B1686">
        <v>8.9540000000000002E-3</v>
      </c>
    </row>
    <row r="1687" spans="1:2" x14ac:dyDescent="0.3">
      <c r="A1687" s="94">
        <v>38846</v>
      </c>
      <c r="B1687">
        <v>9.0080000000000004E-3</v>
      </c>
    </row>
    <row r="1688" spans="1:2" x14ac:dyDescent="0.3">
      <c r="A1688" s="94">
        <v>38847</v>
      </c>
      <c r="B1688">
        <v>9.0229999999999998E-3</v>
      </c>
    </row>
    <row r="1689" spans="1:2" x14ac:dyDescent="0.3">
      <c r="A1689" s="94">
        <v>38848</v>
      </c>
      <c r="B1689">
        <v>9.0559999999999998E-3</v>
      </c>
    </row>
    <row r="1690" spans="1:2" x14ac:dyDescent="0.3">
      <c r="A1690" s="94">
        <v>38849</v>
      </c>
      <c r="B1690">
        <v>9.0930000000000004E-3</v>
      </c>
    </row>
    <row r="1691" spans="1:2" x14ac:dyDescent="0.3">
      <c r="A1691" s="94">
        <v>38852</v>
      </c>
      <c r="B1691">
        <v>9.0329999999999994E-3</v>
      </c>
    </row>
    <row r="1692" spans="1:2" x14ac:dyDescent="0.3">
      <c r="A1692" s="94">
        <v>38853</v>
      </c>
      <c r="B1692">
        <v>9.1109999999999993E-3</v>
      </c>
    </row>
    <row r="1693" spans="1:2" x14ac:dyDescent="0.3">
      <c r="A1693" s="94">
        <v>38854</v>
      </c>
      <c r="B1693">
        <v>9.0159999999999997E-3</v>
      </c>
    </row>
    <row r="1694" spans="1:2" x14ac:dyDescent="0.3">
      <c r="A1694" s="94">
        <v>38855</v>
      </c>
      <c r="B1694">
        <v>9.0170000000000007E-3</v>
      </c>
    </row>
    <row r="1695" spans="1:2" x14ac:dyDescent="0.3">
      <c r="A1695" s="94">
        <v>38856</v>
      </c>
      <c r="B1695">
        <v>8.9560000000000004E-3</v>
      </c>
    </row>
    <row r="1696" spans="1:2" x14ac:dyDescent="0.3">
      <c r="A1696" s="94">
        <v>38859</v>
      </c>
      <c r="B1696">
        <v>8.9720000000000008E-3</v>
      </c>
    </row>
    <row r="1697" spans="1:2" x14ac:dyDescent="0.3">
      <c r="A1697" s="94">
        <v>38860</v>
      </c>
      <c r="B1697">
        <v>8.9169999999999996E-3</v>
      </c>
    </row>
    <row r="1698" spans="1:2" x14ac:dyDescent="0.3">
      <c r="A1698" s="94">
        <v>38861</v>
      </c>
      <c r="B1698">
        <v>8.8699999999999994E-3</v>
      </c>
    </row>
    <row r="1699" spans="1:2" x14ac:dyDescent="0.3">
      <c r="A1699" s="94">
        <v>38862</v>
      </c>
      <c r="B1699">
        <v>8.9479999999999994E-3</v>
      </c>
    </row>
    <row r="1700" spans="1:2" x14ac:dyDescent="0.3">
      <c r="A1700" s="94">
        <v>38863</v>
      </c>
      <c r="B1700">
        <v>8.8769999999999995E-3</v>
      </c>
    </row>
    <row r="1701" spans="1:2" x14ac:dyDescent="0.3">
      <c r="A1701" s="94">
        <v>38866</v>
      </c>
      <c r="B1701">
        <v>8.8839999999999995E-3</v>
      </c>
    </row>
    <row r="1702" spans="1:2" x14ac:dyDescent="0.3">
      <c r="A1702" s="94">
        <v>38867</v>
      </c>
      <c r="B1702">
        <v>8.9169999999999996E-3</v>
      </c>
    </row>
    <row r="1703" spans="1:2" x14ac:dyDescent="0.3">
      <c r="A1703" s="94">
        <v>38868</v>
      </c>
      <c r="B1703">
        <v>8.8870000000000008E-3</v>
      </c>
    </row>
    <row r="1704" spans="1:2" x14ac:dyDescent="0.3">
      <c r="A1704" s="94">
        <v>38869</v>
      </c>
      <c r="B1704">
        <v>8.8900000000000003E-3</v>
      </c>
    </row>
    <row r="1705" spans="1:2" x14ac:dyDescent="0.3">
      <c r="A1705" s="94">
        <v>38870</v>
      </c>
      <c r="B1705">
        <v>8.9499999999999996E-3</v>
      </c>
    </row>
    <row r="1706" spans="1:2" x14ac:dyDescent="0.3">
      <c r="A1706" s="94">
        <v>38873</v>
      </c>
      <c r="B1706">
        <v>8.9020000000000002E-3</v>
      </c>
    </row>
    <row r="1707" spans="1:2" x14ac:dyDescent="0.3">
      <c r="A1707" s="94">
        <v>38874</v>
      </c>
      <c r="B1707">
        <v>8.8330000000000006E-3</v>
      </c>
    </row>
    <row r="1708" spans="1:2" x14ac:dyDescent="0.3">
      <c r="A1708" s="94">
        <v>38875</v>
      </c>
      <c r="B1708">
        <v>8.8159999999999992E-3</v>
      </c>
    </row>
    <row r="1709" spans="1:2" x14ac:dyDescent="0.3">
      <c r="A1709" s="94">
        <v>38876</v>
      </c>
      <c r="B1709">
        <v>8.7770000000000001E-3</v>
      </c>
    </row>
    <row r="1710" spans="1:2" x14ac:dyDescent="0.3">
      <c r="A1710" s="94">
        <v>38877</v>
      </c>
      <c r="B1710">
        <v>8.7749999999999998E-3</v>
      </c>
    </row>
    <row r="1711" spans="1:2" x14ac:dyDescent="0.3">
      <c r="A1711" s="94">
        <v>38880</v>
      </c>
      <c r="B1711">
        <v>8.7430000000000008E-3</v>
      </c>
    </row>
    <row r="1712" spans="1:2" x14ac:dyDescent="0.3">
      <c r="A1712" s="94">
        <v>38881</v>
      </c>
      <c r="B1712">
        <v>8.6779999999999999E-3</v>
      </c>
    </row>
    <row r="1713" spans="1:2" x14ac:dyDescent="0.3">
      <c r="A1713" s="94">
        <v>38882</v>
      </c>
      <c r="B1713">
        <v>8.7060000000000002E-3</v>
      </c>
    </row>
    <row r="1714" spans="1:2" x14ac:dyDescent="0.3">
      <c r="A1714" s="94">
        <v>38883</v>
      </c>
      <c r="B1714">
        <v>8.7170000000000008E-3</v>
      </c>
    </row>
    <row r="1715" spans="1:2" x14ac:dyDescent="0.3">
      <c r="A1715" s="94">
        <v>38884</v>
      </c>
      <c r="B1715">
        <v>8.685E-3</v>
      </c>
    </row>
    <row r="1716" spans="1:2" x14ac:dyDescent="0.3">
      <c r="A1716" s="94">
        <v>38887</v>
      </c>
      <c r="B1716">
        <v>8.6669999999999994E-3</v>
      </c>
    </row>
    <row r="1717" spans="1:2" x14ac:dyDescent="0.3">
      <c r="A1717" s="94">
        <v>38888</v>
      </c>
      <c r="B1717">
        <v>8.7030000000000007E-3</v>
      </c>
    </row>
    <row r="1718" spans="1:2" x14ac:dyDescent="0.3">
      <c r="A1718" s="94">
        <v>38889</v>
      </c>
      <c r="B1718">
        <v>8.7080000000000005E-3</v>
      </c>
    </row>
    <row r="1719" spans="1:2" x14ac:dyDescent="0.3">
      <c r="A1719" s="94">
        <v>38890</v>
      </c>
      <c r="B1719">
        <v>8.6149999999999994E-3</v>
      </c>
    </row>
    <row r="1720" spans="1:2" x14ac:dyDescent="0.3">
      <c r="A1720" s="94">
        <v>38891</v>
      </c>
      <c r="B1720">
        <v>8.5810000000000001E-3</v>
      </c>
    </row>
    <row r="1721" spans="1:2" x14ac:dyDescent="0.3">
      <c r="A1721" s="94">
        <v>38894</v>
      </c>
      <c r="B1721">
        <v>8.6040000000000005E-3</v>
      </c>
    </row>
    <row r="1722" spans="1:2" x14ac:dyDescent="0.3">
      <c r="A1722" s="94">
        <v>38895</v>
      </c>
      <c r="B1722">
        <v>8.5970000000000005E-3</v>
      </c>
    </row>
    <row r="1723" spans="1:2" x14ac:dyDescent="0.3">
      <c r="A1723" s="94">
        <v>38896</v>
      </c>
      <c r="B1723">
        <v>8.5909999999999997E-3</v>
      </c>
    </row>
    <row r="1724" spans="1:2" x14ac:dyDescent="0.3">
      <c r="A1724" s="94">
        <v>38897</v>
      </c>
      <c r="B1724">
        <v>8.6840000000000007E-3</v>
      </c>
    </row>
    <row r="1725" spans="1:2" x14ac:dyDescent="0.3">
      <c r="A1725" s="94">
        <v>38898</v>
      </c>
      <c r="B1725">
        <v>8.7340000000000004E-3</v>
      </c>
    </row>
    <row r="1726" spans="1:2" x14ac:dyDescent="0.3">
      <c r="A1726" s="94">
        <v>38901</v>
      </c>
      <c r="B1726">
        <v>8.7150000000000005E-3</v>
      </c>
    </row>
    <row r="1727" spans="1:2" x14ac:dyDescent="0.3">
      <c r="A1727" s="94">
        <v>38902</v>
      </c>
      <c r="B1727">
        <v>8.6879999999999995E-3</v>
      </c>
    </row>
    <row r="1728" spans="1:2" x14ac:dyDescent="0.3">
      <c r="A1728" s="94">
        <v>38903</v>
      </c>
      <c r="B1728">
        <v>8.6529999999999992E-3</v>
      </c>
    </row>
    <row r="1729" spans="1:2" x14ac:dyDescent="0.3">
      <c r="A1729" s="94">
        <v>38904</v>
      </c>
      <c r="B1729">
        <v>8.6759999999999997E-3</v>
      </c>
    </row>
    <row r="1730" spans="1:2" x14ac:dyDescent="0.3">
      <c r="A1730" s="94">
        <v>38905</v>
      </c>
      <c r="B1730">
        <v>8.7749999999999998E-3</v>
      </c>
    </row>
    <row r="1731" spans="1:2" x14ac:dyDescent="0.3">
      <c r="A1731" s="94">
        <v>38908</v>
      </c>
      <c r="B1731">
        <v>8.7489999999999998E-3</v>
      </c>
    </row>
    <row r="1732" spans="1:2" x14ac:dyDescent="0.3">
      <c r="A1732" s="94">
        <v>38909</v>
      </c>
      <c r="B1732">
        <v>8.7489999999999998E-3</v>
      </c>
    </row>
    <row r="1733" spans="1:2" x14ac:dyDescent="0.3">
      <c r="A1733" s="94">
        <v>38910</v>
      </c>
      <c r="B1733">
        <v>8.6719999999999992E-3</v>
      </c>
    </row>
    <row r="1734" spans="1:2" x14ac:dyDescent="0.3">
      <c r="A1734" s="94">
        <v>38911</v>
      </c>
      <c r="B1734">
        <v>8.6700000000000006E-3</v>
      </c>
    </row>
    <row r="1735" spans="1:2" x14ac:dyDescent="0.3">
      <c r="A1735" s="94">
        <v>38912</v>
      </c>
      <c r="B1735">
        <v>8.6149999999999994E-3</v>
      </c>
    </row>
    <row r="1736" spans="1:2" x14ac:dyDescent="0.3">
      <c r="A1736" s="94">
        <v>38915</v>
      </c>
      <c r="B1736">
        <v>8.541E-3</v>
      </c>
    </row>
    <row r="1737" spans="1:2" x14ac:dyDescent="0.3">
      <c r="A1737" s="94">
        <v>38916</v>
      </c>
      <c r="B1737">
        <v>8.5229999999999993E-3</v>
      </c>
    </row>
    <row r="1738" spans="1:2" x14ac:dyDescent="0.3">
      <c r="A1738" s="94">
        <v>38917</v>
      </c>
      <c r="B1738">
        <v>8.5590000000000006E-3</v>
      </c>
    </row>
    <row r="1739" spans="1:2" x14ac:dyDescent="0.3">
      <c r="A1739" s="94">
        <v>38918</v>
      </c>
      <c r="B1739">
        <v>8.5500000000000003E-3</v>
      </c>
    </row>
    <row r="1740" spans="1:2" x14ac:dyDescent="0.3">
      <c r="A1740" s="94">
        <v>38919</v>
      </c>
      <c r="B1740">
        <v>8.6119999999999999E-3</v>
      </c>
    </row>
    <row r="1741" spans="1:2" x14ac:dyDescent="0.3">
      <c r="A1741" s="94">
        <v>38922</v>
      </c>
      <c r="B1741">
        <v>8.5649999999999997E-3</v>
      </c>
    </row>
    <row r="1742" spans="1:2" x14ac:dyDescent="0.3">
      <c r="A1742" s="94">
        <v>38923</v>
      </c>
      <c r="B1742">
        <v>8.5360000000000002E-3</v>
      </c>
    </row>
    <row r="1743" spans="1:2" x14ac:dyDescent="0.3">
      <c r="A1743" s="94">
        <v>38924</v>
      </c>
      <c r="B1743">
        <v>8.5950000000000002E-3</v>
      </c>
    </row>
    <row r="1744" spans="1:2" x14ac:dyDescent="0.3">
      <c r="A1744" s="94">
        <v>38925</v>
      </c>
      <c r="B1744">
        <v>8.6390000000000008E-3</v>
      </c>
    </row>
    <row r="1745" spans="1:2" x14ac:dyDescent="0.3">
      <c r="A1745" s="94">
        <v>38926</v>
      </c>
      <c r="B1745">
        <v>8.7150000000000005E-3</v>
      </c>
    </row>
    <row r="1746" spans="1:2" x14ac:dyDescent="0.3">
      <c r="A1746" s="94">
        <v>38929</v>
      </c>
      <c r="B1746">
        <v>8.7329999999999994E-3</v>
      </c>
    </row>
    <row r="1747" spans="1:2" x14ac:dyDescent="0.3">
      <c r="A1747" s="94">
        <v>38930</v>
      </c>
      <c r="B1747">
        <v>8.7290000000000006E-3</v>
      </c>
    </row>
    <row r="1748" spans="1:2" x14ac:dyDescent="0.3">
      <c r="A1748" s="94">
        <v>38931</v>
      </c>
      <c r="B1748">
        <v>8.7290000000000006E-3</v>
      </c>
    </row>
    <row r="1749" spans="1:2" x14ac:dyDescent="0.3">
      <c r="A1749" s="94">
        <v>38932</v>
      </c>
      <c r="B1749">
        <v>8.6929999999999993E-3</v>
      </c>
    </row>
    <row r="1750" spans="1:2" x14ac:dyDescent="0.3">
      <c r="A1750" s="94">
        <v>38933</v>
      </c>
      <c r="B1750">
        <v>8.7349999999999997E-3</v>
      </c>
    </row>
    <row r="1751" spans="1:2" x14ac:dyDescent="0.3">
      <c r="A1751" s="94">
        <v>38936</v>
      </c>
      <c r="B1751">
        <v>8.6870000000000003E-3</v>
      </c>
    </row>
    <row r="1752" spans="1:2" x14ac:dyDescent="0.3">
      <c r="A1752" s="94">
        <v>38937</v>
      </c>
      <c r="B1752">
        <v>8.6440000000000006E-3</v>
      </c>
    </row>
    <row r="1753" spans="1:2" x14ac:dyDescent="0.3">
      <c r="A1753" s="94">
        <v>38938</v>
      </c>
      <c r="B1753">
        <v>8.6689999999999996E-3</v>
      </c>
    </row>
    <row r="1754" spans="1:2" x14ac:dyDescent="0.3">
      <c r="A1754" s="94">
        <v>38939</v>
      </c>
      <c r="B1754">
        <v>8.6840000000000007E-3</v>
      </c>
    </row>
    <row r="1755" spans="1:2" x14ac:dyDescent="0.3">
      <c r="A1755" s="94">
        <v>38940</v>
      </c>
      <c r="B1755">
        <v>8.6E-3</v>
      </c>
    </row>
    <row r="1756" spans="1:2" x14ac:dyDescent="0.3">
      <c r="A1756" s="94">
        <v>38943</v>
      </c>
      <c r="B1756">
        <v>8.5760000000000003E-3</v>
      </c>
    </row>
    <row r="1757" spans="1:2" x14ac:dyDescent="0.3">
      <c r="A1757" s="94">
        <v>38944</v>
      </c>
      <c r="B1757">
        <v>8.6250000000000007E-3</v>
      </c>
    </row>
    <row r="1758" spans="1:2" x14ac:dyDescent="0.3">
      <c r="A1758" s="94">
        <v>38945</v>
      </c>
      <c r="B1758">
        <v>8.6300000000000005E-3</v>
      </c>
    </row>
    <row r="1759" spans="1:2" x14ac:dyDescent="0.3">
      <c r="A1759" s="94">
        <v>38946</v>
      </c>
      <c r="B1759">
        <v>8.6280000000000003E-3</v>
      </c>
    </row>
    <row r="1760" spans="1:2" x14ac:dyDescent="0.3">
      <c r="A1760" s="94">
        <v>38947</v>
      </c>
      <c r="B1760">
        <v>8.6379999999999998E-3</v>
      </c>
    </row>
    <row r="1761" spans="1:2" x14ac:dyDescent="0.3">
      <c r="A1761" s="94">
        <v>38950</v>
      </c>
      <c r="B1761">
        <v>8.6230000000000005E-3</v>
      </c>
    </row>
    <row r="1762" spans="1:2" x14ac:dyDescent="0.3">
      <c r="A1762" s="94">
        <v>38951</v>
      </c>
      <c r="B1762">
        <v>8.5859999999999999E-3</v>
      </c>
    </row>
    <row r="1763" spans="1:2" x14ac:dyDescent="0.3">
      <c r="A1763" s="94">
        <v>38952</v>
      </c>
      <c r="B1763">
        <v>8.5920000000000007E-3</v>
      </c>
    </row>
    <row r="1764" spans="1:2" x14ac:dyDescent="0.3">
      <c r="A1764" s="94">
        <v>38953</v>
      </c>
      <c r="B1764">
        <v>8.5869999999999991E-3</v>
      </c>
    </row>
    <row r="1765" spans="1:2" x14ac:dyDescent="0.3">
      <c r="A1765" s="94">
        <v>38954</v>
      </c>
      <c r="B1765">
        <v>8.5280000000000009E-3</v>
      </c>
    </row>
    <row r="1766" spans="1:2" x14ac:dyDescent="0.3">
      <c r="A1766" s="94">
        <v>38957</v>
      </c>
      <c r="B1766">
        <v>8.5349999999999992E-3</v>
      </c>
    </row>
    <row r="1767" spans="1:2" x14ac:dyDescent="0.3">
      <c r="A1767" s="94">
        <v>38958</v>
      </c>
      <c r="B1767">
        <v>8.5690000000000002E-3</v>
      </c>
    </row>
    <row r="1768" spans="1:2" x14ac:dyDescent="0.3">
      <c r="A1768" s="94">
        <v>38959</v>
      </c>
      <c r="B1768">
        <v>8.5459999999999998E-3</v>
      </c>
    </row>
    <row r="1769" spans="1:2" x14ac:dyDescent="0.3">
      <c r="A1769" s="94">
        <v>38960</v>
      </c>
      <c r="B1769">
        <v>8.5210000000000008E-3</v>
      </c>
    </row>
    <row r="1770" spans="1:2" x14ac:dyDescent="0.3">
      <c r="A1770" s="94">
        <v>38961</v>
      </c>
      <c r="B1770">
        <v>8.5430000000000002E-3</v>
      </c>
    </row>
    <row r="1771" spans="1:2" x14ac:dyDescent="0.3">
      <c r="A1771" s="94">
        <v>38964</v>
      </c>
      <c r="B1771">
        <v>8.6079999999999993E-3</v>
      </c>
    </row>
    <row r="1772" spans="1:2" x14ac:dyDescent="0.3">
      <c r="A1772" s="94">
        <v>38965</v>
      </c>
      <c r="B1772">
        <v>8.6079999999999993E-3</v>
      </c>
    </row>
    <row r="1773" spans="1:2" x14ac:dyDescent="0.3">
      <c r="A1773" s="94">
        <v>38966</v>
      </c>
      <c r="B1773">
        <v>8.5789999999999998E-3</v>
      </c>
    </row>
    <row r="1774" spans="1:2" x14ac:dyDescent="0.3">
      <c r="A1774" s="94">
        <v>38967</v>
      </c>
      <c r="B1774">
        <v>8.5880000000000001E-3</v>
      </c>
    </row>
    <row r="1775" spans="1:2" x14ac:dyDescent="0.3">
      <c r="A1775" s="94">
        <v>38968</v>
      </c>
      <c r="B1775">
        <v>8.5509999999999996E-3</v>
      </c>
    </row>
    <row r="1776" spans="1:2" x14ac:dyDescent="0.3">
      <c r="A1776" s="94">
        <v>38971</v>
      </c>
      <c r="B1776">
        <v>8.5070000000000007E-3</v>
      </c>
    </row>
    <row r="1777" spans="1:2" x14ac:dyDescent="0.3">
      <c r="A1777" s="94">
        <v>38972</v>
      </c>
      <c r="B1777">
        <v>8.4880000000000008E-3</v>
      </c>
    </row>
    <row r="1778" spans="1:2" x14ac:dyDescent="0.3">
      <c r="A1778" s="94">
        <v>38973</v>
      </c>
      <c r="B1778">
        <v>8.5140000000000007E-3</v>
      </c>
    </row>
    <row r="1779" spans="1:2" x14ac:dyDescent="0.3">
      <c r="A1779" s="94">
        <v>38974</v>
      </c>
      <c r="B1779">
        <v>8.5059999999999997E-3</v>
      </c>
    </row>
    <row r="1780" spans="1:2" x14ac:dyDescent="0.3">
      <c r="A1780" s="94">
        <v>38975</v>
      </c>
      <c r="B1780">
        <v>8.5129999999999997E-3</v>
      </c>
    </row>
    <row r="1781" spans="1:2" x14ac:dyDescent="0.3">
      <c r="A1781" s="94">
        <v>38978</v>
      </c>
      <c r="B1781">
        <v>8.482E-3</v>
      </c>
    </row>
    <row r="1782" spans="1:2" x14ac:dyDescent="0.3">
      <c r="A1782" s="94">
        <v>38979</v>
      </c>
      <c r="B1782">
        <v>8.5030000000000001E-3</v>
      </c>
    </row>
    <row r="1783" spans="1:2" x14ac:dyDescent="0.3">
      <c r="A1783" s="94">
        <v>38980</v>
      </c>
      <c r="B1783">
        <v>8.5140000000000007E-3</v>
      </c>
    </row>
    <row r="1784" spans="1:2" x14ac:dyDescent="0.3">
      <c r="A1784" s="94">
        <v>38981</v>
      </c>
      <c r="B1784">
        <v>8.5939999999999992E-3</v>
      </c>
    </row>
    <row r="1785" spans="1:2" x14ac:dyDescent="0.3">
      <c r="A1785" s="94">
        <v>38982</v>
      </c>
      <c r="B1785">
        <v>8.5690000000000002E-3</v>
      </c>
    </row>
    <row r="1786" spans="1:2" x14ac:dyDescent="0.3">
      <c r="A1786" s="94">
        <v>38985</v>
      </c>
      <c r="B1786">
        <v>8.5859999999999999E-3</v>
      </c>
    </row>
    <row r="1787" spans="1:2" x14ac:dyDescent="0.3">
      <c r="A1787" s="94">
        <v>38986</v>
      </c>
      <c r="B1787">
        <v>8.5369999999999994E-3</v>
      </c>
    </row>
    <row r="1788" spans="1:2" x14ac:dyDescent="0.3">
      <c r="A1788" s="94">
        <v>38987</v>
      </c>
      <c r="B1788">
        <v>8.515E-3</v>
      </c>
    </row>
    <row r="1789" spans="1:2" x14ac:dyDescent="0.3">
      <c r="A1789" s="94">
        <v>38988</v>
      </c>
      <c r="B1789">
        <v>8.4939999999999998E-3</v>
      </c>
    </row>
    <row r="1790" spans="1:2" x14ac:dyDescent="0.3">
      <c r="A1790" s="94">
        <v>38989</v>
      </c>
      <c r="B1790">
        <v>8.4770000000000002E-3</v>
      </c>
    </row>
    <row r="1791" spans="1:2" x14ac:dyDescent="0.3">
      <c r="A1791" s="94">
        <v>38992</v>
      </c>
      <c r="B1791">
        <v>8.4989999999999996E-3</v>
      </c>
    </row>
    <row r="1792" spans="1:2" x14ac:dyDescent="0.3">
      <c r="A1792" s="94">
        <v>38993</v>
      </c>
      <c r="B1792">
        <v>8.4709999999999994E-3</v>
      </c>
    </row>
    <row r="1793" spans="1:2" x14ac:dyDescent="0.3">
      <c r="A1793" s="94">
        <v>38994</v>
      </c>
      <c r="B1793">
        <v>8.4880000000000008E-3</v>
      </c>
    </row>
    <row r="1794" spans="1:2" x14ac:dyDescent="0.3">
      <c r="A1794" s="94">
        <v>38995</v>
      </c>
      <c r="B1794">
        <v>8.4849999999999995E-3</v>
      </c>
    </row>
    <row r="1795" spans="1:2" x14ac:dyDescent="0.3">
      <c r="A1795" s="94">
        <v>38996</v>
      </c>
      <c r="B1795">
        <v>8.4030000000000007E-3</v>
      </c>
    </row>
    <row r="1796" spans="1:2" x14ac:dyDescent="0.3">
      <c r="A1796" s="94">
        <v>38999</v>
      </c>
      <c r="B1796">
        <v>8.404E-3</v>
      </c>
    </row>
    <row r="1797" spans="1:2" x14ac:dyDescent="0.3">
      <c r="A1797" s="94">
        <v>39000</v>
      </c>
      <c r="B1797">
        <v>8.3560000000000006E-3</v>
      </c>
    </row>
    <row r="1798" spans="1:2" x14ac:dyDescent="0.3">
      <c r="A1798" s="94">
        <v>39001</v>
      </c>
      <c r="B1798">
        <v>8.3510000000000008E-3</v>
      </c>
    </row>
    <row r="1799" spans="1:2" x14ac:dyDescent="0.3">
      <c r="A1799" s="94">
        <v>39002</v>
      </c>
      <c r="B1799">
        <v>8.3770000000000008E-3</v>
      </c>
    </row>
    <row r="1800" spans="1:2" x14ac:dyDescent="0.3">
      <c r="A1800" s="94">
        <v>39003</v>
      </c>
      <c r="B1800">
        <v>8.3610000000000004E-3</v>
      </c>
    </row>
    <row r="1801" spans="1:2" x14ac:dyDescent="0.3">
      <c r="A1801" s="94">
        <v>39006</v>
      </c>
      <c r="B1801">
        <v>8.4060000000000003E-3</v>
      </c>
    </row>
    <row r="1802" spans="1:2" x14ac:dyDescent="0.3">
      <c r="A1802" s="94">
        <v>39007</v>
      </c>
      <c r="B1802">
        <v>8.4320000000000003E-3</v>
      </c>
    </row>
    <row r="1803" spans="1:2" x14ac:dyDescent="0.3">
      <c r="A1803" s="94">
        <v>39008</v>
      </c>
      <c r="B1803">
        <v>8.4089999999999998E-3</v>
      </c>
    </row>
    <row r="1804" spans="1:2" x14ac:dyDescent="0.3">
      <c r="A1804" s="94">
        <v>39009</v>
      </c>
      <c r="B1804">
        <v>8.4550000000000007E-3</v>
      </c>
    </row>
    <row r="1805" spans="1:2" x14ac:dyDescent="0.3">
      <c r="A1805" s="94">
        <v>39010</v>
      </c>
      <c r="B1805">
        <v>8.4229999999999999E-3</v>
      </c>
    </row>
    <row r="1806" spans="1:2" x14ac:dyDescent="0.3">
      <c r="A1806" s="94">
        <v>39013</v>
      </c>
      <c r="B1806">
        <v>8.3820000000000006E-3</v>
      </c>
    </row>
    <row r="1807" spans="1:2" x14ac:dyDescent="0.3">
      <c r="A1807" s="94">
        <v>39014</v>
      </c>
      <c r="B1807">
        <v>8.3789999999999993E-3</v>
      </c>
    </row>
    <row r="1808" spans="1:2" x14ac:dyDescent="0.3">
      <c r="A1808" s="94">
        <v>39015</v>
      </c>
      <c r="B1808">
        <v>8.4080000000000005E-3</v>
      </c>
    </row>
    <row r="1809" spans="1:2" x14ac:dyDescent="0.3">
      <c r="A1809" s="94">
        <v>39016</v>
      </c>
      <c r="B1809">
        <v>8.4469999999999996E-3</v>
      </c>
    </row>
    <row r="1810" spans="1:2" x14ac:dyDescent="0.3">
      <c r="A1810" s="94">
        <v>39017</v>
      </c>
      <c r="B1810">
        <v>8.5050000000000004E-3</v>
      </c>
    </row>
    <row r="1811" spans="1:2" x14ac:dyDescent="0.3">
      <c r="A1811" s="94">
        <v>39020</v>
      </c>
      <c r="B1811">
        <v>8.5030000000000001E-3</v>
      </c>
    </row>
    <row r="1812" spans="1:2" x14ac:dyDescent="0.3">
      <c r="A1812" s="94">
        <v>39021</v>
      </c>
      <c r="B1812">
        <v>8.5620000000000002E-3</v>
      </c>
    </row>
    <row r="1813" spans="1:2" x14ac:dyDescent="0.3">
      <c r="A1813" s="94">
        <v>39022</v>
      </c>
      <c r="B1813">
        <v>8.5310000000000004E-3</v>
      </c>
    </row>
    <row r="1814" spans="1:2" x14ac:dyDescent="0.3">
      <c r="A1814" s="94">
        <v>39023</v>
      </c>
      <c r="B1814">
        <v>8.5400000000000007E-3</v>
      </c>
    </row>
    <row r="1815" spans="1:2" x14ac:dyDescent="0.3">
      <c r="A1815" s="94">
        <v>39024</v>
      </c>
      <c r="B1815">
        <v>8.4759999999999992E-3</v>
      </c>
    </row>
    <row r="1816" spans="1:2" x14ac:dyDescent="0.3">
      <c r="A1816" s="94">
        <v>39027</v>
      </c>
      <c r="B1816">
        <v>8.4620000000000008E-3</v>
      </c>
    </row>
    <row r="1817" spans="1:2" x14ac:dyDescent="0.3">
      <c r="A1817" s="94">
        <v>39028</v>
      </c>
      <c r="B1817">
        <v>8.5039999999999994E-3</v>
      </c>
    </row>
    <row r="1818" spans="1:2" x14ac:dyDescent="0.3">
      <c r="A1818" s="94">
        <v>39029</v>
      </c>
      <c r="B1818">
        <v>8.4869999999999998E-3</v>
      </c>
    </row>
    <row r="1819" spans="1:2" x14ac:dyDescent="0.3">
      <c r="A1819" s="94">
        <v>39030</v>
      </c>
      <c r="B1819">
        <v>8.4899999999999993E-3</v>
      </c>
    </row>
    <row r="1820" spans="1:2" x14ac:dyDescent="0.3">
      <c r="A1820" s="94">
        <v>39031</v>
      </c>
      <c r="B1820">
        <v>8.5089999999999992E-3</v>
      </c>
    </row>
    <row r="1821" spans="1:2" x14ac:dyDescent="0.3">
      <c r="A1821" s="94">
        <v>39034</v>
      </c>
      <c r="B1821">
        <v>8.5009999999999999E-3</v>
      </c>
    </row>
    <row r="1822" spans="1:2" x14ac:dyDescent="0.3">
      <c r="A1822" s="94">
        <v>39035</v>
      </c>
      <c r="B1822">
        <v>8.5009999999999999E-3</v>
      </c>
    </row>
    <row r="1823" spans="1:2" x14ac:dyDescent="0.3">
      <c r="A1823" s="94">
        <v>39036</v>
      </c>
      <c r="B1823">
        <v>8.4829999999999992E-3</v>
      </c>
    </row>
    <row r="1824" spans="1:2" x14ac:dyDescent="0.3">
      <c r="A1824" s="94">
        <v>39037</v>
      </c>
      <c r="B1824">
        <v>8.4589999999999995E-3</v>
      </c>
    </row>
    <row r="1825" spans="1:2" x14ac:dyDescent="0.3">
      <c r="A1825" s="94">
        <v>39038</v>
      </c>
      <c r="B1825">
        <v>8.5079999999999999E-3</v>
      </c>
    </row>
    <row r="1826" spans="1:2" x14ac:dyDescent="0.3">
      <c r="A1826" s="94">
        <v>39041</v>
      </c>
      <c r="B1826">
        <v>8.4720000000000004E-3</v>
      </c>
    </row>
    <row r="1827" spans="1:2" x14ac:dyDescent="0.3">
      <c r="A1827" s="94">
        <v>39042</v>
      </c>
      <c r="B1827">
        <v>8.4849999999999995E-3</v>
      </c>
    </row>
    <row r="1828" spans="1:2" x14ac:dyDescent="0.3">
      <c r="A1828" s="94">
        <v>39043</v>
      </c>
      <c r="B1828">
        <v>8.5649999999999997E-3</v>
      </c>
    </row>
    <row r="1829" spans="1:2" x14ac:dyDescent="0.3">
      <c r="A1829" s="94">
        <v>39044</v>
      </c>
      <c r="B1829">
        <v>8.6E-3</v>
      </c>
    </row>
    <row r="1830" spans="1:2" x14ac:dyDescent="0.3">
      <c r="A1830" s="94">
        <v>39045</v>
      </c>
      <c r="B1830">
        <v>8.6289999999999995E-3</v>
      </c>
    </row>
    <row r="1831" spans="1:2" x14ac:dyDescent="0.3">
      <c r="A1831" s="94">
        <v>39048</v>
      </c>
      <c r="B1831">
        <v>8.6130000000000009E-3</v>
      </c>
    </row>
    <row r="1832" spans="1:2" x14ac:dyDescent="0.3">
      <c r="A1832" s="94">
        <v>39049</v>
      </c>
      <c r="B1832">
        <v>8.6169999999999997E-3</v>
      </c>
    </row>
    <row r="1833" spans="1:2" x14ac:dyDescent="0.3">
      <c r="A1833" s="94">
        <v>39050</v>
      </c>
      <c r="B1833">
        <v>8.5889999999999994E-3</v>
      </c>
    </row>
    <row r="1834" spans="1:2" x14ac:dyDescent="0.3">
      <c r="A1834" s="94">
        <v>39051</v>
      </c>
      <c r="B1834">
        <v>8.6449999999999999E-3</v>
      </c>
    </row>
    <row r="1835" spans="1:2" x14ac:dyDescent="0.3">
      <c r="A1835" s="94">
        <v>39052</v>
      </c>
      <c r="B1835">
        <v>8.6779999999999999E-3</v>
      </c>
    </row>
    <row r="1836" spans="1:2" x14ac:dyDescent="0.3">
      <c r="A1836" s="94">
        <v>39055</v>
      </c>
      <c r="B1836">
        <v>8.6680000000000004E-3</v>
      </c>
    </row>
    <row r="1837" spans="1:2" x14ac:dyDescent="0.3">
      <c r="A1837" s="94">
        <v>39056</v>
      </c>
      <c r="B1837">
        <v>8.6990000000000001E-3</v>
      </c>
    </row>
    <row r="1838" spans="1:2" x14ac:dyDescent="0.3">
      <c r="A1838" s="94">
        <v>39057</v>
      </c>
      <c r="B1838">
        <v>8.6719999999999992E-3</v>
      </c>
    </row>
    <row r="1839" spans="1:2" x14ac:dyDescent="0.3">
      <c r="A1839" s="94">
        <v>39058</v>
      </c>
      <c r="B1839">
        <v>8.685E-3</v>
      </c>
    </row>
    <row r="1840" spans="1:2" x14ac:dyDescent="0.3">
      <c r="A1840" s="94">
        <v>39059</v>
      </c>
      <c r="B1840">
        <v>8.5990000000000007E-3</v>
      </c>
    </row>
    <row r="1841" spans="1:2" x14ac:dyDescent="0.3">
      <c r="A1841" s="94">
        <v>39062</v>
      </c>
      <c r="B1841">
        <v>8.5649999999999997E-3</v>
      </c>
    </row>
    <row r="1842" spans="1:2" x14ac:dyDescent="0.3">
      <c r="A1842" s="94">
        <v>39063</v>
      </c>
      <c r="B1842">
        <v>8.5690000000000002E-3</v>
      </c>
    </row>
    <row r="1843" spans="1:2" x14ac:dyDescent="0.3">
      <c r="A1843" s="94">
        <v>39064</v>
      </c>
      <c r="B1843">
        <v>8.5179999999999995E-3</v>
      </c>
    </row>
    <row r="1844" spans="1:2" x14ac:dyDescent="0.3">
      <c r="A1844" s="94">
        <v>39065</v>
      </c>
      <c r="B1844">
        <v>8.4919999999999995E-3</v>
      </c>
    </row>
    <row r="1845" spans="1:2" x14ac:dyDescent="0.3">
      <c r="A1845" s="94">
        <v>39066</v>
      </c>
      <c r="B1845">
        <v>8.4639999999999993E-3</v>
      </c>
    </row>
    <row r="1846" spans="1:2" x14ac:dyDescent="0.3">
      <c r="A1846" s="94">
        <v>39069</v>
      </c>
      <c r="B1846">
        <v>8.4709999999999994E-3</v>
      </c>
    </row>
    <row r="1847" spans="1:2" x14ac:dyDescent="0.3">
      <c r="A1847" s="94">
        <v>39070</v>
      </c>
      <c r="B1847">
        <v>8.4740000000000006E-3</v>
      </c>
    </row>
    <row r="1848" spans="1:2" x14ac:dyDescent="0.3">
      <c r="A1848" s="94">
        <v>39071</v>
      </c>
      <c r="B1848">
        <v>8.4499999999999992E-3</v>
      </c>
    </row>
    <row r="1849" spans="1:2" x14ac:dyDescent="0.3">
      <c r="A1849" s="94">
        <v>39072</v>
      </c>
      <c r="B1849">
        <v>8.4539999999999997E-3</v>
      </c>
    </row>
    <row r="1850" spans="1:2" x14ac:dyDescent="0.3">
      <c r="A1850" s="94">
        <v>39073</v>
      </c>
      <c r="B1850">
        <v>8.404E-3</v>
      </c>
    </row>
    <row r="1851" spans="1:2" x14ac:dyDescent="0.3">
      <c r="A1851" s="94">
        <v>39076</v>
      </c>
      <c r="B1851">
        <v>8.4150000000000006E-3</v>
      </c>
    </row>
    <row r="1852" spans="1:2" x14ac:dyDescent="0.3">
      <c r="A1852" s="94">
        <v>39077</v>
      </c>
      <c r="B1852">
        <v>8.3949999999999997E-3</v>
      </c>
    </row>
    <row r="1853" spans="1:2" x14ac:dyDescent="0.3">
      <c r="A1853" s="94">
        <v>39078</v>
      </c>
      <c r="B1853">
        <v>8.4200000000000004E-3</v>
      </c>
    </row>
    <row r="1854" spans="1:2" x14ac:dyDescent="0.3">
      <c r="A1854" s="94">
        <v>39079</v>
      </c>
      <c r="B1854">
        <v>8.4110000000000001E-3</v>
      </c>
    </row>
    <row r="1855" spans="1:2" x14ac:dyDescent="0.3">
      <c r="A1855" s="94">
        <v>39080</v>
      </c>
      <c r="B1855">
        <v>8.4049999999999993E-3</v>
      </c>
    </row>
    <row r="1856" spans="1:2" x14ac:dyDescent="0.3">
      <c r="A1856" s="94">
        <v>39083</v>
      </c>
      <c r="B1856">
        <v>8.4119999999999993E-3</v>
      </c>
    </row>
    <row r="1857" spans="1:2" x14ac:dyDescent="0.3">
      <c r="A1857" s="94">
        <v>39084</v>
      </c>
      <c r="B1857">
        <v>8.4150000000000006E-3</v>
      </c>
    </row>
    <row r="1858" spans="1:2" x14ac:dyDescent="0.3">
      <c r="A1858" s="94">
        <v>39085</v>
      </c>
      <c r="B1858">
        <v>8.3789999999999993E-3</v>
      </c>
    </row>
    <row r="1859" spans="1:2" x14ac:dyDescent="0.3">
      <c r="A1859" s="94">
        <v>39086</v>
      </c>
      <c r="B1859">
        <v>8.4150000000000006E-3</v>
      </c>
    </row>
    <row r="1860" spans="1:2" x14ac:dyDescent="0.3">
      <c r="A1860" s="94">
        <v>39087</v>
      </c>
      <c r="B1860">
        <v>8.4250000000000002E-3</v>
      </c>
    </row>
    <row r="1861" spans="1:2" x14ac:dyDescent="0.3">
      <c r="A1861" s="94">
        <v>39090</v>
      </c>
      <c r="B1861">
        <v>8.4250000000000002E-3</v>
      </c>
    </row>
    <row r="1862" spans="1:2" x14ac:dyDescent="0.3">
      <c r="A1862" s="94">
        <v>39091</v>
      </c>
      <c r="B1862">
        <v>8.3820000000000006E-3</v>
      </c>
    </row>
    <row r="1863" spans="1:2" x14ac:dyDescent="0.3">
      <c r="A1863" s="94">
        <v>39092</v>
      </c>
      <c r="B1863">
        <v>8.3680000000000004E-3</v>
      </c>
    </row>
    <row r="1864" spans="1:2" x14ac:dyDescent="0.3">
      <c r="A1864" s="94">
        <v>39093</v>
      </c>
      <c r="B1864">
        <v>8.3129999999999992E-3</v>
      </c>
    </row>
    <row r="1865" spans="1:2" x14ac:dyDescent="0.3">
      <c r="A1865" s="94">
        <v>39094</v>
      </c>
      <c r="B1865">
        <v>8.3129999999999992E-3</v>
      </c>
    </row>
    <row r="1866" spans="1:2" x14ac:dyDescent="0.3">
      <c r="A1866" s="94">
        <v>39097</v>
      </c>
      <c r="B1866">
        <v>8.3040000000000006E-3</v>
      </c>
    </row>
    <row r="1867" spans="1:2" x14ac:dyDescent="0.3">
      <c r="A1867" s="94">
        <v>39098</v>
      </c>
      <c r="B1867">
        <v>8.2789999999999999E-3</v>
      </c>
    </row>
    <row r="1868" spans="1:2" x14ac:dyDescent="0.3">
      <c r="A1868" s="94">
        <v>39099</v>
      </c>
      <c r="B1868">
        <v>8.2900000000000005E-3</v>
      </c>
    </row>
    <row r="1869" spans="1:2" x14ac:dyDescent="0.3">
      <c r="A1869" s="94">
        <v>39100</v>
      </c>
      <c r="B1869">
        <v>8.2470000000000009E-3</v>
      </c>
    </row>
    <row r="1870" spans="1:2" x14ac:dyDescent="0.3">
      <c r="A1870" s="94">
        <v>39101</v>
      </c>
      <c r="B1870">
        <v>8.2500000000000004E-3</v>
      </c>
    </row>
    <row r="1871" spans="1:2" x14ac:dyDescent="0.3">
      <c r="A1871" s="94">
        <v>39104</v>
      </c>
      <c r="B1871">
        <v>8.2220000000000001E-3</v>
      </c>
    </row>
    <row r="1872" spans="1:2" x14ac:dyDescent="0.3">
      <c r="A1872" s="94">
        <v>39105</v>
      </c>
      <c r="B1872">
        <v>8.2179999999999996E-3</v>
      </c>
    </row>
    <row r="1873" spans="1:2" x14ac:dyDescent="0.3">
      <c r="A1873" s="94">
        <v>39106</v>
      </c>
      <c r="B1873">
        <v>8.2730000000000008E-3</v>
      </c>
    </row>
    <row r="1874" spans="1:2" x14ac:dyDescent="0.3">
      <c r="A1874" s="94">
        <v>39107</v>
      </c>
      <c r="B1874">
        <v>8.2220000000000001E-3</v>
      </c>
    </row>
    <row r="1875" spans="1:2" x14ac:dyDescent="0.3">
      <c r="A1875" s="94">
        <v>39108</v>
      </c>
      <c r="B1875">
        <v>8.2369999999999995E-3</v>
      </c>
    </row>
    <row r="1876" spans="1:2" x14ac:dyDescent="0.3">
      <c r="A1876" s="94">
        <v>39111</v>
      </c>
      <c r="B1876">
        <v>8.2150000000000001E-3</v>
      </c>
    </row>
    <row r="1877" spans="1:2" x14ac:dyDescent="0.3">
      <c r="A1877" s="94">
        <v>39112</v>
      </c>
      <c r="B1877">
        <v>8.2179999999999996E-3</v>
      </c>
    </row>
    <row r="1878" spans="1:2" x14ac:dyDescent="0.3">
      <c r="A1878" s="94">
        <v>39113</v>
      </c>
      <c r="B1878">
        <v>8.2819999999999994E-3</v>
      </c>
    </row>
    <row r="1879" spans="1:2" x14ac:dyDescent="0.3">
      <c r="A1879" s="94">
        <v>39114</v>
      </c>
      <c r="B1879">
        <v>8.2780000000000006E-3</v>
      </c>
    </row>
    <row r="1880" spans="1:2" x14ac:dyDescent="0.3">
      <c r="A1880" s="94">
        <v>39115</v>
      </c>
      <c r="B1880">
        <v>8.2559999999999995E-3</v>
      </c>
    </row>
    <row r="1881" spans="1:2" x14ac:dyDescent="0.3">
      <c r="A1881" s="94">
        <v>39118</v>
      </c>
      <c r="B1881">
        <v>8.3199999999999993E-3</v>
      </c>
    </row>
    <row r="1882" spans="1:2" x14ac:dyDescent="0.3">
      <c r="A1882" s="94">
        <v>39119</v>
      </c>
      <c r="B1882">
        <v>8.3300000000000006E-3</v>
      </c>
    </row>
    <row r="1883" spans="1:2" x14ac:dyDescent="0.3">
      <c r="A1883" s="94">
        <v>39120</v>
      </c>
      <c r="B1883">
        <v>8.293E-3</v>
      </c>
    </row>
    <row r="1884" spans="1:2" x14ac:dyDescent="0.3">
      <c r="A1884" s="94">
        <v>39121</v>
      </c>
      <c r="B1884">
        <v>8.2559999999999995E-3</v>
      </c>
    </row>
    <row r="1885" spans="1:2" x14ac:dyDescent="0.3">
      <c r="A1885" s="94">
        <v>39122</v>
      </c>
      <c r="B1885">
        <v>8.2159999999999993E-3</v>
      </c>
    </row>
    <row r="1886" spans="1:2" x14ac:dyDescent="0.3">
      <c r="A1886" s="94">
        <v>39125</v>
      </c>
      <c r="B1886">
        <v>8.2120000000000005E-3</v>
      </c>
    </row>
    <row r="1887" spans="1:2" x14ac:dyDescent="0.3">
      <c r="A1887" s="94">
        <v>39126</v>
      </c>
      <c r="B1887">
        <v>8.2459999999999999E-3</v>
      </c>
    </row>
    <row r="1888" spans="1:2" x14ac:dyDescent="0.3">
      <c r="A1888" s="94">
        <v>39127</v>
      </c>
      <c r="B1888">
        <v>8.3119999999999999E-3</v>
      </c>
    </row>
    <row r="1889" spans="1:2" x14ac:dyDescent="0.3">
      <c r="A1889" s="94">
        <v>39128</v>
      </c>
      <c r="B1889">
        <v>8.3759999999999998E-3</v>
      </c>
    </row>
    <row r="1890" spans="1:2" x14ac:dyDescent="0.3">
      <c r="A1890" s="94">
        <v>39129</v>
      </c>
      <c r="B1890">
        <v>8.3750000000000005E-3</v>
      </c>
    </row>
    <row r="1891" spans="1:2" x14ac:dyDescent="0.3">
      <c r="A1891" s="94">
        <v>39132</v>
      </c>
      <c r="B1891">
        <v>8.3549999999999996E-3</v>
      </c>
    </row>
    <row r="1892" spans="1:2" x14ac:dyDescent="0.3">
      <c r="A1892" s="94">
        <v>39133</v>
      </c>
      <c r="B1892">
        <v>8.3320000000000009E-3</v>
      </c>
    </row>
    <row r="1893" spans="1:2" x14ac:dyDescent="0.3">
      <c r="A1893" s="94">
        <v>39134</v>
      </c>
      <c r="B1893">
        <v>8.2690000000000003E-3</v>
      </c>
    </row>
    <row r="1894" spans="1:2" x14ac:dyDescent="0.3">
      <c r="A1894" s="94">
        <v>39135</v>
      </c>
      <c r="B1894">
        <v>8.2310000000000005E-3</v>
      </c>
    </row>
    <row r="1895" spans="1:2" x14ac:dyDescent="0.3">
      <c r="A1895" s="94">
        <v>39136</v>
      </c>
      <c r="B1895">
        <v>8.2579999999999997E-3</v>
      </c>
    </row>
    <row r="1896" spans="1:2" x14ac:dyDescent="0.3">
      <c r="A1896" s="94">
        <v>39139</v>
      </c>
      <c r="B1896">
        <v>8.2889999999999995E-3</v>
      </c>
    </row>
    <row r="1897" spans="1:2" x14ac:dyDescent="0.3">
      <c r="A1897" s="94">
        <v>39140</v>
      </c>
      <c r="B1897">
        <v>8.4679999999999998E-3</v>
      </c>
    </row>
    <row r="1898" spans="1:2" x14ac:dyDescent="0.3">
      <c r="A1898" s="94">
        <v>39141</v>
      </c>
      <c r="B1898">
        <v>8.4220000000000007E-3</v>
      </c>
    </row>
    <row r="1899" spans="1:2" x14ac:dyDescent="0.3">
      <c r="A1899" s="94">
        <v>39142</v>
      </c>
      <c r="B1899">
        <v>8.4950000000000008E-3</v>
      </c>
    </row>
    <row r="1900" spans="1:2" x14ac:dyDescent="0.3">
      <c r="A1900" s="94">
        <v>39143</v>
      </c>
      <c r="B1900">
        <v>8.5330000000000007E-3</v>
      </c>
    </row>
    <row r="1901" spans="1:2" x14ac:dyDescent="0.3">
      <c r="A1901" s="94">
        <v>39146</v>
      </c>
      <c r="B1901">
        <v>8.6510000000000007E-3</v>
      </c>
    </row>
    <row r="1902" spans="1:2" x14ac:dyDescent="0.3">
      <c r="A1902" s="94">
        <v>39147</v>
      </c>
      <c r="B1902">
        <v>8.5629999999999994E-3</v>
      </c>
    </row>
    <row r="1903" spans="1:2" x14ac:dyDescent="0.3">
      <c r="A1903" s="94">
        <v>39148</v>
      </c>
      <c r="B1903">
        <v>8.6440000000000006E-3</v>
      </c>
    </row>
    <row r="1904" spans="1:2" x14ac:dyDescent="0.3">
      <c r="A1904" s="94">
        <v>39149</v>
      </c>
      <c r="B1904">
        <v>8.5360000000000002E-3</v>
      </c>
    </row>
    <row r="1905" spans="1:2" x14ac:dyDescent="0.3">
      <c r="A1905" s="94">
        <v>39150</v>
      </c>
      <c r="B1905">
        <v>8.4519999999999994E-3</v>
      </c>
    </row>
    <row r="1906" spans="1:2" x14ac:dyDescent="0.3">
      <c r="A1906" s="94">
        <v>39153</v>
      </c>
      <c r="B1906">
        <v>8.5059999999999997E-3</v>
      </c>
    </row>
    <row r="1907" spans="1:2" x14ac:dyDescent="0.3">
      <c r="A1907" s="94">
        <v>39154</v>
      </c>
      <c r="B1907">
        <v>8.6189999999999999E-3</v>
      </c>
    </row>
    <row r="1908" spans="1:2" x14ac:dyDescent="0.3">
      <c r="A1908" s="94">
        <v>39155</v>
      </c>
      <c r="B1908">
        <v>8.5280000000000009E-3</v>
      </c>
    </row>
    <row r="1909" spans="1:2" x14ac:dyDescent="0.3">
      <c r="A1909" s="94">
        <v>39156</v>
      </c>
      <c r="B1909">
        <v>8.5360000000000002E-3</v>
      </c>
    </row>
    <row r="1910" spans="1:2" x14ac:dyDescent="0.3">
      <c r="A1910" s="94">
        <v>39157</v>
      </c>
      <c r="B1910">
        <v>8.5660000000000007E-3</v>
      </c>
    </row>
    <row r="1911" spans="1:2" x14ac:dyDescent="0.3">
      <c r="A1911" s="94">
        <v>39160</v>
      </c>
      <c r="B1911">
        <v>8.5030000000000001E-3</v>
      </c>
    </row>
    <row r="1912" spans="1:2" x14ac:dyDescent="0.3">
      <c r="A1912" s="94">
        <v>39161</v>
      </c>
      <c r="B1912">
        <v>8.5290000000000001E-3</v>
      </c>
    </row>
    <row r="1913" spans="1:2" x14ac:dyDescent="0.3">
      <c r="A1913" s="94">
        <v>39162</v>
      </c>
      <c r="B1913">
        <v>8.5170000000000003E-3</v>
      </c>
    </row>
    <row r="1914" spans="1:2" x14ac:dyDescent="0.3">
      <c r="A1914" s="94">
        <v>39163</v>
      </c>
      <c r="B1914">
        <v>8.4679999999999998E-3</v>
      </c>
    </row>
    <row r="1915" spans="1:2" x14ac:dyDescent="0.3">
      <c r="A1915" s="94">
        <v>39164</v>
      </c>
      <c r="B1915">
        <v>8.4709999999999994E-3</v>
      </c>
    </row>
    <row r="1916" spans="1:2" x14ac:dyDescent="0.3">
      <c r="A1916" s="94">
        <v>39167</v>
      </c>
      <c r="B1916">
        <v>8.4659999999999996E-3</v>
      </c>
    </row>
    <row r="1917" spans="1:2" x14ac:dyDescent="0.3">
      <c r="A1917" s="94">
        <v>39168</v>
      </c>
      <c r="B1917">
        <v>8.4930000000000005E-3</v>
      </c>
    </row>
    <row r="1918" spans="1:2" x14ac:dyDescent="0.3">
      <c r="A1918" s="94">
        <v>39169</v>
      </c>
      <c r="B1918">
        <v>8.5570000000000004E-3</v>
      </c>
    </row>
    <row r="1919" spans="1:2" x14ac:dyDescent="0.3">
      <c r="A1919" s="94">
        <v>39170</v>
      </c>
      <c r="B1919">
        <v>8.4759999999999992E-3</v>
      </c>
    </row>
    <row r="1920" spans="1:2" x14ac:dyDescent="0.3">
      <c r="A1920" s="94">
        <v>39171</v>
      </c>
      <c r="B1920">
        <v>8.4880000000000008E-3</v>
      </c>
    </row>
    <row r="1921" spans="1:2" x14ac:dyDescent="0.3">
      <c r="A1921" s="94">
        <v>39174</v>
      </c>
      <c r="B1921">
        <v>8.4919999999999995E-3</v>
      </c>
    </row>
    <row r="1922" spans="1:2" x14ac:dyDescent="0.3">
      <c r="A1922" s="94">
        <v>39175</v>
      </c>
      <c r="B1922">
        <v>8.4130000000000003E-3</v>
      </c>
    </row>
    <row r="1923" spans="1:2" x14ac:dyDescent="0.3">
      <c r="A1923" s="94">
        <v>39176</v>
      </c>
      <c r="B1923">
        <v>8.4200000000000004E-3</v>
      </c>
    </row>
    <row r="1924" spans="1:2" x14ac:dyDescent="0.3">
      <c r="A1924" s="94">
        <v>39177</v>
      </c>
      <c r="B1924">
        <v>8.4250000000000002E-3</v>
      </c>
    </row>
    <row r="1925" spans="1:2" x14ac:dyDescent="0.3">
      <c r="A1925" s="94">
        <v>39178</v>
      </c>
      <c r="B1925">
        <v>8.3979999999999992E-3</v>
      </c>
    </row>
    <row r="1926" spans="1:2" x14ac:dyDescent="0.3">
      <c r="A1926" s="94">
        <v>39181</v>
      </c>
      <c r="B1926">
        <v>8.3879999999999996E-3</v>
      </c>
    </row>
    <row r="1927" spans="1:2" x14ac:dyDescent="0.3">
      <c r="A1927" s="94">
        <v>39182</v>
      </c>
      <c r="B1927">
        <v>8.3949999999999997E-3</v>
      </c>
    </row>
    <row r="1928" spans="1:2" x14ac:dyDescent="0.3">
      <c r="A1928" s="94">
        <v>39183</v>
      </c>
      <c r="B1928">
        <v>8.3829999999999998E-3</v>
      </c>
    </row>
    <row r="1929" spans="1:2" x14ac:dyDescent="0.3">
      <c r="A1929" s="94">
        <v>39184</v>
      </c>
      <c r="B1929">
        <v>8.4030000000000007E-3</v>
      </c>
    </row>
    <row r="1930" spans="1:2" x14ac:dyDescent="0.3">
      <c r="A1930" s="94">
        <v>39185</v>
      </c>
      <c r="B1930">
        <v>8.3870000000000004E-3</v>
      </c>
    </row>
    <row r="1931" spans="1:2" x14ac:dyDescent="0.3">
      <c r="A1931" s="94">
        <v>39188</v>
      </c>
      <c r="B1931">
        <v>8.3499999999999998E-3</v>
      </c>
    </row>
    <row r="1932" spans="1:2" x14ac:dyDescent="0.3">
      <c r="A1932" s="94">
        <v>39189</v>
      </c>
      <c r="B1932">
        <v>8.4069999999999995E-3</v>
      </c>
    </row>
    <row r="1933" spans="1:2" x14ac:dyDescent="0.3">
      <c r="A1933" s="94">
        <v>39190</v>
      </c>
      <c r="B1933">
        <v>8.4419999999999999E-3</v>
      </c>
    </row>
    <row r="1934" spans="1:2" x14ac:dyDescent="0.3">
      <c r="A1934" s="94">
        <v>39191</v>
      </c>
      <c r="B1934">
        <v>8.4569999999999992E-3</v>
      </c>
    </row>
    <row r="1935" spans="1:2" x14ac:dyDescent="0.3">
      <c r="A1935" s="94">
        <v>39192</v>
      </c>
      <c r="B1935">
        <v>8.4270000000000005E-3</v>
      </c>
    </row>
    <row r="1936" spans="1:2" x14ac:dyDescent="0.3">
      <c r="A1936" s="94">
        <v>39195</v>
      </c>
      <c r="B1936">
        <v>8.4340000000000005E-3</v>
      </c>
    </row>
    <row r="1937" spans="1:2" x14ac:dyDescent="0.3">
      <c r="A1937" s="94">
        <v>39196</v>
      </c>
      <c r="B1937">
        <v>8.4399999999999996E-3</v>
      </c>
    </row>
    <row r="1938" spans="1:2" x14ac:dyDescent="0.3">
      <c r="A1938" s="94">
        <v>39197</v>
      </c>
      <c r="B1938">
        <v>8.4259999999999995E-3</v>
      </c>
    </row>
    <row r="1939" spans="1:2" x14ac:dyDescent="0.3">
      <c r="A1939" s="94">
        <v>39198</v>
      </c>
      <c r="B1939">
        <v>8.3660000000000002E-3</v>
      </c>
    </row>
    <row r="1940" spans="1:2" x14ac:dyDescent="0.3">
      <c r="A1940" s="94">
        <v>39199</v>
      </c>
      <c r="B1940">
        <v>8.3700000000000007E-3</v>
      </c>
    </row>
    <row r="1941" spans="1:2" x14ac:dyDescent="0.3">
      <c r="A1941" s="94">
        <v>39202</v>
      </c>
      <c r="B1941">
        <v>8.378E-3</v>
      </c>
    </row>
    <row r="1942" spans="1:2" x14ac:dyDescent="0.3">
      <c r="A1942" s="94">
        <v>39203</v>
      </c>
      <c r="B1942">
        <v>8.3470000000000003E-3</v>
      </c>
    </row>
    <row r="1943" spans="1:2" x14ac:dyDescent="0.3">
      <c r="A1943" s="94">
        <v>39204</v>
      </c>
      <c r="B1943">
        <v>8.3219999999999995E-3</v>
      </c>
    </row>
    <row r="1944" spans="1:2" x14ac:dyDescent="0.3">
      <c r="A1944" s="94">
        <v>39205</v>
      </c>
      <c r="B1944">
        <v>8.3079999999999994E-3</v>
      </c>
    </row>
    <row r="1945" spans="1:2" x14ac:dyDescent="0.3">
      <c r="A1945" s="94">
        <v>39206</v>
      </c>
      <c r="B1945">
        <v>8.3149999999999995E-3</v>
      </c>
    </row>
    <row r="1946" spans="1:2" x14ac:dyDescent="0.3">
      <c r="A1946" s="94">
        <v>39209</v>
      </c>
      <c r="B1946">
        <v>8.3300000000000006E-3</v>
      </c>
    </row>
    <row r="1947" spans="1:2" x14ac:dyDescent="0.3">
      <c r="A1947" s="94">
        <v>39210</v>
      </c>
      <c r="B1947">
        <v>8.3339999999999994E-3</v>
      </c>
    </row>
    <row r="1948" spans="1:2" x14ac:dyDescent="0.3">
      <c r="A1948" s="94">
        <v>39211</v>
      </c>
      <c r="B1948">
        <v>8.3260000000000001E-3</v>
      </c>
    </row>
    <row r="1949" spans="1:2" x14ac:dyDescent="0.3">
      <c r="A1949" s="94">
        <v>39212</v>
      </c>
      <c r="B1949">
        <v>8.3440000000000007E-3</v>
      </c>
    </row>
    <row r="1950" spans="1:2" x14ac:dyDescent="0.3">
      <c r="A1950" s="94">
        <v>39213</v>
      </c>
      <c r="B1950">
        <v>8.3199999999999993E-3</v>
      </c>
    </row>
    <row r="1951" spans="1:2" x14ac:dyDescent="0.3">
      <c r="A1951" s="94">
        <v>39216</v>
      </c>
      <c r="B1951">
        <v>8.3110000000000007E-3</v>
      </c>
    </row>
    <row r="1952" spans="1:2" x14ac:dyDescent="0.3">
      <c r="A1952" s="94">
        <v>39217</v>
      </c>
      <c r="B1952">
        <v>8.3180000000000007E-3</v>
      </c>
    </row>
    <row r="1953" spans="1:2" x14ac:dyDescent="0.3">
      <c r="A1953" s="94">
        <v>39218</v>
      </c>
      <c r="B1953">
        <v>8.2839999999999997E-3</v>
      </c>
    </row>
    <row r="1954" spans="1:2" x14ac:dyDescent="0.3">
      <c r="A1954" s="94">
        <v>39219</v>
      </c>
      <c r="B1954">
        <v>8.2450000000000006E-3</v>
      </c>
    </row>
    <row r="1955" spans="1:2" x14ac:dyDescent="0.3">
      <c r="A1955" s="94">
        <v>39220</v>
      </c>
      <c r="B1955">
        <v>8.26E-3</v>
      </c>
    </row>
    <row r="1956" spans="1:2" x14ac:dyDescent="0.3">
      <c r="A1956" s="94">
        <v>39223</v>
      </c>
      <c r="B1956">
        <v>8.2319999999999997E-3</v>
      </c>
    </row>
    <row r="1957" spans="1:2" x14ac:dyDescent="0.3">
      <c r="A1957" s="94">
        <v>39224</v>
      </c>
      <c r="B1957">
        <v>8.2209999999999991E-3</v>
      </c>
    </row>
    <row r="1958" spans="1:2" x14ac:dyDescent="0.3">
      <c r="A1958" s="94">
        <v>39225</v>
      </c>
      <c r="B1958">
        <v>8.2290000000000002E-3</v>
      </c>
    </row>
    <row r="1959" spans="1:2" x14ac:dyDescent="0.3">
      <c r="A1959" s="94">
        <v>39226</v>
      </c>
      <c r="B1959">
        <v>8.2400000000000008E-3</v>
      </c>
    </row>
    <row r="1960" spans="1:2" x14ac:dyDescent="0.3">
      <c r="A1960" s="94">
        <v>39227</v>
      </c>
      <c r="B1960">
        <v>8.2129999999999998E-3</v>
      </c>
    </row>
    <row r="1961" spans="1:2" x14ac:dyDescent="0.3">
      <c r="A1961" s="94">
        <v>39230</v>
      </c>
      <c r="B1961">
        <v>8.2170000000000003E-3</v>
      </c>
    </row>
    <row r="1962" spans="1:2" x14ac:dyDescent="0.3">
      <c r="A1962" s="94">
        <v>39231</v>
      </c>
      <c r="B1962">
        <v>8.2240000000000004E-3</v>
      </c>
    </row>
    <row r="1963" spans="1:2" x14ac:dyDescent="0.3">
      <c r="A1963" s="94">
        <v>39232</v>
      </c>
      <c r="B1963">
        <v>8.2240000000000004E-3</v>
      </c>
    </row>
    <row r="1964" spans="1:2" x14ac:dyDescent="0.3">
      <c r="A1964" s="94">
        <v>39233</v>
      </c>
      <c r="B1964">
        <v>8.2140000000000008E-3</v>
      </c>
    </row>
    <row r="1965" spans="1:2" x14ac:dyDescent="0.3">
      <c r="A1965" s="94">
        <v>39234</v>
      </c>
      <c r="B1965">
        <v>8.1880000000000008E-3</v>
      </c>
    </row>
    <row r="1966" spans="1:2" x14ac:dyDescent="0.3">
      <c r="A1966" s="94">
        <v>39237</v>
      </c>
      <c r="B1966">
        <v>8.2159999999999993E-3</v>
      </c>
    </row>
    <row r="1967" spans="1:2" x14ac:dyDescent="0.3">
      <c r="A1967" s="94">
        <v>39238</v>
      </c>
      <c r="B1967">
        <v>8.2410000000000001E-3</v>
      </c>
    </row>
    <row r="1968" spans="1:2" x14ac:dyDescent="0.3">
      <c r="A1968" s="94">
        <v>39239</v>
      </c>
      <c r="B1968">
        <v>8.2640000000000005E-3</v>
      </c>
    </row>
    <row r="1969" spans="1:2" x14ac:dyDescent="0.3">
      <c r="A1969" s="94">
        <v>39240</v>
      </c>
      <c r="B1969">
        <v>8.2730000000000008E-3</v>
      </c>
    </row>
    <row r="1970" spans="1:2" x14ac:dyDescent="0.3">
      <c r="A1970" s="94">
        <v>39241</v>
      </c>
      <c r="B1970">
        <v>8.2159999999999993E-3</v>
      </c>
    </row>
    <row r="1971" spans="1:2" x14ac:dyDescent="0.3">
      <c r="A1971" s="94">
        <v>39244</v>
      </c>
      <c r="B1971">
        <v>8.2129999999999998E-3</v>
      </c>
    </row>
    <row r="1972" spans="1:2" x14ac:dyDescent="0.3">
      <c r="A1972" s="94">
        <v>39245</v>
      </c>
      <c r="B1972">
        <v>8.2220000000000001E-3</v>
      </c>
    </row>
    <row r="1973" spans="1:2" x14ac:dyDescent="0.3">
      <c r="A1973" s="94">
        <v>39246</v>
      </c>
      <c r="B1973">
        <v>8.1589999999999996E-3</v>
      </c>
    </row>
    <row r="1974" spans="1:2" x14ac:dyDescent="0.3">
      <c r="A1974" s="94">
        <v>39247</v>
      </c>
      <c r="B1974">
        <v>8.1329999999999996E-3</v>
      </c>
    </row>
    <row r="1975" spans="1:2" x14ac:dyDescent="0.3">
      <c r="A1975" s="94">
        <v>39248</v>
      </c>
      <c r="B1975">
        <v>8.1040000000000001E-3</v>
      </c>
    </row>
    <row r="1976" spans="1:2" x14ac:dyDescent="0.3">
      <c r="A1976" s="94">
        <v>39251</v>
      </c>
      <c r="B1976">
        <v>8.0850000000000002E-3</v>
      </c>
    </row>
    <row r="1977" spans="1:2" x14ac:dyDescent="0.3">
      <c r="A1977" s="94">
        <v>39252</v>
      </c>
      <c r="B1977">
        <v>8.1019999999999998E-3</v>
      </c>
    </row>
    <row r="1978" spans="1:2" x14ac:dyDescent="0.3">
      <c r="A1978" s="94">
        <v>39253</v>
      </c>
      <c r="B1978">
        <v>8.0990000000000003E-3</v>
      </c>
    </row>
    <row r="1979" spans="1:2" x14ac:dyDescent="0.3">
      <c r="A1979" s="94">
        <v>39254</v>
      </c>
      <c r="B1979">
        <v>8.0809999999999996E-3</v>
      </c>
    </row>
    <row r="1980" spans="1:2" x14ac:dyDescent="0.3">
      <c r="A1980" s="94">
        <v>39255</v>
      </c>
      <c r="B1980">
        <v>8.0850000000000002E-3</v>
      </c>
    </row>
    <row r="1981" spans="1:2" x14ac:dyDescent="0.3">
      <c r="A1981" s="94">
        <v>39258</v>
      </c>
      <c r="B1981">
        <v>8.0920000000000002E-3</v>
      </c>
    </row>
    <row r="1982" spans="1:2" x14ac:dyDescent="0.3">
      <c r="A1982" s="94">
        <v>39259</v>
      </c>
      <c r="B1982">
        <v>8.1270000000000005E-3</v>
      </c>
    </row>
    <row r="1983" spans="1:2" x14ac:dyDescent="0.3">
      <c r="A1983" s="94">
        <v>39260</v>
      </c>
      <c r="B1983">
        <v>8.1200000000000005E-3</v>
      </c>
    </row>
    <row r="1984" spans="1:2" x14ac:dyDescent="0.3">
      <c r="A1984" s="94">
        <v>39261</v>
      </c>
      <c r="B1984">
        <v>8.1200000000000005E-3</v>
      </c>
    </row>
    <row r="1985" spans="1:2" x14ac:dyDescent="0.3">
      <c r="A1985" s="94">
        <v>39262</v>
      </c>
      <c r="B1985">
        <v>8.1200000000000005E-3</v>
      </c>
    </row>
    <row r="1986" spans="1:2" x14ac:dyDescent="0.3">
      <c r="A1986" s="94">
        <v>39265</v>
      </c>
      <c r="B1986">
        <v>8.1810000000000008E-3</v>
      </c>
    </row>
    <row r="1987" spans="1:2" x14ac:dyDescent="0.3">
      <c r="A1987" s="94">
        <v>39266</v>
      </c>
      <c r="B1987">
        <v>8.1650000000000004E-3</v>
      </c>
    </row>
    <row r="1988" spans="1:2" x14ac:dyDescent="0.3">
      <c r="A1988" s="94">
        <v>39267</v>
      </c>
      <c r="B1988">
        <v>8.1530000000000005E-3</v>
      </c>
    </row>
    <row r="1989" spans="1:2" x14ac:dyDescent="0.3">
      <c r="A1989" s="94">
        <v>39268</v>
      </c>
      <c r="B1989">
        <v>8.1329999999999996E-3</v>
      </c>
    </row>
    <row r="1990" spans="1:2" x14ac:dyDescent="0.3">
      <c r="A1990" s="94">
        <v>39269</v>
      </c>
      <c r="B1990">
        <v>8.1060000000000004E-3</v>
      </c>
    </row>
    <row r="1991" spans="1:2" x14ac:dyDescent="0.3">
      <c r="A1991" s="94">
        <v>39272</v>
      </c>
      <c r="B1991">
        <v>8.1060000000000004E-3</v>
      </c>
    </row>
    <row r="1992" spans="1:2" x14ac:dyDescent="0.3">
      <c r="A1992" s="94">
        <v>39273</v>
      </c>
      <c r="B1992">
        <v>8.2450000000000006E-3</v>
      </c>
    </row>
    <row r="1993" spans="1:2" x14ac:dyDescent="0.3">
      <c r="A1993" s="94">
        <v>39274</v>
      </c>
      <c r="B1993">
        <v>8.1790000000000005E-3</v>
      </c>
    </row>
    <row r="1994" spans="1:2" x14ac:dyDescent="0.3">
      <c r="A1994" s="94">
        <v>39275</v>
      </c>
      <c r="B1994">
        <v>8.1700000000000002E-3</v>
      </c>
    </row>
    <row r="1995" spans="1:2" x14ac:dyDescent="0.3">
      <c r="A1995" s="94">
        <v>39276</v>
      </c>
      <c r="B1995">
        <v>8.2030000000000002E-3</v>
      </c>
    </row>
    <row r="1996" spans="1:2" x14ac:dyDescent="0.3">
      <c r="A1996" s="94">
        <v>39279</v>
      </c>
      <c r="B1996">
        <v>8.2100000000000003E-3</v>
      </c>
    </row>
    <row r="1997" spans="1:2" x14ac:dyDescent="0.3">
      <c r="A1997" s="94">
        <v>39280</v>
      </c>
      <c r="B1997">
        <v>8.1969999999999994E-3</v>
      </c>
    </row>
    <row r="1998" spans="1:2" x14ac:dyDescent="0.3">
      <c r="A1998" s="94">
        <v>39281</v>
      </c>
      <c r="B1998">
        <v>8.2030000000000002E-3</v>
      </c>
    </row>
    <row r="1999" spans="1:2" x14ac:dyDescent="0.3">
      <c r="A1999" s="94">
        <v>39282</v>
      </c>
      <c r="B1999">
        <v>8.1890000000000001E-3</v>
      </c>
    </row>
    <row r="2000" spans="1:2" x14ac:dyDescent="0.3">
      <c r="A2000" s="94">
        <v>39283</v>
      </c>
      <c r="B2000">
        <v>8.2459999999999999E-3</v>
      </c>
    </row>
    <row r="2001" spans="1:2" x14ac:dyDescent="0.3">
      <c r="A2001" s="94">
        <v>39286</v>
      </c>
      <c r="B2001">
        <v>8.2609999999999992E-3</v>
      </c>
    </row>
    <row r="2002" spans="1:2" x14ac:dyDescent="0.3">
      <c r="A2002" s="94">
        <v>39287</v>
      </c>
      <c r="B2002">
        <v>8.3260000000000001E-3</v>
      </c>
    </row>
    <row r="2003" spans="1:2" x14ac:dyDescent="0.3">
      <c r="A2003" s="94">
        <v>39288</v>
      </c>
      <c r="B2003">
        <v>8.3020000000000004E-3</v>
      </c>
    </row>
    <row r="2004" spans="1:2" x14ac:dyDescent="0.3">
      <c r="A2004" s="94">
        <v>39289</v>
      </c>
      <c r="B2004">
        <v>8.4419999999999999E-3</v>
      </c>
    </row>
    <row r="2005" spans="1:2" x14ac:dyDescent="0.3">
      <c r="A2005" s="94">
        <v>39290</v>
      </c>
      <c r="B2005">
        <v>8.4060000000000003E-3</v>
      </c>
    </row>
    <row r="2006" spans="1:2" x14ac:dyDescent="0.3">
      <c r="A2006" s="94">
        <v>39293</v>
      </c>
      <c r="B2006">
        <v>8.3929999999999994E-3</v>
      </c>
    </row>
    <row r="2007" spans="1:2" x14ac:dyDescent="0.3">
      <c r="A2007" s="94">
        <v>39294</v>
      </c>
      <c r="B2007">
        <v>8.4449999999999994E-3</v>
      </c>
    </row>
    <row r="2008" spans="1:2" x14ac:dyDescent="0.3">
      <c r="A2008" s="94">
        <v>39295</v>
      </c>
      <c r="B2008">
        <v>8.4049999999999993E-3</v>
      </c>
    </row>
    <row r="2009" spans="1:2" x14ac:dyDescent="0.3">
      <c r="A2009" s="94">
        <v>39296</v>
      </c>
      <c r="B2009">
        <v>8.3929999999999994E-3</v>
      </c>
    </row>
    <row r="2010" spans="1:2" x14ac:dyDescent="0.3">
      <c r="A2010" s="94">
        <v>39297</v>
      </c>
      <c r="B2010">
        <v>8.4720000000000004E-3</v>
      </c>
    </row>
    <row r="2011" spans="1:2" x14ac:dyDescent="0.3">
      <c r="A2011" s="94">
        <v>39300</v>
      </c>
      <c r="B2011">
        <v>8.4159999999999999E-3</v>
      </c>
    </row>
    <row r="2012" spans="1:2" x14ac:dyDescent="0.3">
      <c r="A2012" s="94">
        <v>39301</v>
      </c>
      <c r="B2012">
        <v>8.4180000000000001E-3</v>
      </c>
    </row>
    <row r="2013" spans="1:2" x14ac:dyDescent="0.3">
      <c r="A2013" s="94">
        <v>39302</v>
      </c>
      <c r="B2013">
        <v>8.3549999999999996E-3</v>
      </c>
    </row>
    <row r="2014" spans="1:2" x14ac:dyDescent="0.3">
      <c r="A2014" s="94">
        <v>39303</v>
      </c>
      <c r="B2014">
        <v>8.4539999999999997E-3</v>
      </c>
    </row>
    <row r="2015" spans="1:2" x14ac:dyDescent="0.3">
      <c r="A2015" s="94">
        <v>39304</v>
      </c>
      <c r="B2015">
        <v>8.4379999999999993E-3</v>
      </c>
    </row>
    <row r="2016" spans="1:2" x14ac:dyDescent="0.3">
      <c r="A2016" s="94">
        <v>39307</v>
      </c>
      <c r="B2016">
        <v>8.4600000000000005E-3</v>
      </c>
    </row>
    <row r="2017" spans="1:2" x14ac:dyDescent="0.3">
      <c r="A2017" s="94">
        <v>39308</v>
      </c>
      <c r="B2017">
        <v>8.5159999999999993E-3</v>
      </c>
    </row>
    <row r="2018" spans="1:2" x14ac:dyDescent="0.3">
      <c r="A2018" s="94">
        <v>39309</v>
      </c>
      <c r="B2018">
        <v>8.5970000000000005E-3</v>
      </c>
    </row>
    <row r="2019" spans="1:2" x14ac:dyDescent="0.3">
      <c r="A2019" s="94">
        <v>39310</v>
      </c>
      <c r="B2019">
        <v>8.7670000000000005E-3</v>
      </c>
    </row>
    <row r="2020" spans="1:2" x14ac:dyDescent="0.3">
      <c r="A2020" s="94">
        <v>39311</v>
      </c>
      <c r="B2020">
        <v>8.7530000000000004E-3</v>
      </c>
    </row>
    <row r="2021" spans="1:2" x14ac:dyDescent="0.3">
      <c r="A2021" s="94">
        <v>39314</v>
      </c>
      <c r="B2021">
        <v>8.7080000000000005E-3</v>
      </c>
    </row>
    <row r="2022" spans="1:2" x14ac:dyDescent="0.3">
      <c r="A2022" s="94">
        <v>39315</v>
      </c>
      <c r="B2022">
        <v>8.7600000000000004E-3</v>
      </c>
    </row>
    <row r="2023" spans="1:2" x14ac:dyDescent="0.3">
      <c r="A2023" s="94">
        <v>39316</v>
      </c>
      <c r="B2023">
        <v>8.6490000000000004E-3</v>
      </c>
    </row>
    <row r="2024" spans="1:2" x14ac:dyDescent="0.3">
      <c r="A2024" s="94">
        <v>39317</v>
      </c>
      <c r="B2024">
        <v>8.6189999999999999E-3</v>
      </c>
    </row>
    <row r="2025" spans="1:2" x14ac:dyDescent="0.3">
      <c r="A2025" s="94">
        <v>39318</v>
      </c>
      <c r="B2025">
        <v>8.5929999999999999E-3</v>
      </c>
    </row>
    <row r="2026" spans="1:2" x14ac:dyDescent="0.3">
      <c r="A2026" s="94">
        <v>39321</v>
      </c>
      <c r="B2026">
        <v>8.6540000000000002E-3</v>
      </c>
    </row>
    <row r="2027" spans="1:2" x14ac:dyDescent="0.3">
      <c r="A2027" s="94">
        <v>39322</v>
      </c>
      <c r="B2027">
        <v>8.7460000000000003E-3</v>
      </c>
    </row>
    <row r="2028" spans="1:2" x14ac:dyDescent="0.3">
      <c r="A2028" s="94">
        <v>39323</v>
      </c>
      <c r="B2028">
        <v>8.633E-3</v>
      </c>
    </row>
    <row r="2029" spans="1:2" x14ac:dyDescent="0.3">
      <c r="A2029" s="94">
        <v>39324</v>
      </c>
      <c r="B2029">
        <v>8.6250000000000007E-3</v>
      </c>
    </row>
    <row r="2030" spans="1:2" x14ac:dyDescent="0.3">
      <c r="A2030" s="94">
        <v>39325</v>
      </c>
      <c r="B2030">
        <v>8.6379999999999998E-3</v>
      </c>
    </row>
    <row r="2031" spans="1:2" x14ac:dyDescent="0.3">
      <c r="A2031" s="94">
        <v>39328</v>
      </c>
      <c r="B2031">
        <v>8.6370000000000006E-3</v>
      </c>
    </row>
    <row r="2032" spans="1:2" x14ac:dyDescent="0.3">
      <c r="A2032" s="94">
        <v>39329</v>
      </c>
      <c r="B2032">
        <v>8.6029999999999995E-3</v>
      </c>
    </row>
    <row r="2033" spans="1:2" x14ac:dyDescent="0.3">
      <c r="A2033" s="94">
        <v>39330</v>
      </c>
      <c r="B2033">
        <v>8.6870000000000003E-3</v>
      </c>
    </row>
    <row r="2034" spans="1:2" x14ac:dyDescent="0.3">
      <c r="A2034" s="94">
        <v>39331</v>
      </c>
      <c r="B2034">
        <v>8.6660000000000001E-3</v>
      </c>
    </row>
    <row r="2035" spans="1:2" x14ac:dyDescent="0.3">
      <c r="A2035" s="94">
        <v>39332</v>
      </c>
      <c r="B2035">
        <v>8.8190000000000004E-3</v>
      </c>
    </row>
    <row r="2036" spans="1:2" x14ac:dyDescent="0.3">
      <c r="A2036" s="94">
        <v>39335</v>
      </c>
      <c r="B2036"/>
    </row>
    <row r="2037" spans="1:2" x14ac:dyDescent="0.3">
      <c r="A2037" s="94">
        <v>39336</v>
      </c>
      <c r="B2037">
        <v>8.7519999999999994E-3</v>
      </c>
    </row>
    <row r="2038" spans="1:2" x14ac:dyDescent="0.3">
      <c r="A2038" s="94">
        <v>39337</v>
      </c>
      <c r="B2038">
        <v>8.763E-3</v>
      </c>
    </row>
    <row r="2039" spans="1:2" x14ac:dyDescent="0.3">
      <c r="A2039" s="94">
        <v>39338</v>
      </c>
      <c r="B2039">
        <v>8.7270000000000004E-3</v>
      </c>
    </row>
    <row r="2040" spans="1:2" x14ac:dyDescent="0.3">
      <c r="A2040" s="94">
        <v>39339</v>
      </c>
      <c r="B2040">
        <v>8.6759999999999997E-3</v>
      </c>
    </row>
    <row r="2041" spans="1:2" x14ac:dyDescent="0.3">
      <c r="A2041" s="94">
        <v>39342</v>
      </c>
      <c r="B2041">
        <v>8.6929999999999993E-3</v>
      </c>
    </row>
    <row r="2042" spans="1:2" x14ac:dyDescent="0.3">
      <c r="A2042" s="94">
        <v>39343</v>
      </c>
      <c r="B2042">
        <v>8.6269999999999993E-3</v>
      </c>
    </row>
    <row r="2043" spans="1:2" x14ac:dyDescent="0.3">
      <c r="A2043" s="94">
        <v>39344</v>
      </c>
      <c r="B2043">
        <v>8.6199999999999992E-3</v>
      </c>
    </row>
    <row r="2044" spans="1:2" x14ac:dyDescent="0.3">
      <c r="A2044" s="94">
        <v>39345</v>
      </c>
      <c r="B2044">
        <v>8.7229999999999999E-3</v>
      </c>
    </row>
    <row r="2045" spans="1:2" x14ac:dyDescent="0.3">
      <c r="A2045" s="94">
        <v>39346</v>
      </c>
      <c r="B2045">
        <v>8.6599999999999993E-3</v>
      </c>
    </row>
    <row r="2046" spans="1:2" x14ac:dyDescent="0.3">
      <c r="A2046" s="94">
        <v>39349</v>
      </c>
      <c r="B2046">
        <v>8.7060000000000002E-3</v>
      </c>
    </row>
    <row r="2047" spans="1:2" x14ac:dyDescent="0.3">
      <c r="A2047" s="94">
        <v>39350</v>
      </c>
      <c r="B2047">
        <v>8.7209999999999996E-3</v>
      </c>
    </row>
    <row r="2048" spans="1:2" x14ac:dyDescent="0.3">
      <c r="A2048" s="94">
        <v>39351</v>
      </c>
      <c r="B2048">
        <v>8.6630000000000006E-3</v>
      </c>
    </row>
    <row r="2049" spans="1:2" x14ac:dyDescent="0.3">
      <c r="A2049" s="94">
        <v>39352</v>
      </c>
      <c r="B2049">
        <v>8.6540000000000002E-3</v>
      </c>
    </row>
    <row r="2050" spans="1:2" x14ac:dyDescent="0.3">
      <c r="A2050" s="94">
        <v>39353</v>
      </c>
      <c r="B2050">
        <v>8.7150000000000005E-3</v>
      </c>
    </row>
    <row r="2051" spans="1:2" x14ac:dyDescent="0.3">
      <c r="A2051" s="94">
        <v>39356</v>
      </c>
      <c r="B2051">
        <v>8.6359999999999996E-3</v>
      </c>
    </row>
    <row r="2052" spans="1:2" x14ac:dyDescent="0.3">
      <c r="A2052" s="94">
        <v>39357</v>
      </c>
      <c r="B2052">
        <v>8.6420000000000004E-3</v>
      </c>
    </row>
    <row r="2053" spans="1:2" x14ac:dyDescent="0.3">
      <c r="A2053" s="94">
        <v>39358</v>
      </c>
      <c r="B2053">
        <v>8.5789999999999998E-3</v>
      </c>
    </row>
    <row r="2054" spans="1:2" x14ac:dyDescent="0.3">
      <c r="A2054" s="94">
        <v>39359</v>
      </c>
      <c r="B2054">
        <v>8.5900000000000004E-3</v>
      </c>
    </row>
    <row r="2055" spans="1:2" x14ac:dyDescent="0.3">
      <c r="A2055" s="94">
        <v>39360</v>
      </c>
      <c r="B2055">
        <v>8.5559999999999994E-3</v>
      </c>
    </row>
    <row r="2056" spans="1:2" x14ac:dyDescent="0.3">
      <c r="A2056" s="94">
        <v>39363</v>
      </c>
      <c r="B2056">
        <v>8.5240000000000003E-3</v>
      </c>
    </row>
    <row r="2057" spans="1:2" x14ac:dyDescent="0.3">
      <c r="A2057" s="94">
        <v>39364</v>
      </c>
      <c r="B2057">
        <v>8.5330000000000007E-3</v>
      </c>
    </row>
    <row r="2058" spans="1:2" x14ac:dyDescent="0.3">
      <c r="A2058" s="94">
        <v>39365</v>
      </c>
      <c r="B2058">
        <v>8.5360000000000002E-3</v>
      </c>
    </row>
    <row r="2059" spans="1:2" x14ac:dyDescent="0.3">
      <c r="A2059" s="94">
        <v>39366</v>
      </c>
      <c r="B2059">
        <v>8.5199999999999998E-3</v>
      </c>
    </row>
    <row r="2060" spans="1:2" x14ac:dyDescent="0.3">
      <c r="A2060" s="94">
        <v>39367</v>
      </c>
      <c r="B2060">
        <v>8.5039999999999994E-3</v>
      </c>
    </row>
    <row r="2061" spans="1:2" x14ac:dyDescent="0.3">
      <c r="A2061" s="94">
        <v>39370</v>
      </c>
      <c r="B2061">
        <v>8.5240000000000003E-3</v>
      </c>
    </row>
    <row r="2062" spans="1:2" x14ac:dyDescent="0.3">
      <c r="A2062" s="94">
        <v>39371</v>
      </c>
      <c r="B2062">
        <v>8.5509999999999996E-3</v>
      </c>
    </row>
    <row r="2063" spans="1:2" x14ac:dyDescent="0.3">
      <c r="A2063" s="94">
        <v>39372</v>
      </c>
      <c r="B2063">
        <v>8.5839999999999996E-3</v>
      </c>
    </row>
    <row r="2064" spans="1:2" x14ac:dyDescent="0.3">
      <c r="A2064" s="94">
        <v>39373</v>
      </c>
      <c r="B2064">
        <v>8.6610000000000003E-3</v>
      </c>
    </row>
    <row r="2065" spans="1:2" x14ac:dyDescent="0.3">
      <c r="A2065" s="94">
        <v>39374</v>
      </c>
      <c r="B2065">
        <v>8.7290000000000006E-3</v>
      </c>
    </row>
    <row r="2066" spans="1:2" x14ac:dyDescent="0.3">
      <c r="A2066" s="94">
        <v>39377</v>
      </c>
      <c r="B2066">
        <v>8.7379999999999992E-3</v>
      </c>
    </row>
    <row r="2067" spans="1:2" x14ac:dyDescent="0.3">
      <c r="A2067" s="94">
        <v>39378</v>
      </c>
      <c r="B2067">
        <v>8.7060000000000002E-3</v>
      </c>
    </row>
    <row r="2068" spans="1:2" x14ac:dyDescent="0.3">
      <c r="A2068" s="94">
        <v>39379</v>
      </c>
      <c r="B2068">
        <v>8.7580000000000002E-3</v>
      </c>
    </row>
    <row r="2069" spans="1:2" x14ac:dyDescent="0.3">
      <c r="A2069" s="94">
        <v>39380</v>
      </c>
      <c r="B2069">
        <v>8.7749999999999998E-3</v>
      </c>
    </row>
    <row r="2070" spans="1:2" x14ac:dyDescent="0.3">
      <c r="A2070" s="94">
        <v>39381</v>
      </c>
      <c r="B2070">
        <v>8.7559999999999999E-3</v>
      </c>
    </row>
    <row r="2071" spans="1:2" x14ac:dyDescent="0.3">
      <c r="A2071" s="94">
        <v>39384</v>
      </c>
      <c r="B2071">
        <v>8.7180000000000001E-3</v>
      </c>
    </row>
    <row r="2072" spans="1:2" x14ac:dyDescent="0.3">
      <c r="A2072" s="94">
        <v>39385</v>
      </c>
      <c r="B2072">
        <v>8.7119999999999993E-3</v>
      </c>
    </row>
    <row r="2073" spans="1:2" x14ac:dyDescent="0.3">
      <c r="A2073" s="94">
        <v>39386</v>
      </c>
      <c r="B2073">
        <v>8.6660000000000001E-3</v>
      </c>
    </row>
    <row r="2074" spans="1:2" x14ac:dyDescent="0.3">
      <c r="A2074" s="94">
        <v>39387</v>
      </c>
      <c r="B2074">
        <v>8.737E-3</v>
      </c>
    </row>
    <row r="2075" spans="1:2" x14ac:dyDescent="0.3">
      <c r="A2075" s="94">
        <v>39388</v>
      </c>
      <c r="B2075">
        <v>8.7170000000000008E-3</v>
      </c>
    </row>
    <row r="2076" spans="1:2" x14ac:dyDescent="0.3">
      <c r="A2076" s="94">
        <v>39391</v>
      </c>
      <c r="B2076">
        <v>8.7489999999999998E-3</v>
      </c>
    </row>
    <row r="2077" spans="1:2" x14ac:dyDescent="0.3">
      <c r="A2077" s="94">
        <v>39392</v>
      </c>
      <c r="B2077">
        <v>8.7180000000000001E-3</v>
      </c>
    </row>
    <row r="2078" spans="1:2" x14ac:dyDescent="0.3">
      <c r="A2078" s="94">
        <v>39393</v>
      </c>
      <c r="B2078">
        <v>8.8800000000000007E-3</v>
      </c>
    </row>
    <row r="2079" spans="1:2" x14ac:dyDescent="0.3">
      <c r="A2079" s="94">
        <v>39394</v>
      </c>
      <c r="B2079">
        <v>8.8719999999999997E-3</v>
      </c>
    </row>
    <row r="2080" spans="1:2" x14ac:dyDescent="0.3">
      <c r="A2080" s="94">
        <v>39395</v>
      </c>
      <c r="B2080">
        <v>9.0369999999999999E-3</v>
      </c>
    </row>
    <row r="2081" spans="1:2" x14ac:dyDescent="0.3">
      <c r="A2081" s="94">
        <v>39398</v>
      </c>
      <c r="B2081">
        <v>9.1219999999999999E-3</v>
      </c>
    </row>
    <row r="2082" spans="1:2" x14ac:dyDescent="0.3">
      <c r="A2082" s="94">
        <v>39399</v>
      </c>
      <c r="B2082">
        <v>8.9980000000000008E-3</v>
      </c>
    </row>
    <row r="2083" spans="1:2" x14ac:dyDescent="0.3">
      <c r="A2083" s="94">
        <v>39400</v>
      </c>
      <c r="B2083">
        <v>8.9870000000000002E-3</v>
      </c>
    </row>
    <row r="2084" spans="1:2" x14ac:dyDescent="0.3">
      <c r="A2084" s="94">
        <v>39401</v>
      </c>
      <c r="B2084">
        <v>9.051E-3</v>
      </c>
    </row>
    <row r="2085" spans="1:2" x14ac:dyDescent="0.3">
      <c r="A2085" s="94">
        <v>39402</v>
      </c>
      <c r="B2085">
        <v>9.0109999999999999E-3</v>
      </c>
    </row>
    <row r="2086" spans="1:2" x14ac:dyDescent="0.3">
      <c r="A2086" s="94">
        <v>39405</v>
      </c>
      <c r="B2086">
        <v>9.11E-3</v>
      </c>
    </row>
    <row r="2087" spans="1:2" x14ac:dyDescent="0.3">
      <c r="A2087" s="94">
        <v>39406</v>
      </c>
      <c r="B2087">
        <v>9.1140000000000006E-3</v>
      </c>
    </row>
    <row r="2088" spans="1:2" x14ac:dyDescent="0.3">
      <c r="A2088" s="94">
        <v>39407</v>
      </c>
      <c r="B2088">
        <v>9.2289999999999994E-3</v>
      </c>
    </row>
    <row r="2089" spans="1:2" x14ac:dyDescent="0.3">
      <c r="A2089" s="94">
        <v>39408</v>
      </c>
      <c r="B2089">
        <v>9.2169999999999995E-3</v>
      </c>
    </row>
    <row r="2090" spans="1:2" x14ac:dyDescent="0.3">
      <c r="A2090" s="94">
        <v>39409</v>
      </c>
      <c r="B2090">
        <v>9.2490000000000003E-3</v>
      </c>
    </row>
    <row r="2091" spans="1:2" x14ac:dyDescent="0.3">
      <c r="A2091" s="94">
        <v>39412</v>
      </c>
      <c r="B2091"/>
    </row>
    <row r="2092" spans="1:2" x14ac:dyDescent="0.3">
      <c r="A2092" s="94">
        <v>39413</v>
      </c>
      <c r="B2092">
        <v>9.1909999999999995E-3</v>
      </c>
    </row>
    <row r="2093" spans="1:2" x14ac:dyDescent="0.3">
      <c r="A2093" s="94">
        <v>39414</v>
      </c>
      <c r="B2093">
        <v>9.0939999999999997E-3</v>
      </c>
    </row>
    <row r="2094" spans="1:2" x14ac:dyDescent="0.3">
      <c r="A2094" s="94">
        <v>39415</v>
      </c>
      <c r="B2094">
        <v>9.1109999999999993E-3</v>
      </c>
    </row>
    <row r="2095" spans="1:2" x14ac:dyDescent="0.3">
      <c r="A2095" s="94">
        <v>39416</v>
      </c>
      <c r="B2095">
        <v>8.9479999999999994E-3</v>
      </c>
    </row>
    <row r="2096" spans="1:2" x14ac:dyDescent="0.3">
      <c r="A2096" s="94">
        <v>39419</v>
      </c>
      <c r="B2096">
        <v>9.0550000000000005E-3</v>
      </c>
    </row>
    <row r="2097" spans="1:2" x14ac:dyDescent="0.3">
      <c r="A2097" s="94">
        <v>39420</v>
      </c>
      <c r="B2097">
        <v>9.1020000000000007E-3</v>
      </c>
    </row>
    <row r="2098" spans="1:2" x14ac:dyDescent="0.3">
      <c r="A2098" s="94">
        <v>39421</v>
      </c>
      <c r="B2098">
        <v>9.0159999999999997E-3</v>
      </c>
    </row>
    <row r="2099" spans="1:2" x14ac:dyDescent="0.3">
      <c r="A2099" s="94">
        <v>39422</v>
      </c>
      <c r="B2099">
        <v>8.9800000000000001E-3</v>
      </c>
    </row>
    <row r="2100" spans="1:2" x14ac:dyDescent="0.3">
      <c r="A2100" s="94">
        <v>39423</v>
      </c>
      <c r="B2100">
        <v>8.9560000000000004E-3</v>
      </c>
    </row>
    <row r="2101" spans="1:2" x14ac:dyDescent="0.3">
      <c r="A2101" s="94">
        <v>39426</v>
      </c>
      <c r="B2101">
        <v>8.9449999999999998E-3</v>
      </c>
    </row>
    <row r="2102" spans="1:2" x14ac:dyDescent="0.3">
      <c r="A2102" s="94">
        <v>39427</v>
      </c>
      <c r="B2102">
        <v>9.0189999999999992E-3</v>
      </c>
    </row>
    <row r="2103" spans="1:2" x14ac:dyDescent="0.3">
      <c r="A2103" s="94">
        <v>39428</v>
      </c>
      <c r="B2103">
        <v>8.9289999999999994E-3</v>
      </c>
    </row>
    <row r="2104" spans="1:2" x14ac:dyDescent="0.3">
      <c r="A2104" s="94">
        <v>39429</v>
      </c>
      <c r="B2104">
        <v>8.9040000000000005E-3</v>
      </c>
    </row>
    <row r="2105" spans="1:2" x14ac:dyDescent="0.3">
      <c r="A2105" s="94">
        <v>39430</v>
      </c>
      <c r="B2105">
        <v>8.829E-3</v>
      </c>
    </row>
    <row r="2106" spans="1:2" x14ac:dyDescent="0.3">
      <c r="A2106" s="94">
        <v>39433</v>
      </c>
      <c r="B2106">
        <v>8.8610000000000008E-3</v>
      </c>
    </row>
    <row r="2107" spans="1:2" x14ac:dyDescent="0.3">
      <c r="A2107" s="94">
        <v>39434</v>
      </c>
      <c r="B2107"/>
    </row>
    <row r="2108" spans="1:2" x14ac:dyDescent="0.3">
      <c r="A2108" s="94">
        <v>39435</v>
      </c>
      <c r="B2108">
        <v>8.8269999999999998E-3</v>
      </c>
    </row>
    <row r="2109" spans="1:2" x14ac:dyDescent="0.3">
      <c r="A2109" s="94">
        <v>39436</v>
      </c>
      <c r="B2109">
        <v>8.8369999999999994E-3</v>
      </c>
    </row>
    <row r="2110" spans="1:2" x14ac:dyDescent="0.3">
      <c r="A2110" s="94">
        <v>39437</v>
      </c>
      <c r="B2110">
        <v>8.7679999999999998E-3</v>
      </c>
    </row>
    <row r="2111" spans="1:2" x14ac:dyDescent="0.3">
      <c r="A2111" s="94">
        <v>39440</v>
      </c>
      <c r="B2111">
        <v>8.7600000000000004E-3</v>
      </c>
    </row>
    <row r="2112" spans="1:2" x14ac:dyDescent="0.3">
      <c r="A2112" s="94">
        <v>39441</v>
      </c>
      <c r="B2112">
        <v>8.7569999999999992E-3</v>
      </c>
    </row>
    <row r="2113" spans="1:2" x14ac:dyDescent="0.3">
      <c r="A2113" s="94">
        <v>39442</v>
      </c>
      <c r="B2113">
        <v>8.7550000000000006E-3</v>
      </c>
    </row>
    <row r="2114" spans="1:2" x14ac:dyDescent="0.3">
      <c r="A2114" s="94">
        <v>39443</v>
      </c>
      <c r="B2114">
        <v>8.7840000000000001E-3</v>
      </c>
    </row>
    <row r="2115" spans="1:2" x14ac:dyDescent="0.3">
      <c r="A2115" s="94">
        <v>39444</v>
      </c>
      <c r="B2115">
        <v>8.8990000000000007E-3</v>
      </c>
    </row>
    <row r="2116" spans="1:2" x14ac:dyDescent="0.3">
      <c r="A2116" s="94">
        <v>39447</v>
      </c>
      <c r="B2116">
        <v>8.9569999999999997E-3</v>
      </c>
    </row>
    <row r="2117" spans="1:2" x14ac:dyDescent="0.3">
      <c r="A2117" s="94">
        <v>39448</v>
      </c>
      <c r="B2117">
        <v>8.9429999999999996E-3</v>
      </c>
    </row>
    <row r="2118" spans="1:2" x14ac:dyDescent="0.3">
      <c r="A2118" s="94">
        <v>39449</v>
      </c>
      <c r="B2118">
        <v>9.1520000000000004E-3</v>
      </c>
    </row>
    <row r="2119" spans="1:2" x14ac:dyDescent="0.3">
      <c r="A2119" s="94">
        <v>39450</v>
      </c>
      <c r="B2119">
        <v>9.1319999999999995E-3</v>
      </c>
    </row>
    <row r="2120" spans="1:2" x14ac:dyDescent="0.3">
      <c r="A2120" s="94">
        <v>39451</v>
      </c>
      <c r="B2120">
        <v>9.2060000000000006E-3</v>
      </c>
    </row>
    <row r="2121" spans="1:2" x14ac:dyDescent="0.3">
      <c r="A2121" s="94">
        <v>39454</v>
      </c>
      <c r="B2121">
        <v>9.1549999999999999E-3</v>
      </c>
    </row>
    <row r="2122" spans="1:2" x14ac:dyDescent="0.3">
      <c r="A2122" s="94">
        <v>39455</v>
      </c>
      <c r="B2122">
        <v>9.2890000000000004E-3</v>
      </c>
    </row>
    <row r="2123" spans="1:2" x14ac:dyDescent="0.3">
      <c r="A2123" s="94">
        <v>39456</v>
      </c>
      <c r="B2123">
        <v>9.1009999999999997E-3</v>
      </c>
    </row>
    <row r="2124" spans="1:2" x14ac:dyDescent="0.3">
      <c r="A2124" s="94">
        <v>39457</v>
      </c>
      <c r="B2124">
        <v>9.1219999999999999E-3</v>
      </c>
    </row>
    <row r="2125" spans="1:2" x14ac:dyDescent="0.3">
      <c r="A2125" s="94">
        <v>39458</v>
      </c>
      <c r="B2125">
        <v>9.1780000000000004E-3</v>
      </c>
    </row>
    <row r="2126" spans="1:2" x14ac:dyDescent="0.3">
      <c r="A2126" s="94">
        <v>39461</v>
      </c>
      <c r="B2126">
        <v>9.2379999999999997E-3</v>
      </c>
    </row>
    <row r="2127" spans="1:2" x14ac:dyDescent="0.3">
      <c r="A2127" s="94">
        <v>39462</v>
      </c>
      <c r="B2127">
        <v>9.3659999999999993E-3</v>
      </c>
    </row>
    <row r="2128" spans="1:2" x14ac:dyDescent="0.3">
      <c r="A2128" s="94">
        <v>39463</v>
      </c>
      <c r="B2128">
        <v>9.3159999999999996E-3</v>
      </c>
    </row>
    <row r="2129" spans="1:2" x14ac:dyDescent="0.3">
      <c r="A2129" s="94">
        <v>39464</v>
      </c>
      <c r="B2129">
        <v>9.3980000000000001E-3</v>
      </c>
    </row>
    <row r="2130" spans="1:2" x14ac:dyDescent="0.3">
      <c r="A2130" s="94">
        <v>39465</v>
      </c>
      <c r="B2130">
        <v>9.3609999999999995E-3</v>
      </c>
    </row>
    <row r="2131" spans="1:2" x14ac:dyDescent="0.3">
      <c r="A2131" s="94">
        <v>39468</v>
      </c>
      <c r="B2131">
        <v>9.4680000000000007E-3</v>
      </c>
    </row>
    <row r="2132" spans="1:2" x14ac:dyDescent="0.3">
      <c r="A2132" s="94">
        <v>39469</v>
      </c>
      <c r="B2132">
        <v>9.3410000000000003E-3</v>
      </c>
    </row>
    <row r="2133" spans="1:2" x14ac:dyDescent="0.3">
      <c r="A2133" s="94">
        <v>39470</v>
      </c>
      <c r="B2133">
        <v>9.3679999999999996E-3</v>
      </c>
    </row>
    <row r="2134" spans="1:2" x14ac:dyDescent="0.3">
      <c r="A2134" s="94">
        <v>39471</v>
      </c>
      <c r="B2134">
        <v>9.3329999999999993E-3</v>
      </c>
    </row>
    <row r="2135" spans="1:2" x14ac:dyDescent="0.3">
      <c r="A2135" s="94">
        <v>39472</v>
      </c>
      <c r="B2135">
        <v>9.3629999999999998E-3</v>
      </c>
    </row>
    <row r="2136" spans="1:2" x14ac:dyDescent="0.3">
      <c r="A2136" s="94">
        <v>39475</v>
      </c>
      <c r="B2136">
        <v>9.3480000000000004E-3</v>
      </c>
    </row>
    <row r="2137" spans="1:2" x14ac:dyDescent="0.3">
      <c r="A2137" s="94">
        <v>39476</v>
      </c>
      <c r="B2137">
        <v>9.3419999999999996E-3</v>
      </c>
    </row>
    <row r="2138" spans="1:2" x14ac:dyDescent="0.3">
      <c r="A2138" s="94">
        <v>39477</v>
      </c>
      <c r="B2138">
        <v>9.4140000000000005E-3</v>
      </c>
    </row>
    <row r="2139" spans="1:2" x14ac:dyDescent="0.3">
      <c r="A2139" s="94">
        <v>39478</v>
      </c>
      <c r="B2139">
        <v>9.4120000000000002E-3</v>
      </c>
    </row>
    <row r="2140" spans="1:2" x14ac:dyDescent="0.3">
      <c r="A2140" s="94">
        <v>39479</v>
      </c>
      <c r="B2140">
        <v>9.3889999999999998E-3</v>
      </c>
    </row>
    <row r="2141" spans="1:2" x14ac:dyDescent="0.3">
      <c r="A2141" s="94">
        <v>39482</v>
      </c>
      <c r="B2141">
        <v>9.3729999999999994E-3</v>
      </c>
    </row>
    <row r="2142" spans="1:2" x14ac:dyDescent="0.3">
      <c r="A2142" s="94">
        <v>39483</v>
      </c>
      <c r="B2142">
        <v>9.3869999999999995E-3</v>
      </c>
    </row>
    <row r="2143" spans="1:2" x14ac:dyDescent="0.3">
      <c r="A2143" s="94">
        <v>39484</v>
      </c>
      <c r="B2143">
        <v>9.4000000000000004E-3</v>
      </c>
    </row>
    <row r="2144" spans="1:2" x14ac:dyDescent="0.3">
      <c r="A2144" s="94">
        <v>39485</v>
      </c>
      <c r="B2144">
        <v>9.3189999999999992E-3</v>
      </c>
    </row>
    <row r="2145" spans="1:2" x14ac:dyDescent="0.3">
      <c r="A2145" s="94">
        <v>39486</v>
      </c>
      <c r="B2145">
        <v>9.2820000000000003E-3</v>
      </c>
    </row>
    <row r="2146" spans="1:2" x14ac:dyDescent="0.3">
      <c r="A2146" s="94">
        <v>39489</v>
      </c>
      <c r="B2146">
        <v>9.3609999999999995E-3</v>
      </c>
    </row>
    <row r="2147" spans="1:2" x14ac:dyDescent="0.3">
      <c r="A2147" s="94">
        <v>39490</v>
      </c>
      <c r="B2147">
        <v>9.3159999999999996E-3</v>
      </c>
    </row>
    <row r="2148" spans="1:2" x14ac:dyDescent="0.3">
      <c r="A2148" s="94">
        <v>39491</v>
      </c>
      <c r="B2148">
        <v>9.2350000000000002E-3</v>
      </c>
    </row>
    <row r="2149" spans="1:2" x14ac:dyDescent="0.3">
      <c r="A2149" s="94">
        <v>39492</v>
      </c>
      <c r="B2149">
        <v>9.2770000000000005E-3</v>
      </c>
    </row>
    <row r="2150" spans="1:2" x14ac:dyDescent="0.3">
      <c r="A2150" s="94">
        <v>39493</v>
      </c>
      <c r="B2150">
        <v>9.2759999999999995E-3</v>
      </c>
    </row>
    <row r="2151" spans="1:2" x14ac:dyDescent="0.3">
      <c r="A2151" s="94">
        <v>39496</v>
      </c>
      <c r="B2151">
        <v>9.2460000000000007E-3</v>
      </c>
    </row>
    <row r="2152" spans="1:2" x14ac:dyDescent="0.3">
      <c r="A2152" s="94">
        <v>39497</v>
      </c>
      <c r="B2152">
        <v>9.2659999999999999E-3</v>
      </c>
    </row>
    <row r="2153" spans="1:2" x14ac:dyDescent="0.3">
      <c r="A2153" s="94">
        <v>39498</v>
      </c>
      <c r="B2153">
        <v>9.2549999999999993E-3</v>
      </c>
    </row>
    <row r="2154" spans="1:2" x14ac:dyDescent="0.3">
      <c r="A2154" s="94">
        <v>39499</v>
      </c>
      <c r="B2154">
        <v>9.3100000000000006E-3</v>
      </c>
    </row>
    <row r="2155" spans="1:2" x14ac:dyDescent="0.3">
      <c r="A2155" s="94">
        <v>39500</v>
      </c>
      <c r="B2155">
        <v>9.3290000000000005E-3</v>
      </c>
    </row>
    <row r="2156" spans="1:2" x14ac:dyDescent="0.3">
      <c r="A2156" s="94">
        <v>39503</v>
      </c>
      <c r="B2156">
        <v>9.2569999999999996E-3</v>
      </c>
    </row>
    <row r="2157" spans="1:2" x14ac:dyDescent="0.3">
      <c r="A2157" s="94">
        <v>39504</v>
      </c>
      <c r="B2157">
        <v>9.3150000000000004E-3</v>
      </c>
    </row>
    <row r="2158" spans="1:2" x14ac:dyDescent="0.3">
      <c r="A2158" s="94">
        <v>39505</v>
      </c>
      <c r="B2158">
        <v>9.4009999999999996E-3</v>
      </c>
    </row>
    <row r="2159" spans="1:2" x14ac:dyDescent="0.3">
      <c r="A2159" s="94">
        <v>39506</v>
      </c>
      <c r="B2159">
        <v>9.528E-3</v>
      </c>
    </row>
    <row r="2160" spans="1:2" x14ac:dyDescent="0.3">
      <c r="A2160" s="94">
        <v>39507</v>
      </c>
      <c r="B2160">
        <v>9.6369999999999997E-3</v>
      </c>
    </row>
    <row r="2161" spans="1:2" x14ac:dyDescent="0.3">
      <c r="A2161" s="94">
        <v>39510</v>
      </c>
      <c r="B2161">
        <v>9.6600000000000002E-3</v>
      </c>
    </row>
    <row r="2162" spans="1:2" x14ac:dyDescent="0.3">
      <c r="A2162" s="94">
        <v>39511</v>
      </c>
      <c r="B2162">
        <v>9.6740000000000003E-3</v>
      </c>
    </row>
    <row r="2163" spans="1:2" x14ac:dyDescent="0.3">
      <c r="A2163" s="94">
        <v>39512</v>
      </c>
      <c r="B2163">
        <v>9.6240000000000006E-3</v>
      </c>
    </row>
    <row r="2164" spans="1:2" x14ac:dyDescent="0.3">
      <c r="A2164" s="94">
        <v>39513</v>
      </c>
      <c r="B2164">
        <v>9.7479999999999997E-3</v>
      </c>
    </row>
    <row r="2165" spans="1:2" x14ac:dyDescent="0.3">
      <c r="A2165" s="94">
        <v>39514</v>
      </c>
      <c r="B2165">
        <v>9.7370000000000009E-3</v>
      </c>
    </row>
    <row r="2166" spans="1:2" x14ac:dyDescent="0.3">
      <c r="A2166" s="94">
        <v>39517</v>
      </c>
      <c r="B2166">
        <v>9.8600000000000007E-3</v>
      </c>
    </row>
    <row r="2167" spans="1:2" x14ac:dyDescent="0.3">
      <c r="A2167" s="94">
        <v>39518</v>
      </c>
      <c r="B2167">
        <v>9.6830000000000006E-3</v>
      </c>
    </row>
    <row r="2168" spans="1:2" x14ac:dyDescent="0.3">
      <c r="A2168" s="94">
        <v>39519</v>
      </c>
      <c r="B2168">
        <v>9.8539999999999999E-3</v>
      </c>
    </row>
    <row r="2169" spans="1:2" x14ac:dyDescent="0.3">
      <c r="A2169" s="94">
        <v>39520</v>
      </c>
      <c r="B2169">
        <v>9.9319999999999999E-3</v>
      </c>
    </row>
    <row r="2170" spans="1:2" x14ac:dyDescent="0.3">
      <c r="A2170" s="94">
        <v>39521</v>
      </c>
      <c r="B2170">
        <v>1.0097999999999999E-2</v>
      </c>
    </row>
    <row r="2171" spans="1:2" x14ac:dyDescent="0.3">
      <c r="A2171" s="94">
        <v>39524</v>
      </c>
      <c r="B2171">
        <v>1.0299000000000001E-2</v>
      </c>
    </row>
    <row r="2172" spans="1:2" x14ac:dyDescent="0.3">
      <c r="A2172" s="94">
        <v>39525</v>
      </c>
      <c r="B2172">
        <v>1.0018000000000001E-2</v>
      </c>
    </row>
    <row r="2173" spans="1:2" x14ac:dyDescent="0.3">
      <c r="A2173" s="94">
        <v>39526</v>
      </c>
      <c r="B2173">
        <v>1.014E-2</v>
      </c>
    </row>
    <row r="2174" spans="1:2" x14ac:dyDescent="0.3">
      <c r="A2174" s="94">
        <v>39527</v>
      </c>
      <c r="B2174">
        <v>1.0062E-2</v>
      </c>
    </row>
    <row r="2175" spans="1:2" x14ac:dyDescent="0.3">
      <c r="A2175" s="94">
        <v>39528</v>
      </c>
      <c r="B2175">
        <v>1.0043E-2</v>
      </c>
    </row>
    <row r="2176" spans="1:2" x14ac:dyDescent="0.3">
      <c r="A2176" s="94">
        <v>39531</v>
      </c>
      <c r="B2176">
        <v>9.9270000000000001E-3</v>
      </c>
    </row>
    <row r="2177" spans="1:2" x14ac:dyDescent="0.3">
      <c r="A2177" s="94">
        <v>39532</v>
      </c>
      <c r="B2177">
        <v>9.9919999999999991E-3</v>
      </c>
    </row>
    <row r="2178" spans="1:2" x14ac:dyDescent="0.3">
      <c r="A2178" s="94">
        <v>39533</v>
      </c>
      <c r="B2178">
        <v>1.0085E-2</v>
      </c>
    </row>
    <row r="2179" spans="1:2" x14ac:dyDescent="0.3">
      <c r="A2179" s="94">
        <v>39534</v>
      </c>
      <c r="B2179">
        <v>1.0047E-2</v>
      </c>
    </row>
    <row r="2180" spans="1:2" x14ac:dyDescent="0.3">
      <c r="A2180" s="94">
        <v>39535</v>
      </c>
      <c r="B2180">
        <v>1.0089000000000001E-2</v>
      </c>
    </row>
    <row r="2181" spans="1:2" x14ac:dyDescent="0.3">
      <c r="A2181" s="94">
        <v>39538</v>
      </c>
      <c r="B2181">
        <v>1.0015E-2</v>
      </c>
    </row>
    <row r="2182" spans="1:2" x14ac:dyDescent="0.3">
      <c r="A2182" s="94">
        <v>39539</v>
      </c>
      <c r="B2182"/>
    </row>
    <row r="2183" spans="1:2" x14ac:dyDescent="0.3">
      <c r="A2183" s="94">
        <v>39540</v>
      </c>
      <c r="B2183">
        <v>9.776E-3</v>
      </c>
    </row>
    <row r="2184" spans="1:2" x14ac:dyDescent="0.3">
      <c r="A2184" s="94">
        <v>39541</v>
      </c>
      <c r="B2184">
        <v>9.776E-3</v>
      </c>
    </row>
    <row r="2185" spans="1:2" x14ac:dyDescent="0.3">
      <c r="A2185" s="94">
        <v>39542</v>
      </c>
      <c r="B2185">
        <v>9.8499999999999994E-3</v>
      </c>
    </row>
    <row r="2186" spans="1:2" x14ac:dyDescent="0.3">
      <c r="A2186" s="94">
        <v>39545</v>
      </c>
      <c r="B2186">
        <v>9.7619999999999998E-3</v>
      </c>
    </row>
    <row r="2187" spans="1:2" x14ac:dyDescent="0.3">
      <c r="A2187" s="94">
        <v>39546</v>
      </c>
      <c r="B2187">
        <v>9.2440000000000005E-3</v>
      </c>
    </row>
    <row r="2188" spans="1:2" x14ac:dyDescent="0.3">
      <c r="A2188" s="94">
        <v>39547</v>
      </c>
      <c r="B2188">
        <v>9.8209999999999999E-3</v>
      </c>
    </row>
    <row r="2189" spans="1:2" x14ac:dyDescent="0.3">
      <c r="A2189" s="94">
        <v>39548</v>
      </c>
      <c r="B2189">
        <v>9.7979999999999994E-3</v>
      </c>
    </row>
    <row r="2190" spans="1:2" x14ac:dyDescent="0.3">
      <c r="A2190" s="94">
        <v>39549</v>
      </c>
      <c r="B2190">
        <v>9.9059999999999999E-3</v>
      </c>
    </row>
    <row r="2191" spans="1:2" x14ac:dyDescent="0.3">
      <c r="A2191" s="94">
        <v>39552</v>
      </c>
      <c r="B2191">
        <v>9.8849999999999997E-3</v>
      </c>
    </row>
    <row r="2192" spans="1:2" x14ac:dyDescent="0.3">
      <c r="A2192" s="94">
        <v>39553</v>
      </c>
      <c r="B2192">
        <v>9.8209999999999999E-3</v>
      </c>
    </row>
    <row r="2193" spans="1:2" x14ac:dyDescent="0.3">
      <c r="A2193" s="94">
        <v>39554</v>
      </c>
      <c r="B2193">
        <v>9.8230000000000001E-3</v>
      </c>
    </row>
    <row r="2194" spans="1:2" x14ac:dyDescent="0.3">
      <c r="A2194" s="94">
        <v>39555</v>
      </c>
      <c r="B2194">
        <v>9.7579999999999993E-3</v>
      </c>
    </row>
    <row r="2195" spans="1:2" x14ac:dyDescent="0.3">
      <c r="A2195" s="94">
        <v>39556</v>
      </c>
      <c r="B2195">
        <v>9.639E-3</v>
      </c>
    </row>
    <row r="2196" spans="1:2" x14ac:dyDescent="0.3">
      <c r="A2196" s="94">
        <v>39559</v>
      </c>
      <c r="B2196">
        <v>9.6799999999999994E-3</v>
      </c>
    </row>
    <row r="2197" spans="1:2" x14ac:dyDescent="0.3">
      <c r="A2197" s="94">
        <v>39560</v>
      </c>
      <c r="B2197">
        <v>9.7210000000000005E-3</v>
      </c>
    </row>
    <row r="2198" spans="1:2" x14ac:dyDescent="0.3">
      <c r="A2198" s="94">
        <v>39561</v>
      </c>
      <c r="B2198">
        <v>9.6659999999999992E-3</v>
      </c>
    </row>
    <row r="2199" spans="1:2" x14ac:dyDescent="0.3">
      <c r="A2199" s="94">
        <v>39562</v>
      </c>
      <c r="B2199">
        <v>9.5930000000000008E-3</v>
      </c>
    </row>
    <row r="2200" spans="1:2" x14ac:dyDescent="0.3">
      <c r="A2200" s="94">
        <v>39563</v>
      </c>
      <c r="B2200">
        <v>9.5790000000000007E-3</v>
      </c>
    </row>
    <row r="2201" spans="1:2" x14ac:dyDescent="0.3">
      <c r="A2201" s="94">
        <v>39566</v>
      </c>
      <c r="B2201">
        <v>9.5960000000000004E-3</v>
      </c>
    </row>
    <row r="2202" spans="1:2" x14ac:dyDescent="0.3">
      <c r="A2202" s="94">
        <v>39567</v>
      </c>
      <c r="B2202">
        <v>9.6150000000000003E-3</v>
      </c>
    </row>
    <row r="2203" spans="1:2" x14ac:dyDescent="0.3">
      <c r="A2203" s="94">
        <v>39568</v>
      </c>
      <c r="B2203">
        <v>9.6209999999999993E-3</v>
      </c>
    </row>
    <row r="2204" spans="1:2" x14ac:dyDescent="0.3">
      <c r="A2204" s="94">
        <v>39569</v>
      </c>
      <c r="B2204"/>
    </row>
    <row r="2205" spans="1:2" x14ac:dyDescent="0.3">
      <c r="A2205" s="94">
        <v>39570</v>
      </c>
      <c r="B2205">
        <v>9.4970000000000002E-3</v>
      </c>
    </row>
    <row r="2206" spans="1:2" x14ac:dyDescent="0.3">
      <c r="A2206" s="94">
        <v>39573</v>
      </c>
      <c r="B2206">
        <v>9.5320000000000005E-3</v>
      </c>
    </row>
    <row r="2207" spans="1:2" x14ac:dyDescent="0.3">
      <c r="A2207" s="94">
        <v>39574</v>
      </c>
      <c r="B2207">
        <v>9.5530000000000007E-3</v>
      </c>
    </row>
    <row r="2208" spans="1:2" x14ac:dyDescent="0.3">
      <c r="A2208" s="94">
        <v>39575</v>
      </c>
      <c r="B2208">
        <v>9.5440000000000004E-3</v>
      </c>
    </row>
    <row r="2209" spans="1:2" x14ac:dyDescent="0.3">
      <c r="A2209" s="94">
        <v>39576</v>
      </c>
      <c r="B2209">
        <v>9.2359999999999994E-3</v>
      </c>
    </row>
    <row r="2210" spans="1:2" x14ac:dyDescent="0.3">
      <c r="A2210" s="94">
        <v>39577</v>
      </c>
      <c r="B2210">
        <v>9.7280000000000005E-3</v>
      </c>
    </row>
    <row r="2211" spans="1:2" x14ac:dyDescent="0.3">
      <c r="A2211" s="94">
        <v>39580</v>
      </c>
      <c r="B2211">
        <v>9.6369999999999997E-3</v>
      </c>
    </row>
    <row r="2212" spans="1:2" x14ac:dyDescent="0.3">
      <c r="A2212" s="94">
        <v>39581</v>
      </c>
      <c r="B2212">
        <v>9.5580000000000005E-3</v>
      </c>
    </row>
    <row r="2213" spans="1:2" x14ac:dyDescent="0.3">
      <c r="A2213" s="94">
        <v>39582</v>
      </c>
      <c r="B2213">
        <v>9.5189999999999997E-3</v>
      </c>
    </row>
    <row r="2214" spans="1:2" x14ac:dyDescent="0.3">
      <c r="A2214" s="94">
        <v>39583</v>
      </c>
      <c r="B2214">
        <v>9.5420000000000001E-3</v>
      </c>
    </row>
    <row r="2215" spans="1:2" x14ac:dyDescent="0.3">
      <c r="A2215" s="94">
        <v>39584</v>
      </c>
      <c r="B2215">
        <v>9.6139999999999993E-3</v>
      </c>
    </row>
    <row r="2216" spans="1:2" x14ac:dyDescent="0.3">
      <c r="A2216" s="94">
        <v>39587</v>
      </c>
      <c r="B2216">
        <v>9.5790000000000007E-3</v>
      </c>
    </row>
    <row r="2217" spans="1:2" x14ac:dyDescent="0.3">
      <c r="A2217" s="94">
        <v>39588</v>
      </c>
      <c r="B2217">
        <v>9.6550000000000004E-3</v>
      </c>
    </row>
    <row r="2218" spans="1:2" x14ac:dyDescent="0.3">
      <c r="A2218" s="94">
        <v>39589</v>
      </c>
      <c r="B2218">
        <v>9.7050000000000001E-3</v>
      </c>
    </row>
    <row r="2219" spans="1:2" x14ac:dyDescent="0.3">
      <c r="A2219" s="94">
        <v>39590</v>
      </c>
      <c r="B2219">
        <v>9.6120000000000008E-3</v>
      </c>
    </row>
    <row r="2220" spans="1:2" x14ac:dyDescent="0.3">
      <c r="A2220" s="94">
        <v>39591</v>
      </c>
      <c r="B2220">
        <v>9.6810000000000004E-3</v>
      </c>
    </row>
    <row r="2221" spans="1:2" x14ac:dyDescent="0.3">
      <c r="A2221" s="94">
        <v>39594</v>
      </c>
      <c r="B2221">
        <v>9.6769999999999998E-3</v>
      </c>
    </row>
    <row r="2222" spans="1:2" x14ac:dyDescent="0.3">
      <c r="A2222" s="94">
        <v>39595</v>
      </c>
      <c r="B2222">
        <v>9.5980000000000006E-3</v>
      </c>
    </row>
    <row r="2223" spans="1:2" x14ac:dyDescent="0.3">
      <c r="A2223" s="94">
        <v>39596</v>
      </c>
      <c r="B2223">
        <v>9.5560000000000003E-3</v>
      </c>
    </row>
    <row r="2224" spans="1:2" x14ac:dyDescent="0.3">
      <c r="A2224" s="94">
        <v>39597</v>
      </c>
      <c r="B2224">
        <v>9.4800000000000006E-3</v>
      </c>
    </row>
    <row r="2225" spans="1:2" x14ac:dyDescent="0.3">
      <c r="A2225" s="94">
        <v>39598</v>
      </c>
      <c r="B2225">
        <v>9.4789999999999996E-3</v>
      </c>
    </row>
    <row r="2226" spans="1:2" x14ac:dyDescent="0.3">
      <c r="A2226" s="94">
        <v>39601</v>
      </c>
      <c r="B2226">
        <v>9.5709999999999996E-3</v>
      </c>
    </row>
    <row r="2227" spans="1:2" x14ac:dyDescent="0.3">
      <c r="A2227" s="94">
        <v>39602</v>
      </c>
      <c r="B2227">
        <v>9.5119999999999996E-3</v>
      </c>
    </row>
    <row r="2228" spans="1:2" x14ac:dyDescent="0.3">
      <c r="A2228" s="94">
        <v>39603</v>
      </c>
      <c r="B2228">
        <v>9.502E-3</v>
      </c>
    </row>
    <row r="2229" spans="1:2" x14ac:dyDescent="0.3">
      <c r="A2229" s="94">
        <v>39604</v>
      </c>
      <c r="B2229">
        <v>9.4409999999999997E-3</v>
      </c>
    </row>
    <row r="2230" spans="1:2" x14ac:dyDescent="0.3">
      <c r="A2230" s="94">
        <v>39605</v>
      </c>
      <c r="B2230">
        <v>9.5329999999999998E-3</v>
      </c>
    </row>
    <row r="2231" spans="1:2" x14ac:dyDescent="0.3">
      <c r="A2231" s="94">
        <v>39608</v>
      </c>
      <c r="B2231">
        <v>9.4059999999999994E-3</v>
      </c>
    </row>
    <row r="2232" spans="1:2" x14ac:dyDescent="0.3">
      <c r="A2232" s="94">
        <v>39609</v>
      </c>
      <c r="B2232">
        <v>9.3159999999999996E-3</v>
      </c>
    </row>
    <row r="2233" spans="1:2" x14ac:dyDescent="0.3">
      <c r="A2233" s="94">
        <v>39610</v>
      </c>
      <c r="B2233">
        <v>9.3489999999999997E-3</v>
      </c>
    </row>
    <row r="2234" spans="1:2" x14ac:dyDescent="0.3">
      <c r="A2234" s="94">
        <v>39611</v>
      </c>
      <c r="B2234">
        <v>9.2759999999999995E-3</v>
      </c>
    </row>
    <row r="2235" spans="1:2" x14ac:dyDescent="0.3">
      <c r="A2235" s="94">
        <v>39612</v>
      </c>
      <c r="B2235">
        <v>9.2460000000000007E-3</v>
      </c>
    </row>
    <row r="2236" spans="1:2" x14ac:dyDescent="0.3">
      <c r="A2236" s="94">
        <v>39615</v>
      </c>
      <c r="B2236">
        <v>9.247E-3</v>
      </c>
    </row>
    <row r="2237" spans="1:2" x14ac:dyDescent="0.3">
      <c r="A2237" s="94">
        <v>39616</v>
      </c>
      <c r="B2237">
        <v>9.2619999999999994E-3</v>
      </c>
    </row>
    <row r="2238" spans="1:2" x14ac:dyDescent="0.3">
      <c r="A2238" s="94">
        <v>39617</v>
      </c>
      <c r="B2238">
        <v>9.2750000000000003E-3</v>
      </c>
    </row>
    <row r="2239" spans="1:2" x14ac:dyDescent="0.3">
      <c r="A2239" s="94">
        <v>39618</v>
      </c>
      <c r="B2239">
        <v>9.2659999999999999E-3</v>
      </c>
    </row>
    <row r="2240" spans="1:2" x14ac:dyDescent="0.3">
      <c r="A2240" s="94">
        <v>39619</v>
      </c>
      <c r="B2240">
        <v>9.3189999999999992E-3</v>
      </c>
    </row>
    <row r="2241" spans="1:2" x14ac:dyDescent="0.3">
      <c r="A2241" s="94">
        <v>39622</v>
      </c>
      <c r="B2241">
        <v>9.2739999999999993E-3</v>
      </c>
    </row>
    <row r="2242" spans="1:2" x14ac:dyDescent="0.3">
      <c r="A2242" s="94">
        <v>39623</v>
      </c>
      <c r="B2242">
        <v>9.2779999999999998E-3</v>
      </c>
    </row>
    <row r="2243" spans="1:2" x14ac:dyDescent="0.3">
      <c r="A2243" s="94">
        <v>39624</v>
      </c>
      <c r="B2243">
        <v>9.2759999999999995E-3</v>
      </c>
    </row>
    <row r="2244" spans="1:2" x14ac:dyDescent="0.3">
      <c r="A2244" s="94">
        <v>39625</v>
      </c>
      <c r="B2244">
        <v>9.3500000000000007E-3</v>
      </c>
    </row>
    <row r="2245" spans="1:2" x14ac:dyDescent="0.3">
      <c r="A2245" s="94">
        <v>39626</v>
      </c>
      <c r="B2245">
        <v>9.4230000000000008E-3</v>
      </c>
    </row>
    <row r="2246" spans="1:2" x14ac:dyDescent="0.3">
      <c r="A2246" s="94">
        <v>39629</v>
      </c>
      <c r="B2246">
        <v>9.4230000000000008E-3</v>
      </c>
    </row>
    <row r="2247" spans="1:2" x14ac:dyDescent="0.3">
      <c r="A2247" s="94">
        <v>39630</v>
      </c>
      <c r="B2247"/>
    </row>
    <row r="2248" spans="1:2" x14ac:dyDescent="0.3">
      <c r="A2248" s="94">
        <v>39631</v>
      </c>
      <c r="B2248">
        <v>9.4389999999999995E-3</v>
      </c>
    </row>
    <row r="2249" spans="1:2" x14ac:dyDescent="0.3">
      <c r="A2249" s="94">
        <v>39632</v>
      </c>
      <c r="B2249">
        <v>9.3690000000000006E-3</v>
      </c>
    </row>
    <row r="2250" spans="1:2" x14ac:dyDescent="0.3">
      <c r="A2250" s="94">
        <v>39633</v>
      </c>
      <c r="B2250">
        <v>9.3620000000000005E-3</v>
      </c>
    </row>
    <row r="2251" spans="1:2" x14ac:dyDescent="0.3">
      <c r="A2251" s="94">
        <v>39636</v>
      </c>
      <c r="B2251">
        <v>9.332E-3</v>
      </c>
    </row>
    <row r="2252" spans="1:2" x14ac:dyDescent="0.3">
      <c r="A2252" s="94">
        <v>39637</v>
      </c>
      <c r="B2252">
        <v>9.1400000000000006E-3</v>
      </c>
    </row>
    <row r="2253" spans="1:2" x14ac:dyDescent="0.3">
      <c r="A2253" s="94">
        <v>39638</v>
      </c>
      <c r="B2253">
        <v>9.3570000000000007E-3</v>
      </c>
    </row>
    <row r="2254" spans="1:2" x14ac:dyDescent="0.3">
      <c r="A2254" s="94">
        <v>39639</v>
      </c>
      <c r="B2254">
        <v>9.3399999999999993E-3</v>
      </c>
    </row>
    <row r="2255" spans="1:2" x14ac:dyDescent="0.3">
      <c r="A2255" s="94">
        <v>39640</v>
      </c>
      <c r="B2255">
        <v>9.4149999999999998E-3</v>
      </c>
    </row>
    <row r="2256" spans="1:2" x14ac:dyDescent="0.3">
      <c r="A2256" s="94">
        <v>39643</v>
      </c>
      <c r="B2256">
        <v>9.4140000000000005E-3</v>
      </c>
    </row>
    <row r="2257" spans="1:2" x14ac:dyDescent="0.3">
      <c r="A2257" s="94">
        <v>39644</v>
      </c>
      <c r="B2257">
        <v>9.5409999999999991E-3</v>
      </c>
    </row>
    <row r="2258" spans="1:2" x14ac:dyDescent="0.3">
      <c r="A2258" s="94">
        <v>39645</v>
      </c>
      <c r="B2258">
        <v>9.5080000000000008E-3</v>
      </c>
    </row>
    <row r="2259" spans="1:2" x14ac:dyDescent="0.3">
      <c r="A2259" s="94">
        <v>39646</v>
      </c>
      <c r="B2259">
        <v>9.4140000000000005E-3</v>
      </c>
    </row>
    <row r="2260" spans="1:2" x14ac:dyDescent="0.3">
      <c r="A2260" s="94">
        <v>39647</v>
      </c>
      <c r="B2260">
        <v>9.3500000000000007E-3</v>
      </c>
    </row>
    <row r="2261" spans="1:2" x14ac:dyDescent="0.3">
      <c r="A2261" s="94">
        <v>39650</v>
      </c>
      <c r="B2261">
        <v>9.3900000000000008E-3</v>
      </c>
    </row>
    <row r="2262" spans="1:2" x14ac:dyDescent="0.3">
      <c r="A2262" s="94">
        <v>39651</v>
      </c>
      <c r="B2262">
        <v>9.3259999999999992E-3</v>
      </c>
    </row>
    <row r="2263" spans="1:2" x14ac:dyDescent="0.3">
      <c r="A2263" s="94">
        <v>39652</v>
      </c>
      <c r="B2263">
        <v>9.2689999999999995E-3</v>
      </c>
    </row>
    <row r="2264" spans="1:2" x14ac:dyDescent="0.3">
      <c r="A2264" s="94">
        <v>39653</v>
      </c>
      <c r="B2264">
        <v>9.3130000000000001E-3</v>
      </c>
    </row>
    <row r="2265" spans="1:2" x14ac:dyDescent="0.3">
      <c r="A2265" s="94">
        <v>39654</v>
      </c>
      <c r="B2265">
        <v>9.2720000000000007E-3</v>
      </c>
    </row>
    <row r="2266" spans="1:2" x14ac:dyDescent="0.3">
      <c r="A2266" s="94">
        <v>39657</v>
      </c>
      <c r="B2266">
        <v>9.306E-3</v>
      </c>
    </row>
    <row r="2267" spans="1:2" x14ac:dyDescent="0.3">
      <c r="A2267" s="94">
        <v>39658</v>
      </c>
      <c r="B2267">
        <v>9.2519999999999998E-3</v>
      </c>
    </row>
    <row r="2268" spans="1:2" x14ac:dyDescent="0.3">
      <c r="A2268" s="94">
        <v>39659</v>
      </c>
      <c r="B2268">
        <v>9.2460000000000007E-3</v>
      </c>
    </row>
    <row r="2269" spans="1:2" x14ac:dyDescent="0.3">
      <c r="A2269" s="94">
        <v>39660</v>
      </c>
      <c r="B2269">
        <v>9.2759999999999995E-3</v>
      </c>
    </row>
    <row r="2270" spans="1:2" x14ac:dyDescent="0.3">
      <c r="A2270" s="94">
        <v>39661</v>
      </c>
      <c r="B2270"/>
    </row>
    <row r="2271" spans="1:2" x14ac:dyDescent="0.3">
      <c r="A2271" s="94">
        <v>39664</v>
      </c>
      <c r="B2271"/>
    </row>
    <row r="2272" spans="1:2" x14ac:dyDescent="0.3">
      <c r="A2272" s="94">
        <v>39665</v>
      </c>
      <c r="B2272"/>
    </row>
    <row r="2273" spans="1:2" x14ac:dyDescent="0.3">
      <c r="A2273" s="94">
        <v>39666</v>
      </c>
      <c r="B2273"/>
    </row>
    <row r="2274" spans="1:2" x14ac:dyDescent="0.3">
      <c r="A2274" s="94">
        <v>39667</v>
      </c>
      <c r="B2274"/>
    </row>
    <row r="2275" spans="1:2" x14ac:dyDescent="0.3">
      <c r="A2275" s="94">
        <v>39668</v>
      </c>
      <c r="B2275">
        <v>9.077E-3</v>
      </c>
    </row>
    <row r="2276" spans="1:2" x14ac:dyDescent="0.3">
      <c r="A2276" s="94">
        <v>39671</v>
      </c>
      <c r="B2276"/>
    </row>
    <row r="2277" spans="1:2" x14ac:dyDescent="0.3">
      <c r="A2277" s="94">
        <v>39672</v>
      </c>
      <c r="B2277"/>
    </row>
    <row r="2278" spans="1:2" x14ac:dyDescent="0.3">
      <c r="A2278" s="94">
        <v>39673</v>
      </c>
      <c r="B2278"/>
    </row>
    <row r="2279" spans="1:2" x14ac:dyDescent="0.3">
      <c r="A2279" s="94">
        <v>39674</v>
      </c>
      <c r="B2279"/>
    </row>
    <row r="2280" spans="1:2" x14ac:dyDescent="0.3">
      <c r="A2280" s="94">
        <v>39675</v>
      </c>
      <c r="B2280"/>
    </row>
    <row r="2281" spans="1:2" x14ac:dyDescent="0.3">
      <c r="A2281" s="94">
        <v>39678</v>
      </c>
      <c r="B2281"/>
    </row>
    <row r="2282" spans="1:2" x14ac:dyDescent="0.3">
      <c r="A2282" s="94">
        <v>39679</v>
      </c>
      <c r="B2282"/>
    </row>
    <row r="2283" spans="1:2" x14ac:dyDescent="0.3">
      <c r="A2283" s="94">
        <v>39680</v>
      </c>
      <c r="B2283"/>
    </row>
    <row r="2284" spans="1:2" x14ac:dyDescent="0.3">
      <c r="A2284" s="94">
        <v>39681</v>
      </c>
      <c r="B2284"/>
    </row>
    <row r="2285" spans="1:2" x14ac:dyDescent="0.3">
      <c r="A2285" s="94">
        <v>39682</v>
      </c>
      <c r="B2285"/>
    </row>
    <row r="2286" spans="1:2" x14ac:dyDescent="0.3">
      <c r="A2286" s="94">
        <v>39685</v>
      </c>
      <c r="B2286"/>
    </row>
    <row r="2287" spans="1:2" x14ac:dyDescent="0.3">
      <c r="A2287" s="94">
        <v>39686</v>
      </c>
      <c r="B2287">
        <v>9.1229999999999992E-3</v>
      </c>
    </row>
    <row r="2288" spans="1:2" x14ac:dyDescent="0.3">
      <c r="A2288" s="94">
        <v>39687</v>
      </c>
      <c r="B2288">
        <v>9.129E-3</v>
      </c>
    </row>
    <row r="2289" spans="1:2" x14ac:dyDescent="0.3">
      <c r="A2289" s="94">
        <v>39688</v>
      </c>
      <c r="B2289">
        <v>9.1389999999999996E-3</v>
      </c>
    </row>
    <row r="2290" spans="1:2" x14ac:dyDescent="0.3">
      <c r="A2290" s="94">
        <v>39689</v>
      </c>
      <c r="B2290">
        <v>9.1920000000000005E-3</v>
      </c>
    </row>
    <row r="2291" spans="1:2" x14ac:dyDescent="0.3">
      <c r="A2291" s="94">
        <v>39692</v>
      </c>
      <c r="B2291">
        <v>9.2540000000000001E-3</v>
      </c>
    </row>
    <row r="2292" spans="1:2" x14ac:dyDescent="0.3">
      <c r="A2292" s="94">
        <v>39693</v>
      </c>
      <c r="B2292">
        <v>9.2040000000000004E-3</v>
      </c>
    </row>
    <row r="2293" spans="1:2" x14ac:dyDescent="0.3">
      <c r="A2293" s="94">
        <v>39694</v>
      </c>
      <c r="B2293">
        <v>9.2289999999999994E-3</v>
      </c>
    </row>
    <row r="2294" spans="1:2" x14ac:dyDescent="0.3">
      <c r="A2294" s="94">
        <v>39695</v>
      </c>
      <c r="B2294">
        <v>9.3690000000000006E-3</v>
      </c>
    </row>
    <row r="2295" spans="1:2" x14ac:dyDescent="0.3">
      <c r="A2295" s="94">
        <v>39696</v>
      </c>
      <c r="B2295">
        <v>9.2870000000000001E-3</v>
      </c>
    </row>
    <row r="2296" spans="1:2" x14ac:dyDescent="0.3">
      <c r="A2296" s="94">
        <v>39699</v>
      </c>
      <c r="B2296">
        <v>9.2499999999999995E-3</v>
      </c>
    </row>
    <row r="2297" spans="1:2" x14ac:dyDescent="0.3">
      <c r="A2297" s="94">
        <v>39700</v>
      </c>
      <c r="B2297">
        <v>9.3209999999999994E-3</v>
      </c>
    </row>
    <row r="2298" spans="1:2" x14ac:dyDescent="0.3">
      <c r="A2298" s="94">
        <v>39701</v>
      </c>
      <c r="B2298">
        <v>9.2829999999999996E-3</v>
      </c>
    </row>
    <row r="2299" spans="1:2" x14ac:dyDescent="0.3">
      <c r="A2299" s="94">
        <v>39702</v>
      </c>
      <c r="B2299">
        <v>9.3480000000000004E-3</v>
      </c>
    </row>
    <row r="2300" spans="1:2" x14ac:dyDescent="0.3">
      <c r="A2300" s="94">
        <v>39703</v>
      </c>
      <c r="B2300">
        <v>9.2639999999999997E-3</v>
      </c>
    </row>
    <row r="2301" spans="1:2" x14ac:dyDescent="0.3">
      <c r="A2301" s="94">
        <v>39706</v>
      </c>
      <c r="B2301">
        <v>9.5919999999999998E-3</v>
      </c>
    </row>
    <row r="2302" spans="1:2" x14ac:dyDescent="0.3">
      <c r="A2302" s="94">
        <v>39707</v>
      </c>
      <c r="B2302">
        <v>9.4769999999999993E-3</v>
      </c>
    </row>
    <row r="2303" spans="1:2" x14ac:dyDescent="0.3">
      <c r="A2303" s="94">
        <v>39708</v>
      </c>
      <c r="B2303">
        <v>9.5860000000000008E-3</v>
      </c>
    </row>
    <row r="2304" spans="1:2" x14ac:dyDescent="0.3">
      <c r="A2304" s="94">
        <v>39709</v>
      </c>
      <c r="B2304">
        <v>9.4789999999999996E-3</v>
      </c>
    </row>
    <row r="2305" spans="1:2" x14ac:dyDescent="0.3">
      <c r="A2305" s="94">
        <v>39710</v>
      </c>
      <c r="B2305">
        <v>9.3089999999999996E-3</v>
      </c>
    </row>
    <row r="2306" spans="1:2" x14ac:dyDescent="0.3">
      <c r="A2306" s="94">
        <v>39713</v>
      </c>
      <c r="B2306">
        <v>9.4730000000000005E-3</v>
      </c>
    </row>
    <row r="2307" spans="1:2" x14ac:dyDescent="0.3">
      <c r="A2307" s="94">
        <v>39714</v>
      </c>
      <c r="B2307">
        <v>9.4590000000000004E-3</v>
      </c>
    </row>
    <row r="2308" spans="1:2" x14ac:dyDescent="0.3">
      <c r="A2308" s="94">
        <v>39715</v>
      </c>
      <c r="B2308">
        <v>9.4269999999999996E-3</v>
      </c>
    </row>
    <row r="2309" spans="1:2" x14ac:dyDescent="0.3">
      <c r="A2309" s="94">
        <v>39716</v>
      </c>
      <c r="B2309">
        <v>9.4059999999999994E-3</v>
      </c>
    </row>
    <row r="2310" spans="1:2" x14ac:dyDescent="0.3">
      <c r="A2310" s="94">
        <v>39717</v>
      </c>
      <c r="B2310">
        <v>9.4299999999999991E-3</v>
      </c>
    </row>
    <row r="2311" spans="1:2" x14ac:dyDescent="0.3">
      <c r="A2311" s="94">
        <v>39720</v>
      </c>
      <c r="B2311">
        <v>9.6299999999999997E-3</v>
      </c>
    </row>
    <row r="2312" spans="1:2" x14ac:dyDescent="0.3">
      <c r="A2312" s="94">
        <v>39721</v>
      </c>
      <c r="B2312">
        <v>9.4280000000000006E-3</v>
      </c>
    </row>
    <row r="2313" spans="1:2" x14ac:dyDescent="0.3">
      <c r="A2313" s="94">
        <v>39722</v>
      </c>
      <c r="B2313">
        <v>9.4389999999999995E-3</v>
      </c>
    </row>
    <row r="2314" spans="1:2" x14ac:dyDescent="0.3">
      <c r="A2314" s="94">
        <v>39723</v>
      </c>
      <c r="B2314">
        <v>9.5049999999999996E-3</v>
      </c>
    </row>
    <row r="2315" spans="1:2" x14ac:dyDescent="0.3">
      <c r="A2315" s="94">
        <v>39724</v>
      </c>
      <c r="B2315">
        <v>9.4970000000000002E-3</v>
      </c>
    </row>
    <row r="2316" spans="1:2" x14ac:dyDescent="0.3">
      <c r="A2316" s="94">
        <v>39727</v>
      </c>
      <c r="B2316">
        <v>9.8150000000000008E-3</v>
      </c>
    </row>
    <row r="2317" spans="1:2" x14ac:dyDescent="0.3">
      <c r="A2317" s="94">
        <v>39728</v>
      </c>
      <c r="B2317">
        <v>9.8560000000000002E-3</v>
      </c>
    </row>
    <row r="2318" spans="1:2" x14ac:dyDescent="0.3">
      <c r="A2318" s="94">
        <v>39729</v>
      </c>
      <c r="B2318">
        <v>9.0830000000000008E-3</v>
      </c>
    </row>
    <row r="2319" spans="1:2" x14ac:dyDescent="0.3">
      <c r="A2319" s="94">
        <v>39730</v>
      </c>
      <c r="B2319">
        <v>1.0049000000000001E-2</v>
      </c>
    </row>
    <row r="2320" spans="1:2" x14ac:dyDescent="0.3">
      <c r="A2320" s="94">
        <v>39731</v>
      </c>
      <c r="B2320">
        <v>9.8910000000000005E-3</v>
      </c>
    </row>
    <row r="2321" spans="1:2" x14ac:dyDescent="0.3">
      <c r="A2321" s="94">
        <v>39734</v>
      </c>
      <c r="B2321">
        <v>9.7769999999999992E-3</v>
      </c>
    </row>
    <row r="2322" spans="1:2" x14ac:dyDescent="0.3">
      <c r="A2322" s="94">
        <v>39735</v>
      </c>
      <c r="B2322">
        <v>9.8080000000000007E-3</v>
      </c>
    </row>
    <row r="2323" spans="1:2" x14ac:dyDescent="0.3">
      <c r="A2323" s="94">
        <v>39736</v>
      </c>
      <c r="B2323">
        <v>1.0028E-2</v>
      </c>
    </row>
    <row r="2324" spans="1:2" x14ac:dyDescent="0.3">
      <c r="A2324" s="94">
        <v>39737</v>
      </c>
      <c r="B2324">
        <v>9.8779999999999996E-3</v>
      </c>
    </row>
    <row r="2325" spans="1:2" x14ac:dyDescent="0.3">
      <c r="A2325" s="94">
        <v>39738</v>
      </c>
      <c r="B2325">
        <v>9.8379999999999995E-3</v>
      </c>
    </row>
    <row r="2326" spans="1:2" x14ac:dyDescent="0.3">
      <c r="A2326" s="94">
        <v>39741</v>
      </c>
      <c r="B2326">
        <v>9.8069999999999997E-3</v>
      </c>
    </row>
    <row r="2327" spans="1:2" x14ac:dyDescent="0.3">
      <c r="A2327" s="94">
        <v>39742</v>
      </c>
      <c r="B2327">
        <v>9.9670000000000002E-3</v>
      </c>
    </row>
    <row r="2328" spans="1:2" x14ac:dyDescent="0.3">
      <c r="A2328" s="94">
        <v>39743</v>
      </c>
      <c r="B2328">
        <v>1.0219000000000001E-2</v>
      </c>
    </row>
    <row r="2329" spans="1:2" x14ac:dyDescent="0.3">
      <c r="A2329" s="94">
        <v>39744</v>
      </c>
      <c r="B2329">
        <v>1.0259000000000001E-2</v>
      </c>
    </row>
    <row r="2330" spans="1:2" x14ac:dyDescent="0.3">
      <c r="A2330" s="94">
        <v>39745</v>
      </c>
      <c r="B2330">
        <v>1.0607999999999999E-2</v>
      </c>
    </row>
    <row r="2331" spans="1:2" x14ac:dyDescent="0.3">
      <c r="A2331" s="94">
        <v>39748</v>
      </c>
      <c r="B2331">
        <v>1.073E-2</v>
      </c>
    </row>
    <row r="2332" spans="1:2" x14ac:dyDescent="0.3">
      <c r="A2332" s="94">
        <v>39749</v>
      </c>
      <c r="B2332">
        <v>1.0182999999999999E-2</v>
      </c>
    </row>
    <row r="2333" spans="1:2" x14ac:dyDescent="0.3">
      <c r="A2333" s="94">
        <v>39750</v>
      </c>
      <c r="B2333">
        <v>1.0253999999999999E-2</v>
      </c>
    </row>
    <row r="2334" spans="1:2" x14ac:dyDescent="0.3">
      <c r="A2334" s="94">
        <v>39751</v>
      </c>
      <c r="B2334">
        <v>1.0122000000000001E-2</v>
      </c>
    </row>
    <row r="2335" spans="1:2" x14ac:dyDescent="0.3">
      <c r="A2335" s="94">
        <v>39752</v>
      </c>
      <c r="B2335">
        <v>1.0158E-2</v>
      </c>
    </row>
    <row r="2336" spans="1:2" x14ac:dyDescent="0.3">
      <c r="A2336" s="94">
        <v>39755</v>
      </c>
      <c r="B2336">
        <v>1.0101000000000001E-2</v>
      </c>
    </row>
    <row r="2337" spans="1:2" x14ac:dyDescent="0.3">
      <c r="A2337" s="94">
        <v>39756</v>
      </c>
      <c r="B2337">
        <v>1.0026999999999999E-2</v>
      </c>
    </row>
    <row r="2338" spans="1:2" x14ac:dyDescent="0.3">
      <c r="A2338" s="94">
        <v>39757</v>
      </c>
      <c r="B2338">
        <v>1.0181000000000001E-2</v>
      </c>
    </row>
    <row r="2339" spans="1:2" x14ac:dyDescent="0.3">
      <c r="A2339" s="94">
        <v>39758</v>
      </c>
      <c r="B2339">
        <v>1.0279999999999999E-2</v>
      </c>
    </row>
    <row r="2340" spans="1:2" x14ac:dyDescent="0.3">
      <c r="A2340" s="94">
        <v>39759</v>
      </c>
      <c r="B2340">
        <v>1.0194999999999999E-2</v>
      </c>
    </row>
    <row r="2341" spans="1:2" x14ac:dyDescent="0.3">
      <c r="A2341" s="94">
        <v>39762</v>
      </c>
      <c r="B2341">
        <v>1.0207000000000001E-2</v>
      </c>
    </row>
    <row r="2342" spans="1:2" x14ac:dyDescent="0.3">
      <c r="A2342" s="94">
        <v>39763</v>
      </c>
      <c r="B2342">
        <v>1.0278000000000001E-2</v>
      </c>
    </row>
    <row r="2343" spans="1:2" x14ac:dyDescent="0.3">
      <c r="A2343" s="94">
        <v>39764</v>
      </c>
      <c r="B2343">
        <v>1.0548999999999999E-2</v>
      </c>
    </row>
    <row r="2344" spans="1:2" x14ac:dyDescent="0.3">
      <c r="A2344" s="94">
        <v>39765</v>
      </c>
      <c r="B2344">
        <v>1.0248999999999999E-2</v>
      </c>
    </row>
    <row r="2345" spans="1:2" x14ac:dyDescent="0.3">
      <c r="A2345" s="94">
        <v>39766</v>
      </c>
      <c r="B2345">
        <v>1.0307E-2</v>
      </c>
    </row>
    <row r="2346" spans="1:2" x14ac:dyDescent="0.3">
      <c r="A2346" s="94">
        <v>39769</v>
      </c>
      <c r="B2346">
        <v>1.0371999999999999E-2</v>
      </c>
    </row>
    <row r="2347" spans="1:2" x14ac:dyDescent="0.3">
      <c r="A2347" s="94">
        <v>39770</v>
      </c>
      <c r="B2347">
        <v>1.0336E-2</v>
      </c>
    </row>
    <row r="2348" spans="1:2" x14ac:dyDescent="0.3">
      <c r="A2348" s="94">
        <v>39771</v>
      </c>
      <c r="B2348">
        <v>1.0416E-2</v>
      </c>
    </row>
    <row r="2349" spans="1:2" x14ac:dyDescent="0.3">
      <c r="A2349" s="94">
        <v>39772</v>
      </c>
      <c r="B2349">
        <v>1.0633E-2</v>
      </c>
    </row>
    <row r="2350" spans="1:2" x14ac:dyDescent="0.3">
      <c r="A2350" s="94">
        <v>39773</v>
      </c>
      <c r="B2350">
        <v>1.0426E-2</v>
      </c>
    </row>
    <row r="2351" spans="1:2" x14ac:dyDescent="0.3">
      <c r="A2351" s="94">
        <v>39776</v>
      </c>
      <c r="B2351">
        <v>1.0323000000000001E-2</v>
      </c>
    </row>
    <row r="2352" spans="1:2" x14ac:dyDescent="0.3">
      <c r="A2352" s="94">
        <v>39777</v>
      </c>
      <c r="B2352">
        <v>1.0477E-2</v>
      </c>
    </row>
    <row r="2353" spans="1:2" x14ac:dyDescent="0.3">
      <c r="A2353" s="94">
        <v>39778</v>
      </c>
      <c r="B2353">
        <v>1.0459E-2</v>
      </c>
    </row>
    <row r="2354" spans="1:2" x14ac:dyDescent="0.3">
      <c r="A2354" s="94">
        <v>39779</v>
      </c>
      <c r="B2354">
        <v>1.0479E-2</v>
      </c>
    </row>
    <row r="2355" spans="1:2" x14ac:dyDescent="0.3">
      <c r="A2355" s="94">
        <v>39780</v>
      </c>
      <c r="B2355">
        <v>1.0470999999999999E-2</v>
      </c>
    </row>
    <row r="2356" spans="1:2" x14ac:dyDescent="0.3">
      <c r="A2356" s="94">
        <v>39783</v>
      </c>
      <c r="B2356">
        <v>1.0737E-2</v>
      </c>
    </row>
    <row r="2357" spans="1:2" x14ac:dyDescent="0.3">
      <c r="A2357" s="94">
        <v>39784</v>
      </c>
      <c r="B2357">
        <v>1.0735E-2</v>
      </c>
    </row>
    <row r="2358" spans="1:2" x14ac:dyDescent="0.3">
      <c r="A2358" s="94">
        <v>39785</v>
      </c>
      <c r="B2358">
        <v>1.0737E-2</v>
      </c>
    </row>
    <row r="2359" spans="1:2" x14ac:dyDescent="0.3">
      <c r="A2359" s="94">
        <v>39786</v>
      </c>
      <c r="B2359">
        <v>1.0817E-2</v>
      </c>
    </row>
    <row r="2360" spans="1:2" x14ac:dyDescent="0.3">
      <c r="A2360" s="94">
        <v>39787</v>
      </c>
      <c r="B2360">
        <v>1.0774000000000001E-2</v>
      </c>
    </row>
    <row r="2361" spans="1:2" x14ac:dyDescent="0.3">
      <c r="A2361" s="94">
        <v>39790</v>
      </c>
      <c r="B2361">
        <v>9.1540000000000007E-3</v>
      </c>
    </row>
    <row r="2362" spans="1:2" x14ac:dyDescent="0.3">
      <c r="A2362" s="94">
        <v>39791</v>
      </c>
      <c r="B2362">
        <v>1.0834E-2</v>
      </c>
    </row>
    <row r="2363" spans="1:2" x14ac:dyDescent="0.3">
      <c r="A2363" s="94">
        <v>39792</v>
      </c>
      <c r="B2363">
        <v>1.0770999999999999E-2</v>
      </c>
    </row>
    <row r="2364" spans="1:2" x14ac:dyDescent="0.3">
      <c r="A2364" s="94">
        <v>39793</v>
      </c>
      <c r="B2364">
        <v>1.0925000000000001E-2</v>
      </c>
    </row>
    <row r="2365" spans="1:2" x14ac:dyDescent="0.3">
      <c r="A2365" s="94">
        <v>39794</v>
      </c>
      <c r="B2365">
        <v>1.0980999999999999E-2</v>
      </c>
    </row>
    <row r="2366" spans="1:2" x14ac:dyDescent="0.3">
      <c r="A2366" s="94">
        <v>39797</v>
      </c>
      <c r="B2366">
        <v>1.1050000000000001E-2</v>
      </c>
    </row>
    <row r="2367" spans="1:2" x14ac:dyDescent="0.3">
      <c r="A2367" s="94">
        <v>39798</v>
      </c>
      <c r="B2367">
        <v>1.1276E-2</v>
      </c>
    </row>
    <row r="2368" spans="1:2" x14ac:dyDescent="0.3">
      <c r="A2368" s="94">
        <v>39799</v>
      </c>
      <c r="B2368">
        <v>1.1452E-2</v>
      </c>
    </row>
    <row r="2369" spans="1:2" x14ac:dyDescent="0.3">
      <c r="A2369" s="94">
        <v>39800</v>
      </c>
      <c r="B2369">
        <v>1.1173000000000001E-2</v>
      </c>
    </row>
    <row r="2370" spans="1:2" x14ac:dyDescent="0.3">
      <c r="A2370" s="94">
        <v>39801</v>
      </c>
      <c r="B2370">
        <v>1.1202E-2</v>
      </c>
    </row>
    <row r="2371" spans="1:2" x14ac:dyDescent="0.3">
      <c r="A2371" s="94">
        <v>39804</v>
      </c>
      <c r="B2371">
        <v>1.1091E-2</v>
      </c>
    </row>
    <row r="2372" spans="1:2" x14ac:dyDescent="0.3">
      <c r="A2372" s="94">
        <v>39805</v>
      </c>
      <c r="B2372">
        <v>1.1008E-2</v>
      </c>
    </row>
    <row r="2373" spans="1:2" x14ac:dyDescent="0.3">
      <c r="A2373" s="94">
        <v>39806</v>
      </c>
      <c r="B2373">
        <v>1.1050000000000001E-2</v>
      </c>
    </row>
    <row r="2374" spans="1:2" x14ac:dyDescent="0.3">
      <c r="A2374" s="94">
        <v>39807</v>
      </c>
      <c r="B2374">
        <v>1.1048000000000001E-2</v>
      </c>
    </row>
    <row r="2375" spans="1:2" x14ac:dyDescent="0.3">
      <c r="A2375" s="94">
        <v>39808</v>
      </c>
      <c r="B2375">
        <v>1.1017000000000001E-2</v>
      </c>
    </row>
    <row r="2376" spans="1:2" x14ac:dyDescent="0.3">
      <c r="A2376" s="94">
        <v>39811</v>
      </c>
      <c r="B2376">
        <v>1.1030999999999999E-2</v>
      </c>
    </row>
    <row r="2377" spans="1:2" x14ac:dyDescent="0.3">
      <c r="A2377" s="94">
        <v>39812</v>
      </c>
      <c r="B2377">
        <v>1.1075E-2</v>
      </c>
    </row>
    <row r="2378" spans="1:2" x14ac:dyDescent="0.3">
      <c r="A2378" s="94">
        <v>39813</v>
      </c>
      <c r="B2378">
        <v>1.1030999999999999E-2</v>
      </c>
    </row>
    <row r="2379" spans="1:2" x14ac:dyDescent="0.3">
      <c r="A2379" s="94">
        <v>39814</v>
      </c>
      <c r="B2379">
        <v>1.1029000000000001E-2</v>
      </c>
    </row>
    <row r="2380" spans="1:2" x14ac:dyDescent="0.3">
      <c r="A2380" s="94">
        <v>39815</v>
      </c>
      <c r="B2380">
        <v>1.0893999999999999E-2</v>
      </c>
    </row>
    <row r="2381" spans="1:2" x14ac:dyDescent="0.3">
      <c r="A2381" s="94">
        <v>39818</v>
      </c>
      <c r="B2381">
        <v>1.0728E-2</v>
      </c>
    </row>
    <row r="2382" spans="1:2" x14ac:dyDescent="0.3">
      <c r="A2382" s="94">
        <v>39819</v>
      </c>
      <c r="B2382">
        <v>1.0709E-2</v>
      </c>
    </row>
    <row r="2383" spans="1:2" x14ac:dyDescent="0.3">
      <c r="A2383" s="94">
        <v>39820</v>
      </c>
      <c r="B2383">
        <v>1.0789999999999999E-2</v>
      </c>
    </row>
    <row r="2384" spans="1:2" x14ac:dyDescent="0.3">
      <c r="A2384" s="94">
        <v>39821</v>
      </c>
      <c r="B2384">
        <v>1.0946000000000001E-2</v>
      </c>
    </row>
    <row r="2385" spans="1:2" x14ac:dyDescent="0.3">
      <c r="A2385" s="94">
        <v>39822</v>
      </c>
      <c r="B2385">
        <v>1.1065999999999999E-2</v>
      </c>
    </row>
    <row r="2386" spans="1:2" x14ac:dyDescent="0.3">
      <c r="A2386" s="94">
        <v>39825</v>
      </c>
      <c r="B2386">
        <v>1.1181999999999999E-2</v>
      </c>
    </row>
    <row r="2387" spans="1:2" x14ac:dyDescent="0.3">
      <c r="A2387" s="94">
        <v>39826</v>
      </c>
      <c r="B2387">
        <v>1.1193E-2</v>
      </c>
    </row>
    <row r="2388" spans="1:2" x14ac:dyDescent="0.3">
      <c r="A2388" s="94">
        <v>39827</v>
      </c>
      <c r="B2388">
        <v>1.1216E-2</v>
      </c>
    </row>
    <row r="2389" spans="1:2" x14ac:dyDescent="0.3">
      <c r="A2389" s="94">
        <v>39828</v>
      </c>
      <c r="B2389">
        <v>1.1119E-2</v>
      </c>
    </row>
    <row r="2390" spans="1:2" x14ac:dyDescent="0.3">
      <c r="A2390" s="94">
        <v>39829</v>
      </c>
      <c r="B2390">
        <v>1.1001E-2</v>
      </c>
    </row>
    <row r="2391" spans="1:2" x14ac:dyDescent="0.3">
      <c r="A2391" s="94">
        <v>39832</v>
      </c>
      <c r="B2391">
        <v>1.1035E-2</v>
      </c>
    </row>
    <row r="2392" spans="1:2" x14ac:dyDescent="0.3">
      <c r="A2392" s="94">
        <v>39833</v>
      </c>
      <c r="B2392">
        <v>1.1135000000000001E-2</v>
      </c>
    </row>
    <row r="2393" spans="1:2" x14ac:dyDescent="0.3">
      <c r="A2393" s="94">
        <v>39834</v>
      </c>
      <c r="B2393">
        <v>1.123E-2</v>
      </c>
    </row>
    <row r="2394" spans="1:2" x14ac:dyDescent="0.3">
      <c r="A2394" s="94">
        <v>39835</v>
      </c>
      <c r="B2394">
        <v>1.1220000000000001E-2</v>
      </c>
    </row>
    <row r="2395" spans="1:2" x14ac:dyDescent="0.3">
      <c r="A2395" s="94">
        <v>39836</v>
      </c>
      <c r="B2395">
        <v>1.1266E-2</v>
      </c>
    </row>
    <row r="2396" spans="1:2" x14ac:dyDescent="0.3">
      <c r="A2396" s="94">
        <v>39839</v>
      </c>
      <c r="B2396">
        <v>1.1206000000000001E-2</v>
      </c>
    </row>
    <row r="2397" spans="1:2" x14ac:dyDescent="0.3">
      <c r="A2397" s="94">
        <v>39840</v>
      </c>
      <c r="B2397">
        <v>1.1194000000000001E-2</v>
      </c>
    </row>
    <row r="2398" spans="1:2" x14ac:dyDescent="0.3">
      <c r="A2398" s="94">
        <v>39841</v>
      </c>
      <c r="B2398">
        <v>1.1054E-2</v>
      </c>
    </row>
    <row r="2399" spans="1:2" x14ac:dyDescent="0.3">
      <c r="A2399" s="94">
        <v>39842</v>
      </c>
      <c r="B2399">
        <v>1.1122E-2</v>
      </c>
    </row>
    <row r="2400" spans="1:2" x14ac:dyDescent="0.3">
      <c r="A2400" s="94">
        <v>39843</v>
      </c>
      <c r="B2400">
        <v>1.1122999999999999E-2</v>
      </c>
    </row>
    <row r="2401" spans="1:2" x14ac:dyDescent="0.3">
      <c r="A2401" s="94">
        <v>39846</v>
      </c>
      <c r="B2401">
        <v>1.1191E-2</v>
      </c>
    </row>
    <row r="2402" spans="1:2" x14ac:dyDescent="0.3">
      <c r="A2402" s="94">
        <v>39847</v>
      </c>
      <c r="B2402">
        <v>1.1188999999999999E-2</v>
      </c>
    </row>
    <row r="2403" spans="1:2" x14ac:dyDescent="0.3">
      <c r="A2403" s="94">
        <v>39848</v>
      </c>
      <c r="B2403">
        <v>1.1183E-2</v>
      </c>
    </row>
    <row r="2404" spans="1:2" x14ac:dyDescent="0.3">
      <c r="A2404" s="94">
        <v>39849</v>
      </c>
      <c r="B2404">
        <v>1.0971E-2</v>
      </c>
    </row>
    <row r="2405" spans="1:2" x14ac:dyDescent="0.3">
      <c r="A2405" s="94">
        <v>39850</v>
      </c>
      <c r="B2405">
        <v>1.0879E-2</v>
      </c>
    </row>
    <row r="2406" spans="1:2" x14ac:dyDescent="0.3">
      <c r="A2406" s="94">
        <v>39853</v>
      </c>
      <c r="B2406">
        <v>1.0952E-2</v>
      </c>
    </row>
    <row r="2407" spans="1:2" x14ac:dyDescent="0.3">
      <c r="A2407" s="94">
        <v>39854</v>
      </c>
      <c r="B2407">
        <v>1.1057000000000001E-2</v>
      </c>
    </row>
    <row r="2408" spans="1:2" x14ac:dyDescent="0.3">
      <c r="A2408" s="94">
        <v>39855</v>
      </c>
      <c r="B2408">
        <v>1.1075E-2</v>
      </c>
    </row>
    <row r="2409" spans="1:2" x14ac:dyDescent="0.3">
      <c r="A2409" s="94">
        <v>39856</v>
      </c>
      <c r="B2409">
        <v>1.1029000000000001E-2</v>
      </c>
    </row>
    <row r="2410" spans="1:2" x14ac:dyDescent="0.3">
      <c r="A2410" s="94">
        <v>39857</v>
      </c>
      <c r="B2410">
        <v>1.0886E-2</v>
      </c>
    </row>
    <row r="2411" spans="1:2" x14ac:dyDescent="0.3">
      <c r="A2411" s="94">
        <v>39860</v>
      </c>
      <c r="B2411">
        <v>1.0904E-2</v>
      </c>
    </row>
    <row r="2412" spans="1:2" x14ac:dyDescent="0.3">
      <c r="A2412" s="94">
        <v>39861</v>
      </c>
      <c r="B2412">
        <v>1.0836999999999999E-2</v>
      </c>
    </row>
    <row r="2413" spans="1:2" x14ac:dyDescent="0.3">
      <c r="A2413" s="94">
        <v>39862</v>
      </c>
      <c r="B2413">
        <v>1.068E-2</v>
      </c>
    </row>
    <row r="2414" spans="1:2" x14ac:dyDescent="0.3">
      <c r="A2414" s="94">
        <v>39863</v>
      </c>
      <c r="B2414">
        <v>1.0637000000000001E-2</v>
      </c>
    </row>
    <row r="2415" spans="1:2" x14ac:dyDescent="0.3">
      <c r="A2415" s="94">
        <v>39864</v>
      </c>
      <c r="B2415">
        <v>1.0714E-2</v>
      </c>
    </row>
    <row r="2416" spans="1:2" x14ac:dyDescent="0.3">
      <c r="A2416" s="94">
        <v>39867</v>
      </c>
      <c r="B2416">
        <v>1.0593E-2</v>
      </c>
    </row>
    <row r="2417" spans="1:2" x14ac:dyDescent="0.3">
      <c r="A2417" s="94">
        <v>39868</v>
      </c>
      <c r="B2417">
        <v>1.0357E-2</v>
      </c>
    </row>
    <row r="2418" spans="1:2" x14ac:dyDescent="0.3">
      <c r="A2418" s="94">
        <v>39869</v>
      </c>
      <c r="B2418">
        <v>1.0267999999999999E-2</v>
      </c>
    </row>
    <row r="2419" spans="1:2" x14ac:dyDescent="0.3">
      <c r="A2419" s="94">
        <v>39870</v>
      </c>
      <c r="B2419">
        <v>1.0168999999999999E-2</v>
      </c>
    </row>
    <row r="2420" spans="1:2" x14ac:dyDescent="0.3">
      <c r="A2420" s="94">
        <v>39871</v>
      </c>
      <c r="B2420">
        <v>1.0244E-2</v>
      </c>
    </row>
    <row r="2421" spans="1:2" x14ac:dyDescent="0.3">
      <c r="A2421" s="94">
        <v>39874</v>
      </c>
      <c r="B2421">
        <v>1.0304000000000001E-2</v>
      </c>
    </row>
    <row r="2422" spans="1:2" x14ac:dyDescent="0.3">
      <c r="A2422" s="94">
        <v>39875</v>
      </c>
      <c r="B2422">
        <v>1.0149E-2</v>
      </c>
    </row>
    <row r="2423" spans="1:2" x14ac:dyDescent="0.3">
      <c r="A2423" s="94">
        <v>39876</v>
      </c>
      <c r="B2423">
        <v>1.0102E-2</v>
      </c>
    </row>
    <row r="2424" spans="1:2" x14ac:dyDescent="0.3">
      <c r="A2424" s="94">
        <v>39877</v>
      </c>
      <c r="B2424">
        <v>1.0191E-2</v>
      </c>
    </row>
    <row r="2425" spans="1:2" x14ac:dyDescent="0.3">
      <c r="A2425" s="94">
        <v>39878</v>
      </c>
      <c r="B2425">
        <v>1.0168999999999999E-2</v>
      </c>
    </row>
    <row r="2426" spans="1:2" x14ac:dyDescent="0.3">
      <c r="A2426" s="94">
        <v>39881</v>
      </c>
      <c r="B2426">
        <v>1.0109E-2</v>
      </c>
    </row>
    <row r="2427" spans="1:2" x14ac:dyDescent="0.3">
      <c r="A2427" s="94">
        <v>39882</v>
      </c>
      <c r="B2427">
        <v>1.0123999999999999E-2</v>
      </c>
    </row>
    <row r="2428" spans="1:2" x14ac:dyDescent="0.3">
      <c r="A2428" s="94">
        <v>39883</v>
      </c>
      <c r="B2428">
        <v>1.0283E-2</v>
      </c>
    </row>
    <row r="2429" spans="1:2" x14ac:dyDescent="0.3">
      <c r="A2429" s="94">
        <v>39884</v>
      </c>
      <c r="B2429">
        <v>1.0274999999999999E-2</v>
      </c>
    </row>
    <row r="2430" spans="1:2" x14ac:dyDescent="0.3">
      <c r="A2430" s="94">
        <v>39885</v>
      </c>
      <c r="B2430">
        <v>1.021E-2</v>
      </c>
    </row>
    <row r="2431" spans="1:2" x14ac:dyDescent="0.3">
      <c r="A2431" s="94">
        <v>39888</v>
      </c>
      <c r="B2431">
        <v>1.0182999999999999E-2</v>
      </c>
    </row>
    <row r="2432" spans="1:2" x14ac:dyDescent="0.3">
      <c r="A2432" s="94">
        <v>39889</v>
      </c>
      <c r="B2432">
        <v>1.0123E-2</v>
      </c>
    </row>
    <row r="2433" spans="1:2" x14ac:dyDescent="0.3">
      <c r="A2433" s="94">
        <v>39890</v>
      </c>
      <c r="B2433">
        <v>1.0373E-2</v>
      </c>
    </row>
    <row r="2434" spans="1:2" x14ac:dyDescent="0.3">
      <c r="A2434" s="94">
        <v>39891</v>
      </c>
      <c r="B2434">
        <v>1.0588E-2</v>
      </c>
    </row>
    <row r="2435" spans="1:2" x14ac:dyDescent="0.3">
      <c r="A2435" s="94">
        <v>39892</v>
      </c>
      <c r="B2435">
        <v>1.0423999999999999E-2</v>
      </c>
    </row>
    <row r="2436" spans="1:2" x14ac:dyDescent="0.3">
      <c r="A2436" s="94">
        <v>39895</v>
      </c>
      <c r="B2436">
        <v>1.03E-2</v>
      </c>
    </row>
    <row r="2437" spans="1:2" x14ac:dyDescent="0.3">
      <c r="A2437" s="94">
        <v>39896</v>
      </c>
      <c r="B2437">
        <v>1.0168999999999999E-2</v>
      </c>
    </row>
    <row r="2438" spans="1:2" x14ac:dyDescent="0.3">
      <c r="A2438" s="94">
        <v>39897</v>
      </c>
      <c r="B2438">
        <v>1.0232E-2</v>
      </c>
    </row>
    <row r="2439" spans="1:2" x14ac:dyDescent="0.3">
      <c r="A2439" s="94">
        <v>39898</v>
      </c>
      <c r="B2439">
        <v>1.0132E-2</v>
      </c>
    </row>
    <row r="2440" spans="1:2" x14ac:dyDescent="0.3">
      <c r="A2440" s="94">
        <v>39899</v>
      </c>
      <c r="B2440">
        <v>1.022E-2</v>
      </c>
    </row>
    <row r="2441" spans="1:2" x14ac:dyDescent="0.3">
      <c r="A2441" s="94">
        <v>39902</v>
      </c>
      <c r="B2441">
        <v>1.0264000000000001E-2</v>
      </c>
    </row>
    <row r="2442" spans="1:2" x14ac:dyDescent="0.3">
      <c r="A2442" s="94">
        <v>39903</v>
      </c>
      <c r="B2442">
        <v>1.0104E-2</v>
      </c>
    </row>
    <row r="2443" spans="1:2" x14ac:dyDescent="0.3">
      <c r="A2443" s="94">
        <v>39904</v>
      </c>
      <c r="B2443">
        <v>1.0135999999999999E-2</v>
      </c>
    </row>
    <row r="2444" spans="1:2" x14ac:dyDescent="0.3">
      <c r="A2444" s="94">
        <v>39905</v>
      </c>
      <c r="B2444">
        <v>1.0044000000000001E-2</v>
      </c>
    </row>
    <row r="2445" spans="1:2" x14ac:dyDescent="0.3">
      <c r="A2445" s="94">
        <v>39906</v>
      </c>
      <c r="B2445">
        <v>9.9699999999999997E-3</v>
      </c>
    </row>
    <row r="2446" spans="1:2" x14ac:dyDescent="0.3">
      <c r="A2446" s="94">
        <v>39909</v>
      </c>
      <c r="B2446">
        <v>9.9249999999999998E-3</v>
      </c>
    </row>
    <row r="2447" spans="1:2" x14ac:dyDescent="0.3">
      <c r="A2447" s="94">
        <v>39910</v>
      </c>
      <c r="B2447">
        <v>9.9310000000000006E-3</v>
      </c>
    </row>
    <row r="2448" spans="1:2" x14ac:dyDescent="0.3">
      <c r="A2448" s="94">
        <v>39911</v>
      </c>
      <c r="B2448">
        <v>1.0026E-2</v>
      </c>
    </row>
    <row r="2449" spans="1:2" x14ac:dyDescent="0.3">
      <c r="A2449" s="94">
        <v>39912</v>
      </c>
      <c r="B2449">
        <v>9.9559999999999996E-3</v>
      </c>
    </row>
    <row r="2450" spans="1:2" x14ac:dyDescent="0.3">
      <c r="A2450" s="94">
        <v>39913</v>
      </c>
      <c r="B2450">
        <v>9.9740000000000002E-3</v>
      </c>
    </row>
    <row r="2451" spans="1:2" x14ac:dyDescent="0.3">
      <c r="A2451" s="94">
        <v>39916</v>
      </c>
      <c r="B2451">
        <v>9.9979999999999999E-3</v>
      </c>
    </row>
    <row r="2452" spans="1:2" x14ac:dyDescent="0.3">
      <c r="A2452" s="94">
        <v>39917</v>
      </c>
      <c r="B2452">
        <v>1.0104E-2</v>
      </c>
    </row>
    <row r="2453" spans="1:2" x14ac:dyDescent="0.3">
      <c r="A2453" s="94">
        <v>39918</v>
      </c>
      <c r="B2453">
        <v>1.0078E-2</v>
      </c>
    </row>
    <row r="2454" spans="1:2" x14ac:dyDescent="0.3">
      <c r="A2454" s="94">
        <v>39919</v>
      </c>
      <c r="B2454">
        <v>1.0067E-2</v>
      </c>
    </row>
    <row r="2455" spans="1:2" x14ac:dyDescent="0.3">
      <c r="A2455" s="94">
        <v>39920</v>
      </c>
      <c r="B2455">
        <v>1.0093E-2</v>
      </c>
    </row>
    <row r="2456" spans="1:2" x14ac:dyDescent="0.3">
      <c r="A2456" s="94">
        <v>39923</v>
      </c>
      <c r="B2456">
        <v>1.0196999999999999E-2</v>
      </c>
    </row>
    <row r="2457" spans="1:2" x14ac:dyDescent="0.3">
      <c r="A2457" s="94">
        <v>39924</v>
      </c>
      <c r="B2457">
        <v>1.0137999999999999E-2</v>
      </c>
    </row>
    <row r="2458" spans="1:2" x14ac:dyDescent="0.3">
      <c r="A2458" s="94">
        <v>39925</v>
      </c>
      <c r="B2458">
        <v>1.0191E-2</v>
      </c>
    </row>
    <row r="2459" spans="1:2" x14ac:dyDescent="0.3">
      <c r="A2459" s="94">
        <v>39926</v>
      </c>
      <c r="B2459">
        <v>1.0212000000000001E-2</v>
      </c>
    </row>
    <row r="2460" spans="1:2" x14ac:dyDescent="0.3">
      <c r="A2460" s="94">
        <v>39927</v>
      </c>
      <c r="B2460">
        <v>1.0286999999999999E-2</v>
      </c>
    </row>
    <row r="2461" spans="1:2" x14ac:dyDescent="0.3">
      <c r="A2461" s="94">
        <v>39930</v>
      </c>
      <c r="B2461">
        <v>1.0359E-2</v>
      </c>
    </row>
    <row r="2462" spans="1:2" x14ac:dyDescent="0.3">
      <c r="A2462" s="94">
        <v>39931</v>
      </c>
      <c r="B2462">
        <v>1.0359E-2</v>
      </c>
    </row>
    <row r="2463" spans="1:2" x14ac:dyDescent="0.3">
      <c r="A2463" s="94">
        <v>39932</v>
      </c>
      <c r="B2463">
        <v>1.026E-2</v>
      </c>
    </row>
    <row r="2464" spans="1:2" x14ac:dyDescent="0.3">
      <c r="A2464" s="94">
        <v>39933</v>
      </c>
      <c r="B2464">
        <v>1.0133E-2</v>
      </c>
    </row>
    <row r="2465" spans="1:2" x14ac:dyDescent="0.3">
      <c r="A2465" s="94">
        <v>39934</v>
      </c>
      <c r="B2465">
        <v>1.0082000000000001E-2</v>
      </c>
    </row>
    <row r="2466" spans="1:2" x14ac:dyDescent="0.3">
      <c r="A2466" s="94">
        <v>39937</v>
      </c>
      <c r="B2466">
        <v>1.0118E-2</v>
      </c>
    </row>
    <row r="2467" spans="1:2" x14ac:dyDescent="0.3">
      <c r="A2467" s="94">
        <v>39938</v>
      </c>
      <c r="B2467">
        <v>1.0109E-2</v>
      </c>
    </row>
    <row r="2468" spans="1:2" x14ac:dyDescent="0.3">
      <c r="A2468" s="94">
        <v>39939</v>
      </c>
      <c r="B2468">
        <v>1.0161999999999999E-2</v>
      </c>
    </row>
    <row r="2469" spans="1:2" x14ac:dyDescent="0.3">
      <c r="A2469" s="94">
        <v>39940</v>
      </c>
      <c r="B2469">
        <v>1.0088E-2</v>
      </c>
    </row>
    <row r="2470" spans="1:2" x14ac:dyDescent="0.3">
      <c r="A2470" s="94">
        <v>39941</v>
      </c>
      <c r="B2470">
        <v>1.0156999999999999E-2</v>
      </c>
    </row>
    <row r="2471" spans="1:2" x14ac:dyDescent="0.3">
      <c r="A2471" s="94">
        <v>39944</v>
      </c>
      <c r="B2471">
        <v>1.0255999999999999E-2</v>
      </c>
    </row>
    <row r="2472" spans="1:2" x14ac:dyDescent="0.3">
      <c r="A2472" s="94">
        <v>39945</v>
      </c>
      <c r="B2472">
        <v>1.0366999999999999E-2</v>
      </c>
    </row>
    <row r="2473" spans="1:2" x14ac:dyDescent="0.3">
      <c r="A2473" s="94">
        <v>39946</v>
      </c>
      <c r="B2473">
        <v>1.0485E-2</v>
      </c>
    </row>
    <row r="2474" spans="1:2" x14ac:dyDescent="0.3">
      <c r="A2474" s="94">
        <v>39947</v>
      </c>
      <c r="B2474">
        <v>1.0416999999999999E-2</v>
      </c>
    </row>
    <row r="2475" spans="1:2" x14ac:dyDescent="0.3">
      <c r="A2475" s="94">
        <v>39948</v>
      </c>
      <c r="B2475">
        <v>1.0514000000000001E-2</v>
      </c>
    </row>
    <row r="2476" spans="1:2" x14ac:dyDescent="0.3">
      <c r="A2476" s="94">
        <v>39951</v>
      </c>
      <c r="B2476">
        <v>1.0376E-2</v>
      </c>
    </row>
    <row r="2477" spans="1:2" x14ac:dyDescent="0.3">
      <c r="A2477" s="94">
        <v>39952</v>
      </c>
      <c r="B2477">
        <v>1.0404E-2</v>
      </c>
    </row>
    <row r="2478" spans="1:2" x14ac:dyDescent="0.3">
      <c r="A2478" s="94">
        <v>39953</v>
      </c>
      <c r="B2478">
        <v>1.0536E-2</v>
      </c>
    </row>
    <row r="2479" spans="1:2" x14ac:dyDescent="0.3">
      <c r="A2479" s="94">
        <v>39954</v>
      </c>
      <c r="B2479">
        <v>1.0624E-2</v>
      </c>
    </row>
    <row r="2480" spans="1:2" x14ac:dyDescent="0.3">
      <c r="A2480" s="94">
        <v>39955</v>
      </c>
      <c r="B2480">
        <v>1.0555E-2</v>
      </c>
    </row>
    <row r="2481" spans="1:2" x14ac:dyDescent="0.3">
      <c r="A2481" s="94">
        <v>39958</v>
      </c>
      <c r="B2481">
        <v>1.0546E-2</v>
      </c>
    </row>
    <row r="2482" spans="1:2" x14ac:dyDescent="0.3">
      <c r="A2482" s="94">
        <v>39959</v>
      </c>
      <c r="B2482">
        <v>1.0521000000000001E-2</v>
      </c>
    </row>
    <row r="2483" spans="1:2" x14ac:dyDescent="0.3">
      <c r="A2483" s="94">
        <v>39960</v>
      </c>
      <c r="B2483">
        <v>1.0484E-2</v>
      </c>
    </row>
    <row r="2484" spans="1:2" x14ac:dyDescent="0.3">
      <c r="A2484" s="94">
        <v>39961</v>
      </c>
      <c r="B2484">
        <v>1.0331E-2</v>
      </c>
    </row>
    <row r="2485" spans="1:2" x14ac:dyDescent="0.3">
      <c r="A2485" s="94">
        <v>39962</v>
      </c>
      <c r="B2485">
        <v>1.0479E-2</v>
      </c>
    </row>
    <row r="2486" spans="1:2" x14ac:dyDescent="0.3">
      <c r="A2486" s="94">
        <v>39965</v>
      </c>
      <c r="B2486">
        <v>1.0359999999999999E-2</v>
      </c>
    </row>
    <row r="2487" spans="1:2" x14ac:dyDescent="0.3">
      <c r="A2487" s="94">
        <v>39966</v>
      </c>
      <c r="B2487">
        <v>1.0460000000000001E-2</v>
      </c>
    </row>
    <row r="2488" spans="1:2" x14ac:dyDescent="0.3">
      <c r="A2488" s="94">
        <v>39967</v>
      </c>
      <c r="B2488">
        <v>1.0409E-2</v>
      </c>
    </row>
    <row r="2489" spans="1:2" x14ac:dyDescent="0.3">
      <c r="A2489" s="94">
        <v>39968</v>
      </c>
      <c r="B2489">
        <v>1.0347E-2</v>
      </c>
    </row>
    <row r="2490" spans="1:2" x14ac:dyDescent="0.3">
      <c r="A2490" s="94">
        <v>39969</v>
      </c>
      <c r="B2490">
        <v>1.0120000000000001E-2</v>
      </c>
    </row>
    <row r="2491" spans="1:2" x14ac:dyDescent="0.3">
      <c r="A2491" s="94">
        <v>39972</v>
      </c>
      <c r="B2491">
        <v>1.0156999999999999E-2</v>
      </c>
    </row>
    <row r="2492" spans="1:2" x14ac:dyDescent="0.3">
      <c r="A2492" s="94">
        <v>39973</v>
      </c>
      <c r="B2492">
        <v>1.0259000000000001E-2</v>
      </c>
    </row>
    <row r="2493" spans="1:2" x14ac:dyDescent="0.3">
      <c r="A2493" s="94">
        <v>39974</v>
      </c>
      <c r="B2493">
        <v>1.0189E-2</v>
      </c>
    </row>
    <row r="2494" spans="1:2" x14ac:dyDescent="0.3">
      <c r="A2494" s="94">
        <v>39975</v>
      </c>
      <c r="B2494">
        <v>1.0243E-2</v>
      </c>
    </row>
    <row r="2495" spans="1:2" x14ac:dyDescent="0.3">
      <c r="A2495" s="94">
        <v>39976</v>
      </c>
      <c r="B2495">
        <v>1.0166E-2</v>
      </c>
    </row>
    <row r="2496" spans="1:2" x14ac:dyDescent="0.3">
      <c r="A2496" s="94">
        <v>39979</v>
      </c>
      <c r="B2496">
        <v>1.0222999999999999E-2</v>
      </c>
    </row>
    <row r="2497" spans="1:2" x14ac:dyDescent="0.3">
      <c r="A2497" s="94">
        <v>39980</v>
      </c>
      <c r="B2497">
        <v>1.0363000000000001E-2</v>
      </c>
    </row>
    <row r="2498" spans="1:2" x14ac:dyDescent="0.3">
      <c r="A2498" s="94">
        <v>39981</v>
      </c>
      <c r="B2498">
        <v>1.0444999999999999E-2</v>
      </c>
    </row>
    <row r="2499" spans="1:2" x14ac:dyDescent="0.3">
      <c r="A2499" s="94">
        <v>39982</v>
      </c>
      <c r="B2499">
        <v>1.0355E-2</v>
      </c>
    </row>
    <row r="2500" spans="1:2" x14ac:dyDescent="0.3">
      <c r="A2500" s="94">
        <v>39983</v>
      </c>
      <c r="B2500">
        <v>1.0335E-2</v>
      </c>
    </row>
    <row r="2501" spans="1:2" x14ac:dyDescent="0.3">
      <c r="A2501" s="94">
        <v>39986</v>
      </c>
      <c r="B2501">
        <v>1.0433E-2</v>
      </c>
    </row>
    <row r="2502" spans="1:2" x14ac:dyDescent="0.3">
      <c r="A2502" s="94">
        <v>39987</v>
      </c>
      <c r="B2502">
        <v>1.0513E-2</v>
      </c>
    </row>
    <row r="2503" spans="1:2" x14ac:dyDescent="0.3">
      <c r="A2503" s="94">
        <v>39988</v>
      </c>
      <c r="B2503">
        <v>1.0433E-2</v>
      </c>
    </row>
    <row r="2504" spans="1:2" x14ac:dyDescent="0.3">
      <c r="A2504" s="94">
        <v>39989</v>
      </c>
      <c r="B2504">
        <v>1.0423E-2</v>
      </c>
    </row>
    <row r="2505" spans="1:2" x14ac:dyDescent="0.3">
      <c r="A2505" s="94">
        <v>39990</v>
      </c>
      <c r="B2505">
        <v>1.0503E-2</v>
      </c>
    </row>
    <row r="2506" spans="1:2" x14ac:dyDescent="0.3">
      <c r="A2506" s="94">
        <v>39993</v>
      </c>
      <c r="B2506">
        <v>1.0407E-2</v>
      </c>
    </row>
    <row r="2507" spans="1:2" x14ac:dyDescent="0.3">
      <c r="A2507" s="94">
        <v>39994</v>
      </c>
      <c r="B2507">
        <v>1.0381E-2</v>
      </c>
    </row>
    <row r="2508" spans="1:2" x14ac:dyDescent="0.3">
      <c r="A2508" s="94">
        <v>39995</v>
      </c>
      <c r="B2508">
        <v>1.035E-2</v>
      </c>
    </row>
    <row r="2509" spans="1:2" x14ac:dyDescent="0.3">
      <c r="A2509" s="94">
        <v>39996</v>
      </c>
      <c r="B2509">
        <v>1.0422000000000001E-2</v>
      </c>
    </row>
    <row r="2510" spans="1:2" x14ac:dyDescent="0.3">
      <c r="A2510" s="94">
        <v>39997</v>
      </c>
      <c r="B2510">
        <v>1.0401000000000001E-2</v>
      </c>
    </row>
    <row r="2511" spans="1:2" x14ac:dyDescent="0.3">
      <c r="A2511" s="94">
        <v>40000</v>
      </c>
      <c r="B2511">
        <v>1.0508E-2</v>
      </c>
    </row>
    <row r="2512" spans="1:2" x14ac:dyDescent="0.3">
      <c r="A2512" s="94">
        <v>40001</v>
      </c>
      <c r="B2512">
        <v>1.0552000000000001E-2</v>
      </c>
    </row>
    <row r="2513" spans="1:2" x14ac:dyDescent="0.3">
      <c r="A2513" s="94">
        <v>40002</v>
      </c>
      <c r="B2513">
        <v>1.0779E-2</v>
      </c>
    </row>
    <row r="2514" spans="1:2" x14ac:dyDescent="0.3">
      <c r="A2514" s="94">
        <v>40003</v>
      </c>
      <c r="B2514">
        <v>1.0748000000000001E-2</v>
      </c>
    </row>
    <row r="2515" spans="1:2" x14ac:dyDescent="0.3">
      <c r="A2515" s="94">
        <v>40004</v>
      </c>
      <c r="B2515">
        <v>1.0807000000000001E-2</v>
      </c>
    </row>
    <row r="2516" spans="1:2" x14ac:dyDescent="0.3">
      <c r="A2516" s="94">
        <v>40007</v>
      </c>
      <c r="B2516">
        <v>1.0749999999999999E-2</v>
      </c>
    </row>
    <row r="2517" spans="1:2" x14ac:dyDescent="0.3">
      <c r="A2517" s="94">
        <v>40008</v>
      </c>
      <c r="B2517">
        <v>1.0704E-2</v>
      </c>
    </row>
    <row r="2518" spans="1:2" x14ac:dyDescent="0.3">
      <c r="A2518" s="94">
        <v>40009</v>
      </c>
      <c r="B2518">
        <v>1.0618000000000001E-2</v>
      </c>
    </row>
    <row r="2519" spans="1:2" x14ac:dyDescent="0.3">
      <c r="A2519" s="94">
        <v>40010</v>
      </c>
      <c r="B2519">
        <v>1.0664E-2</v>
      </c>
    </row>
    <row r="2520" spans="1:2" x14ac:dyDescent="0.3">
      <c r="A2520" s="94">
        <v>40011</v>
      </c>
      <c r="B2520">
        <v>1.0614999999999999E-2</v>
      </c>
    </row>
    <row r="2521" spans="1:2" x14ac:dyDescent="0.3">
      <c r="A2521" s="94">
        <v>40014</v>
      </c>
      <c r="B2521">
        <v>1.0621999999999999E-2</v>
      </c>
    </row>
    <row r="2522" spans="1:2" x14ac:dyDescent="0.3">
      <c r="A2522" s="94">
        <v>40015</v>
      </c>
      <c r="B2522">
        <v>1.0691000000000001E-2</v>
      </c>
    </row>
    <row r="2523" spans="1:2" x14ac:dyDescent="0.3">
      <c r="A2523" s="94">
        <v>40016</v>
      </c>
      <c r="B2523">
        <v>1.0687E-2</v>
      </c>
    </row>
    <row r="2524" spans="1:2" x14ac:dyDescent="0.3">
      <c r="A2524" s="94">
        <v>40017</v>
      </c>
      <c r="B2524">
        <v>1.0534E-2</v>
      </c>
    </row>
    <row r="2525" spans="1:2" x14ac:dyDescent="0.3">
      <c r="A2525" s="94">
        <v>40018</v>
      </c>
      <c r="B2525">
        <v>1.0541E-2</v>
      </c>
    </row>
    <row r="2526" spans="1:2" x14ac:dyDescent="0.3">
      <c r="A2526" s="94">
        <v>40021</v>
      </c>
      <c r="B2526">
        <v>1.0508999999999999E-2</v>
      </c>
    </row>
    <row r="2527" spans="1:2" x14ac:dyDescent="0.3">
      <c r="A2527" s="94">
        <v>40022</v>
      </c>
      <c r="B2527">
        <v>1.0595E-2</v>
      </c>
    </row>
    <row r="2528" spans="1:2" x14ac:dyDescent="0.3">
      <c r="A2528" s="94">
        <v>40023</v>
      </c>
      <c r="B2528">
        <v>1.0515E-2</v>
      </c>
    </row>
    <row r="2529" spans="1:2" x14ac:dyDescent="0.3">
      <c r="A2529" s="94">
        <v>40024</v>
      </c>
      <c r="B2529">
        <v>1.0465E-2</v>
      </c>
    </row>
    <row r="2530" spans="1:2" x14ac:dyDescent="0.3">
      <c r="A2530" s="94">
        <v>40025</v>
      </c>
      <c r="B2530">
        <v>1.0566000000000001E-2</v>
      </c>
    </row>
    <row r="2531" spans="1:2" x14ac:dyDescent="0.3">
      <c r="A2531" s="94">
        <v>40028</v>
      </c>
      <c r="B2531">
        <v>1.0508E-2</v>
      </c>
    </row>
    <row r="2532" spans="1:2" x14ac:dyDescent="0.3">
      <c r="A2532" s="94">
        <v>40029</v>
      </c>
      <c r="B2532">
        <v>1.0494E-2</v>
      </c>
    </row>
    <row r="2533" spans="1:2" x14ac:dyDescent="0.3">
      <c r="A2533" s="94">
        <v>40030</v>
      </c>
      <c r="B2533">
        <v>1.0548999999999999E-2</v>
      </c>
    </row>
    <row r="2534" spans="1:2" x14ac:dyDescent="0.3">
      <c r="A2534" s="94">
        <v>40031</v>
      </c>
      <c r="B2534">
        <v>1.0473E-2</v>
      </c>
    </row>
    <row r="2535" spans="1:2" x14ac:dyDescent="0.3">
      <c r="A2535" s="94">
        <v>40032</v>
      </c>
      <c r="B2535">
        <v>1.0264000000000001E-2</v>
      </c>
    </row>
    <row r="2536" spans="1:2" x14ac:dyDescent="0.3">
      <c r="A2536" s="94">
        <v>40035</v>
      </c>
      <c r="B2536">
        <v>1.0307999999999999E-2</v>
      </c>
    </row>
    <row r="2537" spans="1:2" x14ac:dyDescent="0.3">
      <c r="A2537" s="94">
        <v>40036</v>
      </c>
      <c r="B2537">
        <v>1.0425E-2</v>
      </c>
    </row>
    <row r="2538" spans="1:2" x14ac:dyDescent="0.3">
      <c r="A2538" s="94">
        <v>40037</v>
      </c>
      <c r="B2538">
        <v>1.04E-2</v>
      </c>
    </row>
    <row r="2539" spans="1:2" x14ac:dyDescent="0.3">
      <c r="A2539" s="94">
        <v>40038</v>
      </c>
      <c r="B2539">
        <v>1.0496E-2</v>
      </c>
    </row>
    <row r="2540" spans="1:2" x14ac:dyDescent="0.3">
      <c r="A2540" s="94">
        <v>40039</v>
      </c>
      <c r="B2540">
        <v>1.0541999999999999E-2</v>
      </c>
    </row>
    <row r="2541" spans="1:2" x14ac:dyDescent="0.3">
      <c r="A2541" s="94">
        <v>40042</v>
      </c>
      <c r="B2541">
        <v>1.059E-2</v>
      </c>
    </row>
    <row r="2542" spans="1:2" x14ac:dyDescent="0.3">
      <c r="A2542" s="94">
        <v>40043</v>
      </c>
      <c r="B2542">
        <v>1.0544E-2</v>
      </c>
    </row>
    <row r="2543" spans="1:2" x14ac:dyDescent="0.3">
      <c r="A2543" s="94">
        <v>40044</v>
      </c>
      <c r="B2543">
        <v>1.0626E-2</v>
      </c>
    </row>
    <row r="2544" spans="1:2" x14ac:dyDescent="0.3">
      <c r="A2544" s="94">
        <v>40045</v>
      </c>
      <c r="B2544">
        <v>1.0609E-2</v>
      </c>
    </row>
    <row r="2545" spans="1:2" x14ac:dyDescent="0.3">
      <c r="A2545" s="94">
        <v>40046</v>
      </c>
      <c r="B2545">
        <v>1.0597000000000001E-2</v>
      </c>
    </row>
    <row r="2546" spans="1:2" x14ac:dyDescent="0.3">
      <c r="A2546" s="94">
        <v>40049</v>
      </c>
      <c r="B2546">
        <v>1.0593999999999999E-2</v>
      </c>
    </row>
    <row r="2547" spans="1:2" x14ac:dyDescent="0.3">
      <c r="A2547" s="94">
        <v>40050</v>
      </c>
      <c r="B2547">
        <v>1.065E-2</v>
      </c>
    </row>
    <row r="2548" spans="1:2" x14ac:dyDescent="0.3">
      <c r="A2548" s="94">
        <v>40051</v>
      </c>
      <c r="B2548">
        <v>1.0629E-2</v>
      </c>
    </row>
    <row r="2549" spans="1:2" x14ac:dyDescent="0.3">
      <c r="A2549" s="94">
        <v>40052</v>
      </c>
      <c r="B2549">
        <v>1.068E-2</v>
      </c>
    </row>
    <row r="2550" spans="1:2" x14ac:dyDescent="0.3">
      <c r="A2550" s="94">
        <v>40053</v>
      </c>
      <c r="B2550">
        <v>1.0688E-2</v>
      </c>
    </row>
    <row r="2551" spans="1:2" x14ac:dyDescent="0.3">
      <c r="A2551" s="94">
        <v>40056</v>
      </c>
      <c r="B2551">
        <v>1.0768E-2</v>
      </c>
    </row>
    <row r="2552" spans="1:2" x14ac:dyDescent="0.3">
      <c r="A2552" s="94">
        <v>40057</v>
      </c>
      <c r="B2552">
        <v>1.0787E-2</v>
      </c>
    </row>
    <row r="2553" spans="1:2" x14ac:dyDescent="0.3">
      <c r="A2553" s="94">
        <v>40058</v>
      </c>
      <c r="B2553">
        <v>1.0845E-2</v>
      </c>
    </row>
    <row r="2554" spans="1:2" x14ac:dyDescent="0.3">
      <c r="A2554" s="94">
        <v>40059</v>
      </c>
      <c r="B2554">
        <v>1.0789E-2</v>
      </c>
    </row>
    <row r="2555" spans="1:2" x14ac:dyDescent="0.3">
      <c r="A2555" s="94">
        <v>40060</v>
      </c>
      <c r="B2555">
        <v>1.0756E-2</v>
      </c>
    </row>
    <row r="2556" spans="1:2" x14ac:dyDescent="0.3">
      <c r="A2556" s="94">
        <v>40063</v>
      </c>
      <c r="B2556">
        <v>1.0762000000000001E-2</v>
      </c>
    </row>
    <row r="2557" spans="1:2" x14ac:dyDescent="0.3">
      <c r="A2557" s="94">
        <v>40064</v>
      </c>
      <c r="B2557">
        <v>1.0833000000000001E-2</v>
      </c>
    </row>
    <row r="2558" spans="1:2" x14ac:dyDescent="0.3">
      <c r="A2558" s="94">
        <v>40065</v>
      </c>
      <c r="B2558">
        <v>1.0854000000000001E-2</v>
      </c>
    </row>
    <row r="2559" spans="1:2" x14ac:dyDescent="0.3">
      <c r="A2559" s="94">
        <v>40066</v>
      </c>
      <c r="B2559">
        <v>1.0907E-2</v>
      </c>
    </row>
    <row r="2560" spans="1:2" x14ac:dyDescent="0.3">
      <c r="A2560" s="94">
        <v>40067</v>
      </c>
      <c r="B2560">
        <v>1.103E-2</v>
      </c>
    </row>
    <row r="2561" spans="1:2" x14ac:dyDescent="0.3">
      <c r="A2561" s="94">
        <v>40070</v>
      </c>
      <c r="B2561">
        <v>1.1004999999999999E-2</v>
      </c>
    </row>
    <row r="2562" spans="1:2" x14ac:dyDescent="0.3">
      <c r="A2562" s="94">
        <v>40071</v>
      </c>
      <c r="B2562">
        <v>1.1001E-2</v>
      </c>
    </row>
    <row r="2563" spans="1:2" x14ac:dyDescent="0.3">
      <c r="A2563" s="94">
        <v>40072</v>
      </c>
      <c r="B2563">
        <v>1.0987E-2</v>
      </c>
    </row>
    <row r="2564" spans="1:2" x14ac:dyDescent="0.3">
      <c r="A2564" s="94">
        <v>40073</v>
      </c>
      <c r="B2564">
        <v>1.0964E-2</v>
      </c>
    </row>
    <row r="2565" spans="1:2" x14ac:dyDescent="0.3">
      <c r="A2565" s="94">
        <v>40074</v>
      </c>
      <c r="B2565">
        <v>1.0957E-2</v>
      </c>
    </row>
    <row r="2566" spans="1:2" x14ac:dyDescent="0.3">
      <c r="A2566" s="94">
        <v>40077</v>
      </c>
      <c r="B2566">
        <v>1.0866000000000001E-2</v>
      </c>
    </row>
    <row r="2567" spans="1:2" x14ac:dyDescent="0.3">
      <c r="A2567" s="94">
        <v>40078</v>
      </c>
      <c r="B2567">
        <v>1.1024000000000001E-2</v>
      </c>
    </row>
    <row r="2568" spans="1:2" x14ac:dyDescent="0.3">
      <c r="A2568" s="94">
        <v>40079</v>
      </c>
      <c r="B2568">
        <v>1.095E-2</v>
      </c>
    </row>
    <row r="2569" spans="1:2" x14ac:dyDescent="0.3">
      <c r="A2569" s="94">
        <v>40080</v>
      </c>
      <c r="B2569">
        <v>1.1010000000000001E-2</v>
      </c>
    </row>
    <row r="2570" spans="1:2" x14ac:dyDescent="0.3">
      <c r="A2570" s="94">
        <v>40081</v>
      </c>
      <c r="B2570">
        <v>1.1135000000000001E-2</v>
      </c>
    </row>
    <row r="2571" spans="1:2" x14ac:dyDescent="0.3">
      <c r="A2571" s="94">
        <v>40084</v>
      </c>
      <c r="B2571">
        <v>1.1128000000000001E-2</v>
      </c>
    </row>
    <row r="2572" spans="1:2" x14ac:dyDescent="0.3">
      <c r="A2572" s="94">
        <v>40085</v>
      </c>
      <c r="B2572">
        <v>1.1084E-2</v>
      </c>
    </row>
    <row r="2573" spans="1:2" x14ac:dyDescent="0.3">
      <c r="A2573" s="94">
        <v>40086</v>
      </c>
      <c r="B2573">
        <v>1.1127E-2</v>
      </c>
    </row>
    <row r="2574" spans="1:2" x14ac:dyDescent="0.3">
      <c r="A2574" s="94">
        <v>40087</v>
      </c>
      <c r="B2574">
        <v>1.1167E-2</v>
      </c>
    </row>
    <row r="2575" spans="1:2" x14ac:dyDescent="0.3">
      <c r="A2575" s="94">
        <v>40088</v>
      </c>
      <c r="B2575">
        <v>1.1159000000000001E-2</v>
      </c>
    </row>
    <row r="2576" spans="1:2" x14ac:dyDescent="0.3">
      <c r="A2576" s="94">
        <v>40091</v>
      </c>
      <c r="B2576">
        <v>1.1158E-2</v>
      </c>
    </row>
    <row r="2577" spans="1:2" x14ac:dyDescent="0.3">
      <c r="A2577" s="94">
        <v>40092</v>
      </c>
      <c r="B2577">
        <v>1.1261E-2</v>
      </c>
    </row>
    <row r="2578" spans="1:2" x14ac:dyDescent="0.3">
      <c r="A2578" s="94">
        <v>40093</v>
      </c>
      <c r="B2578">
        <v>1.1294999999999999E-2</v>
      </c>
    </row>
    <row r="2579" spans="1:2" x14ac:dyDescent="0.3">
      <c r="A2579" s="94">
        <v>40094</v>
      </c>
      <c r="B2579">
        <v>1.1265000000000001E-2</v>
      </c>
    </row>
    <row r="2580" spans="1:2" x14ac:dyDescent="0.3">
      <c r="A2580" s="94">
        <v>40095</v>
      </c>
      <c r="B2580">
        <v>1.1143E-2</v>
      </c>
    </row>
    <row r="2581" spans="1:2" x14ac:dyDescent="0.3">
      <c r="A2581" s="94">
        <v>40098</v>
      </c>
      <c r="B2581">
        <v>1.1147000000000001E-2</v>
      </c>
    </row>
    <row r="2582" spans="1:2" x14ac:dyDescent="0.3">
      <c r="A2582" s="94">
        <v>40099</v>
      </c>
      <c r="B2582">
        <v>1.1133000000000001E-2</v>
      </c>
    </row>
    <row r="2583" spans="1:2" x14ac:dyDescent="0.3">
      <c r="A2583" s="94">
        <v>40100</v>
      </c>
      <c r="B2583">
        <v>1.1183999999999999E-2</v>
      </c>
    </row>
    <row r="2584" spans="1:2" x14ac:dyDescent="0.3">
      <c r="A2584" s="94">
        <v>40101</v>
      </c>
      <c r="B2584">
        <v>1.1010000000000001E-2</v>
      </c>
    </row>
    <row r="2585" spans="1:2" x14ac:dyDescent="0.3">
      <c r="A2585" s="94">
        <v>40102</v>
      </c>
      <c r="B2585">
        <v>1.0999999999999999E-2</v>
      </c>
    </row>
    <row r="2586" spans="1:2" x14ac:dyDescent="0.3">
      <c r="A2586" s="94">
        <v>40105</v>
      </c>
      <c r="B2586">
        <v>1.1016E-2</v>
      </c>
    </row>
    <row r="2587" spans="1:2" x14ac:dyDescent="0.3">
      <c r="A2587" s="94">
        <v>40106</v>
      </c>
      <c r="B2587">
        <v>1.1013E-2</v>
      </c>
    </row>
    <row r="2588" spans="1:2" x14ac:dyDescent="0.3">
      <c r="A2588" s="94">
        <v>40107</v>
      </c>
      <c r="B2588">
        <v>1.1004E-2</v>
      </c>
    </row>
    <row r="2589" spans="1:2" x14ac:dyDescent="0.3">
      <c r="A2589" s="94">
        <v>40108</v>
      </c>
      <c r="B2589">
        <v>1.0940999999999999E-2</v>
      </c>
    </row>
    <row r="2590" spans="1:2" x14ac:dyDescent="0.3">
      <c r="A2590" s="94">
        <v>40109</v>
      </c>
      <c r="B2590">
        <v>1.0864E-2</v>
      </c>
    </row>
    <row r="2591" spans="1:2" x14ac:dyDescent="0.3">
      <c r="A2591" s="94">
        <v>40112</v>
      </c>
      <c r="B2591">
        <v>1.0846E-2</v>
      </c>
    </row>
    <row r="2592" spans="1:2" x14ac:dyDescent="0.3">
      <c r="A2592" s="94">
        <v>40113</v>
      </c>
      <c r="B2592">
        <v>1.0914E-2</v>
      </c>
    </row>
    <row r="2593" spans="1:2" x14ac:dyDescent="0.3">
      <c r="A2593" s="94">
        <v>40114</v>
      </c>
      <c r="B2593">
        <v>1.1041E-2</v>
      </c>
    </row>
    <row r="2594" spans="1:2" x14ac:dyDescent="0.3">
      <c r="A2594" s="94">
        <v>40115</v>
      </c>
      <c r="B2594">
        <v>1.093E-2</v>
      </c>
    </row>
    <row r="2595" spans="1:2" x14ac:dyDescent="0.3">
      <c r="A2595" s="94">
        <v>40116</v>
      </c>
      <c r="B2595">
        <v>1.11E-2</v>
      </c>
    </row>
    <row r="2596" spans="1:2" x14ac:dyDescent="0.3">
      <c r="A2596" s="94">
        <v>40119</v>
      </c>
      <c r="B2596">
        <v>1.1063E-2</v>
      </c>
    </row>
    <row r="2597" spans="1:2" x14ac:dyDescent="0.3">
      <c r="A2597" s="94">
        <v>40120</v>
      </c>
      <c r="B2597">
        <v>1.1063E-2</v>
      </c>
    </row>
    <row r="2598" spans="1:2" x14ac:dyDescent="0.3">
      <c r="A2598" s="94">
        <v>40121</v>
      </c>
      <c r="B2598">
        <v>1.1025999999999999E-2</v>
      </c>
    </row>
    <row r="2599" spans="1:2" x14ac:dyDescent="0.3">
      <c r="A2599" s="94">
        <v>40122</v>
      </c>
      <c r="B2599">
        <v>1.1017000000000001E-2</v>
      </c>
    </row>
    <row r="2600" spans="1:2" x14ac:dyDescent="0.3">
      <c r="A2600" s="94">
        <v>40123</v>
      </c>
      <c r="B2600">
        <v>1.1126E-2</v>
      </c>
    </row>
    <row r="2601" spans="1:2" x14ac:dyDescent="0.3">
      <c r="A2601" s="94">
        <v>40126</v>
      </c>
      <c r="B2601">
        <v>1.1132E-2</v>
      </c>
    </row>
    <row r="2602" spans="1:2" x14ac:dyDescent="0.3">
      <c r="A2602" s="94">
        <v>40127</v>
      </c>
      <c r="B2602">
        <v>1.1147000000000001E-2</v>
      </c>
    </row>
    <row r="2603" spans="1:2" x14ac:dyDescent="0.3">
      <c r="A2603" s="94">
        <v>40128</v>
      </c>
      <c r="B2603">
        <v>1.1122E-2</v>
      </c>
    </row>
    <row r="2604" spans="1:2" x14ac:dyDescent="0.3">
      <c r="A2604" s="94">
        <v>40129</v>
      </c>
      <c r="B2604">
        <v>1.1077E-2</v>
      </c>
    </row>
    <row r="2605" spans="1:2" x14ac:dyDescent="0.3">
      <c r="A2605" s="94">
        <v>40130</v>
      </c>
      <c r="B2605">
        <v>1.1153E-2</v>
      </c>
    </row>
    <row r="2606" spans="1:2" x14ac:dyDescent="0.3">
      <c r="A2606" s="94">
        <v>40133</v>
      </c>
      <c r="B2606">
        <v>1.1235E-2</v>
      </c>
    </row>
    <row r="2607" spans="1:2" x14ac:dyDescent="0.3">
      <c r="A2607" s="94">
        <v>40134</v>
      </c>
      <c r="B2607">
        <v>1.1207E-2</v>
      </c>
    </row>
    <row r="2608" spans="1:2" x14ac:dyDescent="0.3">
      <c r="A2608" s="94">
        <v>40135</v>
      </c>
      <c r="B2608">
        <v>1.1186E-2</v>
      </c>
    </row>
    <row r="2609" spans="1:2" x14ac:dyDescent="0.3">
      <c r="A2609" s="94">
        <v>40136</v>
      </c>
      <c r="B2609">
        <v>1.1249E-2</v>
      </c>
    </row>
    <row r="2610" spans="1:2" x14ac:dyDescent="0.3">
      <c r="A2610" s="94">
        <v>40137</v>
      </c>
      <c r="B2610">
        <v>1.1257E-2</v>
      </c>
    </row>
    <row r="2611" spans="1:2" x14ac:dyDescent="0.3">
      <c r="A2611" s="94">
        <v>40140</v>
      </c>
      <c r="B2611">
        <v>1.1249E-2</v>
      </c>
    </row>
    <row r="2612" spans="1:2" x14ac:dyDescent="0.3">
      <c r="A2612" s="94">
        <v>40141</v>
      </c>
      <c r="B2612">
        <v>1.1287999999999999E-2</v>
      </c>
    </row>
    <row r="2613" spans="1:2" x14ac:dyDescent="0.3">
      <c r="A2613" s="94">
        <v>40142</v>
      </c>
      <c r="B2613">
        <v>1.1447000000000001E-2</v>
      </c>
    </row>
    <row r="2614" spans="1:2" x14ac:dyDescent="0.3">
      <c r="A2614" s="94">
        <v>40143</v>
      </c>
      <c r="B2614">
        <v>1.1745E-2</v>
      </c>
    </row>
    <row r="2615" spans="1:2" x14ac:dyDescent="0.3">
      <c r="A2615" s="94">
        <v>40144</v>
      </c>
      <c r="B2615">
        <v>1.1563E-2</v>
      </c>
    </row>
    <row r="2616" spans="1:2" x14ac:dyDescent="0.3">
      <c r="A2616" s="94">
        <v>40147</v>
      </c>
      <c r="B2616">
        <v>1.1594E-2</v>
      </c>
    </row>
    <row r="2617" spans="1:2" x14ac:dyDescent="0.3">
      <c r="A2617" s="94">
        <v>40148</v>
      </c>
      <c r="B2617">
        <v>1.1540999999999999E-2</v>
      </c>
    </row>
    <row r="2618" spans="1:2" x14ac:dyDescent="0.3">
      <c r="A2618" s="94">
        <v>40149</v>
      </c>
      <c r="B2618">
        <v>1.1421000000000001E-2</v>
      </c>
    </row>
    <row r="2619" spans="1:2" x14ac:dyDescent="0.3">
      <c r="A2619" s="94">
        <v>40150</v>
      </c>
      <c r="B2619">
        <v>1.133E-2</v>
      </c>
    </row>
    <row r="2620" spans="1:2" x14ac:dyDescent="0.3">
      <c r="A2620" s="94">
        <v>40151</v>
      </c>
      <c r="B2620">
        <v>1.1047E-2</v>
      </c>
    </row>
    <row r="2621" spans="1:2" x14ac:dyDescent="0.3">
      <c r="A2621" s="94">
        <v>40154</v>
      </c>
      <c r="B2621">
        <v>1.1199000000000001E-2</v>
      </c>
    </row>
    <row r="2622" spans="1:2" x14ac:dyDescent="0.3">
      <c r="A2622" s="94">
        <v>40155</v>
      </c>
      <c r="B2622">
        <v>1.1315E-2</v>
      </c>
    </row>
    <row r="2623" spans="1:2" x14ac:dyDescent="0.3">
      <c r="A2623" s="94">
        <v>40156</v>
      </c>
      <c r="B2623">
        <v>1.1351999999999999E-2</v>
      </c>
    </row>
    <row r="2624" spans="1:2" x14ac:dyDescent="0.3">
      <c r="A2624" s="94">
        <v>40157</v>
      </c>
      <c r="B2624">
        <v>1.1334E-2</v>
      </c>
    </row>
    <row r="2625" spans="1:2" x14ac:dyDescent="0.3">
      <c r="A2625" s="94">
        <v>40158</v>
      </c>
      <c r="B2625">
        <v>1.1225000000000001E-2</v>
      </c>
    </row>
    <row r="2626" spans="1:2" x14ac:dyDescent="0.3">
      <c r="A2626" s="94">
        <v>40161</v>
      </c>
      <c r="B2626">
        <v>1.1275E-2</v>
      </c>
    </row>
    <row r="2627" spans="1:2" x14ac:dyDescent="0.3">
      <c r="A2627" s="94">
        <v>40162</v>
      </c>
      <c r="B2627">
        <v>1.1172E-2</v>
      </c>
    </row>
    <row r="2628" spans="1:2" x14ac:dyDescent="0.3">
      <c r="A2628" s="94">
        <v>40163</v>
      </c>
      <c r="B2628">
        <v>1.1129999999999999E-2</v>
      </c>
    </row>
    <row r="2629" spans="1:2" x14ac:dyDescent="0.3">
      <c r="A2629" s="94">
        <v>40164</v>
      </c>
      <c r="B2629">
        <v>1.1155999999999999E-2</v>
      </c>
    </row>
    <row r="2630" spans="1:2" x14ac:dyDescent="0.3">
      <c r="A2630" s="94">
        <v>40165</v>
      </c>
      <c r="B2630">
        <v>1.1057000000000001E-2</v>
      </c>
    </row>
    <row r="2631" spans="1:2" x14ac:dyDescent="0.3">
      <c r="A2631" s="94">
        <v>40168</v>
      </c>
      <c r="B2631">
        <v>1.0982E-2</v>
      </c>
    </row>
    <row r="2632" spans="1:2" x14ac:dyDescent="0.3">
      <c r="A2632" s="94">
        <v>40169</v>
      </c>
      <c r="B2632">
        <v>1.0893E-2</v>
      </c>
    </row>
    <row r="2633" spans="1:2" x14ac:dyDescent="0.3">
      <c r="A2633" s="94">
        <v>40170</v>
      </c>
      <c r="B2633">
        <v>1.0912E-2</v>
      </c>
    </row>
    <row r="2634" spans="1:2" x14ac:dyDescent="0.3">
      <c r="A2634" s="94">
        <v>40171</v>
      </c>
      <c r="B2634">
        <v>1.0936E-2</v>
      </c>
    </row>
    <row r="2635" spans="1:2" x14ac:dyDescent="0.3">
      <c r="A2635" s="94">
        <v>40172</v>
      </c>
      <c r="B2635">
        <v>1.0976E-2</v>
      </c>
    </row>
    <row r="2636" spans="1:2" x14ac:dyDescent="0.3">
      <c r="A2636" s="94">
        <v>40175</v>
      </c>
      <c r="B2636">
        <v>1.0906000000000001E-2</v>
      </c>
    </row>
    <row r="2637" spans="1:2" x14ac:dyDescent="0.3">
      <c r="A2637" s="94">
        <v>40176</v>
      </c>
      <c r="B2637">
        <v>1.0873000000000001E-2</v>
      </c>
    </row>
    <row r="2638" spans="1:2" x14ac:dyDescent="0.3">
      <c r="A2638" s="94">
        <v>40177</v>
      </c>
      <c r="B2638">
        <v>1.082E-2</v>
      </c>
    </row>
    <row r="2639" spans="1:2" x14ac:dyDescent="0.3">
      <c r="A2639" s="94">
        <v>40178</v>
      </c>
      <c r="B2639">
        <v>1.0763E-2</v>
      </c>
    </row>
    <row r="2640" spans="1:2" x14ac:dyDescent="0.3">
      <c r="A2640" s="94">
        <v>40179</v>
      </c>
      <c r="B2640">
        <v>1.0762000000000001E-2</v>
      </c>
    </row>
    <row r="2641" spans="1:2" x14ac:dyDescent="0.3">
      <c r="A2641" s="94">
        <v>40182</v>
      </c>
      <c r="B2641">
        <v>1.0810999999999999E-2</v>
      </c>
    </row>
    <row r="2642" spans="1:2" x14ac:dyDescent="0.3">
      <c r="A2642" s="94">
        <v>40183</v>
      </c>
      <c r="B2642">
        <v>1.0919E-2</v>
      </c>
    </row>
    <row r="2643" spans="1:2" x14ac:dyDescent="0.3">
      <c r="A2643" s="94">
        <v>40184</v>
      </c>
      <c r="B2643">
        <v>1.0828000000000001E-2</v>
      </c>
    </row>
    <row r="2644" spans="1:2" x14ac:dyDescent="0.3">
      <c r="A2644" s="94">
        <v>40185</v>
      </c>
      <c r="B2644">
        <v>1.0708000000000001E-2</v>
      </c>
    </row>
    <row r="2645" spans="1:2" x14ac:dyDescent="0.3">
      <c r="A2645" s="94">
        <v>40186</v>
      </c>
      <c r="B2645">
        <v>1.0792E-2</v>
      </c>
    </row>
    <row r="2646" spans="1:2" x14ac:dyDescent="0.3">
      <c r="A2646" s="94">
        <v>40189</v>
      </c>
      <c r="B2646">
        <v>1.0859000000000001E-2</v>
      </c>
    </row>
    <row r="2647" spans="1:2" x14ac:dyDescent="0.3">
      <c r="A2647" s="94">
        <v>40190</v>
      </c>
      <c r="B2647">
        <v>1.0978999999999999E-2</v>
      </c>
    </row>
    <row r="2648" spans="1:2" x14ac:dyDescent="0.3">
      <c r="A2648" s="94">
        <v>40191</v>
      </c>
      <c r="B2648">
        <v>1.0937000000000001E-2</v>
      </c>
    </row>
    <row r="2649" spans="1:2" x14ac:dyDescent="0.3">
      <c r="A2649" s="94">
        <v>40192</v>
      </c>
      <c r="B2649">
        <v>1.0957E-2</v>
      </c>
    </row>
    <row r="2650" spans="1:2" x14ac:dyDescent="0.3">
      <c r="A2650" s="94">
        <v>40193</v>
      </c>
      <c r="B2650">
        <v>1.1018999999999999E-2</v>
      </c>
    </row>
    <row r="2651" spans="1:2" x14ac:dyDescent="0.3">
      <c r="A2651" s="94">
        <v>40196</v>
      </c>
      <c r="B2651">
        <v>1.1025E-2</v>
      </c>
    </row>
    <row r="2652" spans="1:2" x14ac:dyDescent="0.3">
      <c r="A2652" s="94">
        <v>40197</v>
      </c>
      <c r="B2652">
        <v>1.0965000000000001E-2</v>
      </c>
    </row>
    <row r="2653" spans="1:2" x14ac:dyDescent="0.3">
      <c r="A2653" s="94">
        <v>40198</v>
      </c>
      <c r="B2653">
        <v>1.0966E-2</v>
      </c>
    </row>
    <row r="2654" spans="1:2" x14ac:dyDescent="0.3">
      <c r="A2654" s="94">
        <v>40199</v>
      </c>
      <c r="B2654">
        <v>1.1063E-2</v>
      </c>
    </row>
    <row r="2655" spans="1:2" x14ac:dyDescent="0.3">
      <c r="A2655" s="94">
        <v>40200</v>
      </c>
      <c r="B2655">
        <v>1.1135000000000001E-2</v>
      </c>
    </row>
    <row r="2656" spans="1:2" x14ac:dyDescent="0.3">
      <c r="A2656" s="94">
        <v>40203</v>
      </c>
      <c r="B2656">
        <v>1.106E-2</v>
      </c>
    </row>
    <row r="2657" spans="1:2" x14ac:dyDescent="0.3">
      <c r="A2657" s="94">
        <v>40204</v>
      </c>
      <c r="B2657">
        <v>1.1157E-2</v>
      </c>
    </row>
    <row r="2658" spans="1:2" x14ac:dyDescent="0.3">
      <c r="A2658" s="94">
        <v>40205</v>
      </c>
      <c r="B2658">
        <v>1.1117E-2</v>
      </c>
    </row>
    <row r="2659" spans="1:2" x14ac:dyDescent="0.3">
      <c r="A2659" s="94">
        <v>40206</v>
      </c>
      <c r="B2659">
        <v>1.1139E-2</v>
      </c>
    </row>
    <row r="2660" spans="1:2" x14ac:dyDescent="0.3">
      <c r="A2660" s="94">
        <v>40207</v>
      </c>
      <c r="B2660">
        <v>1.1077999999999999E-2</v>
      </c>
    </row>
    <row r="2661" spans="1:2" x14ac:dyDescent="0.3">
      <c r="A2661" s="94">
        <v>40210</v>
      </c>
      <c r="B2661">
        <v>1.1018E-2</v>
      </c>
    </row>
    <row r="2662" spans="1:2" x14ac:dyDescent="0.3">
      <c r="A2662" s="94">
        <v>40211</v>
      </c>
      <c r="B2662">
        <v>1.1058999999999999E-2</v>
      </c>
    </row>
    <row r="2663" spans="1:2" x14ac:dyDescent="0.3">
      <c r="A2663" s="94">
        <v>40212</v>
      </c>
      <c r="B2663">
        <v>1.1008E-2</v>
      </c>
    </row>
    <row r="2664" spans="1:2" x14ac:dyDescent="0.3">
      <c r="A2664" s="94">
        <v>40213</v>
      </c>
      <c r="B2664">
        <v>1.1183999999999999E-2</v>
      </c>
    </row>
    <row r="2665" spans="1:2" x14ac:dyDescent="0.3">
      <c r="A2665" s="94">
        <v>40214</v>
      </c>
      <c r="B2665">
        <v>1.1207999999999999E-2</v>
      </c>
    </row>
    <row r="2666" spans="1:2" x14ac:dyDescent="0.3">
      <c r="A2666" s="94">
        <v>40217</v>
      </c>
      <c r="B2666">
        <v>1.1207999999999999E-2</v>
      </c>
    </row>
    <row r="2667" spans="1:2" x14ac:dyDescent="0.3">
      <c r="A2667" s="94">
        <v>40218</v>
      </c>
      <c r="B2667">
        <v>1.1140000000000001E-2</v>
      </c>
    </row>
    <row r="2668" spans="1:2" x14ac:dyDescent="0.3">
      <c r="A2668" s="94">
        <v>40219</v>
      </c>
      <c r="B2668">
        <v>1.112E-2</v>
      </c>
    </row>
    <row r="2669" spans="1:2" x14ac:dyDescent="0.3">
      <c r="A2669" s="94">
        <v>40220</v>
      </c>
      <c r="B2669">
        <v>1.1135000000000001E-2</v>
      </c>
    </row>
    <row r="2670" spans="1:2" x14ac:dyDescent="0.3">
      <c r="A2670" s="94">
        <v>40221</v>
      </c>
      <c r="B2670">
        <v>1.1117E-2</v>
      </c>
    </row>
    <row r="2671" spans="1:2" x14ac:dyDescent="0.3">
      <c r="A2671" s="94">
        <v>40224</v>
      </c>
      <c r="B2671">
        <v>1.1105E-2</v>
      </c>
    </row>
    <row r="2672" spans="1:2" x14ac:dyDescent="0.3">
      <c r="A2672" s="94">
        <v>40225</v>
      </c>
      <c r="B2672">
        <v>1.1081000000000001E-2</v>
      </c>
    </row>
    <row r="2673" spans="1:2" x14ac:dyDescent="0.3">
      <c r="A2673" s="94">
        <v>40226</v>
      </c>
      <c r="B2673">
        <v>1.0983E-2</v>
      </c>
    </row>
    <row r="2674" spans="1:2" x14ac:dyDescent="0.3">
      <c r="A2674" s="94">
        <v>40227</v>
      </c>
      <c r="B2674">
        <v>1.0872E-2</v>
      </c>
    </row>
    <row r="2675" spans="1:2" x14ac:dyDescent="0.3">
      <c r="A2675" s="94">
        <v>40228</v>
      </c>
      <c r="B2675">
        <v>1.0924E-2</v>
      </c>
    </row>
    <row r="2676" spans="1:2" x14ac:dyDescent="0.3">
      <c r="A2676" s="94">
        <v>40231</v>
      </c>
      <c r="B2676">
        <v>1.0961E-2</v>
      </c>
    </row>
    <row r="2677" spans="1:2" x14ac:dyDescent="0.3">
      <c r="A2677" s="94">
        <v>40232</v>
      </c>
      <c r="B2677">
        <v>1.1091E-2</v>
      </c>
    </row>
    <row r="2678" spans="1:2" x14ac:dyDescent="0.3">
      <c r="A2678" s="94">
        <v>40233</v>
      </c>
      <c r="B2678">
        <v>1.1077E-2</v>
      </c>
    </row>
    <row r="2679" spans="1:2" x14ac:dyDescent="0.3">
      <c r="A2679" s="94">
        <v>40234</v>
      </c>
      <c r="B2679">
        <v>1.1202E-2</v>
      </c>
    </row>
    <row r="2680" spans="1:2" x14ac:dyDescent="0.3">
      <c r="A2680" s="94">
        <v>40235</v>
      </c>
      <c r="B2680">
        <v>1.1246000000000001E-2</v>
      </c>
    </row>
    <row r="2681" spans="1:2" x14ac:dyDescent="0.3">
      <c r="A2681" s="94">
        <v>40238</v>
      </c>
      <c r="B2681">
        <v>1.1217E-2</v>
      </c>
    </row>
    <row r="2682" spans="1:2" x14ac:dyDescent="0.3">
      <c r="A2682" s="94">
        <v>40239</v>
      </c>
      <c r="B2682">
        <v>1.1269E-2</v>
      </c>
    </row>
    <row r="2683" spans="1:2" x14ac:dyDescent="0.3">
      <c r="A2683" s="94">
        <v>40240</v>
      </c>
      <c r="B2683">
        <v>1.1291000000000001E-2</v>
      </c>
    </row>
    <row r="2684" spans="1:2" x14ac:dyDescent="0.3">
      <c r="A2684" s="94">
        <v>40241</v>
      </c>
      <c r="B2684">
        <v>1.1216E-2</v>
      </c>
    </row>
    <row r="2685" spans="1:2" x14ac:dyDescent="0.3">
      <c r="A2685" s="94">
        <v>40242</v>
      </c>
      <c r="B2685">
        <v>1.1084E-2</v>
      </c>
    </row>
    <row r="2686" spans="1:2" x14ac:dyDescent="0.3">
      <c r="A2686" s="94">
        <v>40245</v>
      </c>
      <c r="B2686">
        <v>1.1076000000000001E-2</v>
      </c>
    </row>
    <row r="2687" spans="1:2" x14ac:dyDescent="0.3">
      <c r="A2687" s="94">
        <v>40246</v>
      </c>
      <c r="B2687">
        <v>1.1112E-2</v>
      </c>
    </row>
    <row r="2688" spans="1:2" x14ac:dyDescent="0.3">
      <c r="A2688" s="94">
        <v>40247</v>
      </c>
      <c r="B2688">
        <v>1.1053E-2</v>
      </c>
    </row>
    <row r="2689" spans="1:2" x14ac:dyDescent="0.3">
      <c r="A2689" s="94">
        <v>40248</v>
      </c>
      <c r="B2689">
        <v>1.1032E-2</v>
      </c>
    </row>
    <row r="2690" spans="1:2" x14ac:dyDescent="0.3">
      <c r="A2690" s="94">
        <v>40249</v>
      </c>
      <c r="B2690">
        <v>1.1044999999999999E-2</v>
      </c>
    </row>
    <row r="2691" spans="1:2" x14ac:dyDescent="0.3">
      <c r="A2691" s="94">
        <v>40252</v>
      </c>
      <c r="B2691">
        <v>1.1072E-2</v>
      </c>
    </row>
    <row r="2692" spans="1:2" x14ac:dyDescent="0.3">
      <c r="A2692" s="94">
        <v>40253</v>
      </c>
      <c r="B2692">
        <v>1.1075E-2</v>
      </c>
    </row>
    <row r="2693" spans="1:2" x14ac:dyDescent="0.3">
      <c r="A2693" s="94">
        <v>40254</v>
      </c>
      <c r="B2693">
        <v>1.1062000000000001E-2</v>
      </c>
    </row>
    <row r="2694" spans="1:2" x14ac:dyDescent="0.3">
      <c r="A2694" s="94">
        <v>40255</v>
      </c>
      <c r="B2694">
        <v>1.1051999999999999E-2</v>
      </c>
    </row>
    <row r="2695" spans="1:2" x14ac:dyDescent="0.3">
      <c r="A2695" s="94">
        <v>40256</v>
      </c>
      <c r="B2695">
        <v>1.1047E-2</v>
      </c>
    </row>
    <row r="2696" spans="1:2" x14ac:dyDescent="0.3">
      <c r="A2696" s="94">
        <v>40259</v>
      </c>
      <c r="B2696">
        <v>1.1069000000000001E-2</v>
      </c>
    </row>
    <row r="2697" spans="1:2" x14ac:dyDescent="0.3">
      <c r="A2697" s="94">
        <v>40260</v>
      </c>
      <c r="B2697">
        <v>1.1065999999999999E-2</v>
      </c>
    </row>
    <row r="2698" spans="1:2" x14ac:dyDescent="0.3">
      <c r="A2698" s="94">
        <v>40261</v>
      </c>
      <c r="B2698">
        <v>1.0867999999999999E-2</v>
      </c>
    </row>
    <row r="2699" spans="1:2" x14ac:dyDescent="0.3">
      <c r="A2699" s="94">
        <v>40262</v>
      </c>
      <c r="B2699">
        <v>1.0808999999999999E-2</v>
      </c>
    </row>
    <row r="2700" spans="1:2" x14ac:dyDescent="0.3">
      <c r="A2700" s="94">
        <v>40263</v>
      </c>
      <c r="B2700">
        <v>1.081E-2</v>
      </c>
    </row>
    <row r="2701" spans="1:2" x14ac:dyDescent="0.3">
      <c r="A2701" s="94">
        <v>40266</v>
      </c>
      <c r="B2701">
        <v>1.0812E-2</v>
      </c>
    </row>
    <row r="2702" spans="1:2" x14ac:dyDescent="0.3">
      <c r="A2702" s="94">
        <v>40267</v>
      </c>
      <c r="B2702">
        <v>1.0774000000000001E-2</v>
      </c>
    </row>
    <row r="2703" spans="1:2" x14ac:dyDescent="0.3">
      <c r="A2703" s="94">
        <v>40268</v>
      </c>
      <c r="B2703">
        <v>1.0692999999999999E-2</v>
      </c>
    </row>
    <row r="2704" spans="1:2" x14ac:dyDescent="0.3">
      <c r="A2704" s="94">
        <v>40269</v>
      </c>
      <c r="B2704">
        <v>1.0655E-2</v>
      </c>
    </row>
    <row r="2705" spans="1:2" x14ac:dyDescent="0.3">
      <c r="A2705" s="94">
        <v>40270</v>
      </c>
      <c r="B2705">
        <v>1.0579E-2</v>
      </c>
    </row>
    <row r="2706" spans="1:2" x14ac:dyDescent="0.3">
      <c r="A2706" s="94">
        <v>40273</v>
      </c>
      <c r="B2706">
        <v>1.0600999999999999E-2</v>
      </c>
    </row>
    <row r="2707" spans="1:2" x14ac:dyDescent="0.3">
      <c r="A2707" s="94">
        <v>40274</v>
      </c>
      <c r="B2707">
        <v>1.0662E-2</v>
      </c>
    </row>
    <row r="2708" spans="1:2" x14ac:dyDescent="0.3">
      <c r="A2708" s="94">
        <v>40275</v>
      </c>
      <c r="B2708">
        <v>1.0717000000000001E-2</v>
      </c>
    </row>
    <row r="2709" spans="1:2" x14ac:dyDescent="0.3">
      <c r="A2709" s="94">
        <v>40276</v>
      </c>
      <c r="B2709">
        <v>1.0704E-2</v>
      </c>
    </row>
    <row r="2710" spans="1:2" x14ac:dyDescent="0.3">
      <c r="A2710" s="94">
        <v>40277</v>
      </c>
      <c r="B2710">
        <v>1.0734E-2</v>
      </c>
    </row>
    <row r="2711" spans="1:2" x14ac:dyDescent="0.3">
      <c r="A2711" s="94">
        <v>40280</v>
      </c>
      <c r="B2711">
        <v>1.0732E-2</v>
      </c>
    </row>
    <row r="2712" spans="1:2" x14ac:dyDescent="0.3">
      <c r="A2712" s="94">
        <v>40281</v>
      </c>
      <c r="B2712">
        <v>1.0732E-2</v>
      </c>
    </row>
    <row r="2713" spans="1:2" x14ac:dyDescent="0.3">
      <c r="A2713" s="94">
        <v>40282</v>
      </c>
      <c r="B2713">
        <v>1.0716E-2</v>
      </c>
    </row>
    <row r="2714" spans="1:2" x14ac:dyDescent="0.3">
      <c r="A2714" s="94">
        <v>40283</v>
      </c>
      <c r="B2714">
        <v>1.0748000000000001E-2</v>
      </c>
    </row>
    <row r="2715" spans="1:2" x14ac:dyDescent="0.3">
      <c r="A2715" s="94">
        <v>40284</v>
      </c>
      <c r="B2715">
        <v>1.0852000000000001E-2</v>
      </c>
    </row>
    <row r="2716" spans="1:2" x14ac:dyDescent="0.3">
      <c r="A2716" s="94">
        <v>40287</v>
      </c>
      <c r="B2716">
        <v>1.0815E-2</v>
      </c>
    </row>
    <row r="2717" spans="1:2" x14ac:dyDescent="0.3">
      <c r="A2717" s="94">
        <v>40288</v>
      </c>
      <c r="B2717">
        <v>1.0732999999999999E-2</v>
      </c>
    </row>
    <row r="2718" spans="1:2" x14ac:dyDescent="0.3">
      <c r="A2718" s="94">
        <v>40289</v>
      </c>
      <c r="B2718">
        <v>1.0746E-2</v>
      </c>
    </row>
    <row r="2719" spans="1:2" x14ac:dyDescent="0.3">
      <c r="A2719" s="94">
        <v>40290</v>
      </c>
      <c r="B2719">
        <v>1.0707E-2</v>
      </c>
    </row>
    <row r="2720" spans="1:2" x14ac:dyDescent="0.3">
      <c r="A2720" s="94">
        <v>40291</v>
      </c>
      <c r="B2720">
        <v>1.0644000000000001E-2</v>
      </c>
    </row>
    <row r="2721" spans="1:2" x14ac:dyDescent="0.3">
      <c r="A2721" s="94">
        <v>40294</v>
      </c>
      <c r="B2721">
        <v>1.065E-2</v>
      </c>
    </row>
    <row r="2722" spans="1:2" x14ac:dyDescent="0.3">
      <c r="A2722" s="94">
        <v>40295</v>
      </c>
      <c r="B2722">
        <v>1.0736000000000001E-2</v>
      </c>
    </row>
    <row r="2723" spans="1:2" x14ac:dyDescent="0.3">
      <c r="A2723" s="94">
        <v>40296</v>
      </c>
      <c r="B2723">
        <v>1.0643E-2</v>
      </c>
    </row>
    <row r="2724" spans="1:2" x14ac:dyDescent="0.3">
      <c r="A2724" s="94">
        <v>40297</v>
      </c>
      <c r="B2724">
        <v>1.0637000000000001E-2</v>
      </c>
    </row>
    <row r="2725" spans="1:2" x14ac:dyDescent="0.3">
      <c r="A2725" s="94">
        <v>40298</v>
      </c>
      <c r="B2725">
        <v>1.0658000000000001E-2</v>
      </c>
    </row>
    <row r="2726" spans="1:2" x14ac:dyDescent="0.3">
      <c r="A2726" s="94">
        <v>40301</v>
      </c>
      <c r="B2726">
        <v>1.0560999999999999E-2</v>
      </c>
    </row>
    <row r="2727" spans="1:2" x14ac:dyDescent="0.3">
      <c r="A2727" s="94">
        <v>40302</v>
      </c>
      <c r="B2727">
        <v>1.0559000000000001E-2</v>
      </c>
    </row>
    <row r="2728" spans="1:2" x14ac:dyDescent="0.3">
      <c r="A2728" s="94">
        <v>40303</v>
      </c>
      <c r="B2728">
        <v>1.0663000000000001E-2</v>
      </c>
    </row>
    <row r="2729" spans="1:2" x14ac:dyDescent="0.3">
      <c r="A2729" s="94">
        <v>40304</v>
      </c>
      <c r="B2729">
        <v>1.1010000000000001E-2</v>
      </c>
    </row>
    <row r="2730" spans="1:2" x14ac:dyDescent="0.3">
      <c r="A2730" s="94">
        <v>40305</v>
      </c>
      <c r="B2730">
        <v>1.0919E-2</v>
      </c>
    </row>
    <row r="2731" spans="1:2" x14ac:dyDescent="0.3">
      <c r="A2731" s="94">
        <v>40308</v>
      </c>
      <c r="B2731">
        <v>1.0732E-2</v>
      </c>
    </row>
    <row r="2732" spans="1:2" x14ac:dyDescent="0.3">
      <c r="A2732" s="94">
        <v>40309</v>
      </c>
      <c r="B2732">
        <v>1.0812E-2</v>
      </c>
    </row>
    <row r="2733" spans="1:2" x14ac:dyDescent="0.3">
      <c r="A2733" s="94">
        <v>40310</v>
      </c>
      <c r="B2733">
        <v>1.0732999999999999E-2</v>
      </c>
    </row>
    <row r="2734" spans="1:2" x14ac:dyDescent="0.3">
      <c r="A2734" s="94">
        <v>40311</v>
      </c>
      <c r="B2734">
        <v>1.0779E-2</v>
      </c>
    </row>
    <row r="2735" spans="1:2" x14ac:dyDescent="0.3">
      <c r="A2735" s="94">
        <v>40312</v>
      </c>
      <c r="B2735">
        <v>1.0815E-2</v>
      </c>
    </row>
    <row r="2736" spans="1:2" x14ac:dyDescent="0.3">
      <c r="A2736" s="94">
        <v>40315</v>
      </c>
      <c r="B2736">
        <v>1.0805E-2</v>
      </c>
    </row>
    <row r="2737" spans="1:2" x14ac:dyDescent="0.3">
      <c r="A2737" s="94">
        <v>40316</v>
      </c>
      <c r="B2737">
        <v>1.0881E-2</v>
      </c>
    </row>
    <row r="2738" spans="1:2" x14ac:dyDescent="0.3">
      <c r="A2738" s="94">
        <v>40317</v>
      </c>
      <c r="B2738">
        <v>1.0924E-2</v>
      </c>
    </row>
    <row r="2739" spans="1:2" x14ac:dyDescent="0.3">
      <c r="A2739" s="94">
        <v>40318</v>
      </c>
      <c r="B2739">
        <v>1.1188999999999999E-2</v>
      </c>
    </row>
    <row r="2740" spans="1:2" x14ac:dyDescent="0.3">
      <c r="A2740" s="94">
        <v>40319</v>
      </c>
      <c r="B2740">
        <v>1.1113E-2</v>
      </c>
    </row>
    <row r="2741" spans="1:2" x14ac:dyDescent="0.3">
      <c r="A2741" s="94">
        <v>40322</v>
      </c>
      <c r="B2741">
        <v>1.1088000000000001E-2</v>
      </c>
    </row>
    <row r="2742" spans="1:2" x14ac:dyDescent="0.3">
      <c r="A2742" s="94">
        <v>40323</v>
      </c>
      <c r="B2742">
        <v>1.107E-2</v>
      </c>
    </row>
    <row r="2743" spans="1:2" x14ac:dyDescent="0.3">
      <c r="A2743" s="94">
        <v>40324</v>
      </c>
      <c r="B2743">
        <v>1.1115E-2</v>
      </c>
    </row>
    <row r="2744" spans="1:2" x14ac:dyDescent="0.3">
      <c r="A2744" s="94">
        <v>40325</v>
      </c>
      <c r="B2744">
        <v>1.1004E-2</v>
      </c>
    </row>
    <row r="2745" spans="1:2" x14ac:dyDescent="0.3">
      <c r="A2745" s="94">
        <v>40326</v>
      </c>
      <c r="B2745">
        <v>1.0983E-2</v>
      </c>
    </row>
    <row r="2746" spans="1:2" x14ac:dyDescent="0.3">
      <c r="A2746" s="94">
        <v>40329</v>
      </c>
      <c r="B2746">
        <v>1.0966E-2</v>
      </c>
    </row>
    <row r="2747" spans="1:2" x14ac:dyDescent="0.3">
      <c r="A2747" s="94">
        <v>40330</v>
      </c>
      <c r="B2747">
        <v>1.0977000000000001E-2</v>
      </c>
    </row>
    <row r="2748" spans="1:2" x14ac:dyDescent="0.3">
      <c r="A2748" s="94">
        <v>40331</v>
      </c>
      <c r="B2748">
        <v>1.0847000000000001E-2</v>
      </c>
    </row>
    <row r="2749" spans="1:2" x14ac:dyDescent="0.3">
      <c r="A2749" s="94">
        <v>40332</v>
      </c>
      <c r="B2749">
        <v>1.0796E-2</v>
      </c>
    </row>
    <row r="2750" spans="1:2" x14ac:dyDescent="0.3">
      <c r="A2750" s="94">
        <v>40333</v>
      </c>
      <c r="B2750">
        <v>1.0884E-2</v>
      </c>
    </row>
    <row r="2751" spans="1:2" x14ac:dyDescent="0.3">
      <c r="A2751" s="94">
        <v>40336</v>
      </c>
      <c r="B2751">
        <v>1.0926999999999999E-2</v>
      </c>
    </row>
    <row r="2752" spans="1:2" x14ac:dyDescent="0.3">
      <c r="A2752" s="94">
        <v>40337</v>
      </c>
      <c r="B2752">
        <v>1.094E-2</v>
      </c>
    </row>
    <row r="2753" spans="1:2" x14ac:dyDescent="0.3">
      <c r="A2753" s="94">
        <v>40338</v>
      </c>
      <c r="B2753">
        <v>1.0945E-2</v>
      </c>
    </row>
    <row r="2754" spans="1:2" x14ac:dyDescent="0.3">
      <c r="A2754" s="94">
        <v>40339</v>
      </c>
      <c r="B2754">
        <v>1.0952E-2</v>
      </c>
    </row>
    <row r="2755" spans="1:2" x14ac:dyDescent="0.3">
      <c r="A2755" s="94">
        <v>40340</v>
      </c>
      <c r="B2755">
        <v>1.0914999999999999E-2</v>
      </c>
    </row>
    <row r="2756" spans="1:2" x14ac:dyDescent="0.3">
      <c r="A2756" s="94">
        <v>40343</v>
      </c>
      <c r="B2756">
        <v>1.0914999999999999E-2</v>
      </c>
    </row>
    <row r="2757" spans="1:2" x14ac:dyDescent="0.3">
      <c r="A2757" s="94">
        <v>40344</v>
      </c>
      <c r="B2757">
        <v>1.0932000000000001E-2</v>
      </c>
    </row>
    <row r="2758" spans="1:2" x14ac:dyDescent="0.3">
      <c r="A2758" s="94">
        <v>40345</v>
      </c>
      <c r="B2758">
        <v>1.0940999999999999E-2</v>
      </c>
    </row>
    <row r="2759" spans="1:2" x14ac:dyDescent="0.3">
      <c r="A2759" s="94">
        <v>40346</v>
      </c>
      <c r="B2759">
        <v>1.1008E-2</v>
      </c>
    </row>
    <row r="2760" spans="1:2" x14ac:dyDescent="0.3">
      <c r="A2760" s="94">
        <v>40347</v>
      </c>
      <c r="B2760">
        <v>1.1025E-2</v>
      </c>
    </row>
    <row r="2761" spans="1:2" x14ac:dyDescent="0.3">
      <c r="A2761" s="94">
        <v>40350</v>
      </c>
      <c r="B2761">
        <v>1.099E-2</v>
      </c>
    </row>
    <row r="2762" spans="1:2" x14ac:dyDescent="0.3">
      <c r="A2762" s="94">
        <v>40351</v>
      </c>
      <c r="B2762">
        <v>1.1044999999999999E-2</v>
      </c>
    </row>
    <row r="2763" spans="1:2" x14ac:dyDescent="0.3">
      <c r="A2763" s="94">
        <v>40352</v>
      </c>
      <c r="B2763">
        <v>1.1122E-2</v>
      </c>
    </row>
    <row r="2764" spans="1:2" x14ac:dyDescent="0.3">
      <c r="A2764" s="94">
        <v>40353</v>
      </c>
      <c r="B2764">
        <v>1.1157E-2</v>
      </c>
    </row>
    <row r="2765" spans="1:2" x14ac:dyDescent="0.3">
      <c r="A2765" s="94">
        <v>40354</v>
      </c>
      <c r="B2765">
        <v>1.1217E-2</v>
      </c>
    </row>
    <row r="2766" spans="1:2" x14ac:dyDescent="0.3">
      <c r="A2766" s="94">
        <v>40357</v>
      </c>
      <c r="B2766">
        <v>1.1197E-2</v>
      </c>
    </row>
    <row r="2767" spans="1:2" x14ac:dyDescent="0.3">
      <c r="A2767" s="94">
        <v>40358</v>
      </c>
      <c r="B2767">
        <v>1.128E-2</v>
      </c>
    </row>
    <row r="2768" spans="1:2" x14ac:dyDescent="0.3">
      <c r="A2768" s="94">
        <v>40359</v>
      </c>
      <c r="B2768">
        <v>1.1308E-2</v>
      </c>
    </row>
    <row r="2769" spans="1:2" x14ac:dyDescent="0.3">
      <c r="A2769" s="94">
        <v>40360</v>
      </c>
      <c r="B2769">
        <v>1.1416000000000001E-2</v>
      </c>
    </row>
    <row r="2770" spans="1:2" x14ac:dyDescent="0.3">
      <c r="A2770" s="94">
        <v>40361</v>
      </c>
      <c r="B2770">
        <v>1.1391E-2</v>
      </c>
    </row>
    <row r="2771" spans="1:2" x14ac:dyDescent="0.3">
      <c r="A2771" s="94">
        <v>40364</v>
      </c>
      <c r="B2771">
        <v>1.1412E-2</v>
      </c>
    </row>
    <row r="2772" spans="1:2" x14ac:dyDescent="0.3">
      <c r="A2772" s="94">
        <v>40365</v>
      </c>
      <c r="B2772">
        <v>1.1431E-2</v>
      </c>
    </row>
    <row r="2773" spans="1:2" x14ac:dyDescent="0.3">
      <c r="A2773" s="94">
        <v>40366</v>
      </c>
      <c r="B2773">
        <v>1.1405E-2</v>
      </c>
    </row>
    <row r="2774" spans="1:2" x14ac:dyDescent="0.3">
      <c r="A2774" s="94">
        <v>40367</v>
      </c>
      <c r="B2774">
        <v>1.1311E-2</v>
      </c>
    </row>
    <row r="2775" spans="1:2" x14ac:dyDescent="0.3">
      <c r="A2775" s="94">
        <v>40368</v>
      </c>
      <c r="B2775">
        <v>1.1291000000000001E-2</v>
      </c>
    </row>
    <row r="2776" spans="1:2" x14ac:dyDescent="0.3">
      <c r="A2776" s="94">
        <v>40371</v>
      </c>
      <c r="B2776">
        <v>1.1282E-2</v>
      </c>
    </row>
    <row r="2777" spans="1:2" x14ac:dyDescent="0.3">
      <c r="A2777" s="94">
        <v>40372</v>
      </c>
      <c r="B2777">
        <v>1.1261999999999999E-2</v>
      </c>
    </row>
    <row r="2778" spans="1:2" x14ac:dyDescent="0.3">
      <c r="A2778" s="94">
        <v>40373</v>
      </c>
      <c r="B2778">
        <v>1.1329000000000001E-2</v>
      </c>
    </row>
    <row r="2779" spans="1:2" x14ac:dyDescent="0.3">
      <c r="A2779" s="94">
        <v>40374</v>
      </c>
      <c r="B2779">
        <v>1.145E-2</v>
      </c>
    </row>
    <row r="2780" spans="1:2" x14ac:dyDescent="0.3">
      <c r="A2780" s="94">
        <v>40375</v>
      </c>
      <c r="B2780">
        <v>1.1553000000000001E-2</v>
      </c>
    </row>
    <row r="2781" spans="1:2" x14ac:dyDescent="0.3">
      <c r="A2781" s="94">
        <v>40378</v>
      </c>
      <c r="B2781">
        <v>1.1526E-2</v>
      </c>
    </row>
    <row r="2782" spans="1:2" x14ac:dyDescent="0.3">
      <c r="A2782" s="94">
        <v>40379</v>
      </c>
      <c r="B2782">
        <v>1.1462E-2</v>
      </c>
    </row>
    <row r="2783" spans="1:2" x14ac:dyDescent="0.3">
      <c r="A2783" s="94">
        <v>40380</v>
      </c>
      <c r="B2783">
        <v>1.1513000000000001E-2</v>
      </c>
    </row>
    <row r="2784" spans="1:2" x14ac:dyDescent="0.3">
      <c r="A2784" s="94">
        <v>40381</v>
      </c>
      <c r="B2784">
        <v>1.1478E-2</v>
      </c>
    </row>
    <row r="2785" spans="1:2" x14ac:dyDescent="0.3">
      <c r="A2785" s="94">
        <v>40382</v>
      </c>
      <c r="B2785">
        <v>1.1426E-2</v>
      </c>
    </row>
    <row r="2786" spans="1:2" x14ac:dyDescent="0.3">
      <c r="A2786" s="94">
        <v>40385</v>
      </c>
      <c r="B2786">
        <v>1.1495E-2</v>
      </c>
    </row>
    <row r="2787" spans="1:2" x14ac:dyDescent="0.3">
      <c r="A2787" s="94">
        <v>40386</v>
      </c>
      <c r="B2787">
        <v>1.1387E-2</v>
      </c>
    </row>
    <row r="2788" spans="1:2" x14ac:dyDescent="0.3">
      <c r="A2788" s="94">
        <v>40387</v>
      </c>
      <c r="B2788">
        <v>1.1435000000000001E-2</v>
      </c>
    </row>
    <row r="2789" spans="1:2" x14ac:dyDescent="0.3">
      <c r="A2789" s="94">
        <v>40388</v>
      </c>
      <c r="B2789">
        <v>1.1535999999999999E-2</v>
      </c>
    </row>
    <row r="2790" spans="1:2" x14ac:dyDescent="0.3">
      <c r="A2790" s="94">
        <v>40389</v>
      </c>
      <c r="B2790">
        <v>1.1568999999999999E-2</v>
      </c>
    </row>
    <row r="2791" spans="1:2" x14ac:dyDescent="0.3">
      <c r="A2791" s="94">
        <v>40392</v>
      </c>
      <c r="B2791">
        <v>1.1547999999999999E-2</v>
      </c>
    </row>
    <row r="2792" spans="1:2" x14ac:dyDescent="0.3">
      <c r="A2792" s="94">
        <v>40393</v>
      </c>
      <c r="B2792">
        <v>1.1658E-2</v>
      </c>
    </row>
    <row r="2793" spans="1:2" x14ac:dyDescent="0.3">
      <c r="A2793" s="94">
        <v>40394</v>
      </c>
      <c r="B2793">
        <v>1.1658E-2</v>
      </c>
    </row>
    <row r="2794" spans="1:2" x14ac:dyDescent="0.3">
      <c r="A2794" s="94">
        <v>40395</v>
      </c>
      <c r="B2794">
        <v>1.1587E-2</v>
      </c>
    </row>
    <row r="2795" spans="1:2" x14ac:dyDescent="0.3">
      <c r="A2795" s="94">
        <v>40396</v>
      </c>
      <c r="B2795">
        <v>1.1651E-2</v>
      </c>
    </row>
    <row r="2796" spans="1:2" x14ac:dyDescent="0.3">
      <c r="A2796" s="94">
        <v>40399</v>
      </c>
      <c r="B2796">
        <v>1.1717E-2</v>
      </c>
    </row>
    <row r="2797" spans="1:2" x14ac:dyDescent="0.3">
      <c r="A2797" s="94">
        <v>40400</v>
      </c>
      <c r="B2797">
        <v>1.1642E-2</v>
      </c>
    </row>
    <row r="2798" spans="1:2" x14ac:dyDescent="0.3">
      <c r="A2798" s="94">
        <v>40401</v>
      </c>
      <c r="B2798">
        <v>1.1715E-2</v>
      </c>
    </row>
    <row r="2799" spans="1:2" x14ac:dyDescent="0.3">
      <c r="A2799" s="94">
        <v>40402</v>
      </c>
      <c r="B2799">
        <v>1.1741E-2</v>
      </c>
    </row>
    <row r="2800" spans="1:2" x14ac:dyDescent="0.3">
      <c r="A2800" s="94">
        <v>40403</v>
      </c>
      <c r="B2800">
        <v>1.1618E-2</v>
      </c>
    </row>
    <row r="2801" spans="1:2" x14ac:dyDescent="0.3">
      <c r="A2801" s="94">
        <v>40406</v>
      </c>
      <c r="B2801">
        <v>1.1609E-2</v>
      </c>
    </row>
    <row r="2802" spans="1:2" x14ac:dyDescent="0.3">
      <c r="A2802" s="94">
        <v>40407</v>
      </c>
      <c r="B2802">
        <v>1.1722E-2</v>
      </c>
    </row>
    <row r="2803" spans="1:2" x14ac:dyDescent="0.3">
      <c r="A2803" s="94">
        <v>40408</v>
      </c>
      <c r="B2803">
        <v>1.1683000000000001E-2</v>
      </c>
    </row>
    <row r="2804" spans="1:2" x14ac:dyDescent="0.3">
      <c r="A2804" s="94">
        <v>40409</v>
      </c>
      <c r="B2804">
        <v>1.1704000000000001E-2</v>
      </c>
    </row>
    <row r="2805" spans="1:2" x14ac:dyDescent="0.3">
      <c r="A2805" s="94">
        <v>40410</v>
      </c>
      <c r="B2805">
        <v>1.1717E-2</v>
      </c>
    </row>
    <row r="2806" spans="1:2" x14ac:dyDescent="0.3">
      <c r="A2806" s="94">
        <v>40413</v>
      </c>
      <c r="B2806">
        <v>1.1688E-2</v>
      </c>
    </row>
    <row r="2807" spans="1:2" x14ac:dyDescent="0.3">
      <c r="A2807" s="94">
        <v>40414</v>
      </c>
      <c r="B2807">
        <v>1.1745E-2</v>
      </c>
    </row>
    <row r="2808" spans="1:2" x14ac:dyDescent="0.3">
      <c r="A2808" s="94">
        <v>40415</v>
      </c>
      <c r="B2808">
        <v>1.188E-2</v>
      </c>
    </row>
    <row r="2809" spans="1:2" x14ac:dyDescent="0.3">
      <c r="A2809" s="94">
        <v>40416</v>
      </c>
      <c r="B2809">
        <v>1.1809E-2</v>
      </c>
    </row>
    <row r="2810" spans="1:2" x14ac:dyDescent="0.3">
      <c r="A2810" s="94">
        <v>40417</v>
      </c>
      <c r="B2810">
        <v>1.1856E-2</v>
      </c>
    </row>
    <row r="2811" spans="1:2" x14ac:dyDescent="0.3">
      <c r="A2811" s="94">
        <v>40420</v>
      </c>
      <c r="B2811">
        <v>1.1696E-2</v>
      </c>
    </row>
    <row r="2812" spans="1:2" x14ac:dyDescent="0.3">
      <c r="A2812" s="94">
        <v>40421</v>
      </c>
      <c r="B2812">
        <v>1.183E-2</v>
      </c>
    </row>
    <row r="2813" spans="1:2" x14ac:dyDescent="0.3">
      <c r="A2813" s="94">
        <v>40422</v>
      </c>
      <c r="B2813">
        <v>1.1885E-2</v>
      </c>
    </row>
    <row r="2814" spans="1:2" x14ac:dyDescent="0.3">
      <c r="A2814" s="94">
        <v>40423</v>
      </c>
      <c r="B2814">
        <v>1.1847E-2</v>
      </c>
    </row>
    <row r="2815" spans="1:2" x14ac:dyDescent="0.3">
      <c r="A2815" s="94">
        <v>40424</v>
      </c>
      <c r="B2815">
        <v>1.1868999999999999E-2</v>
      </c>
    </row>
    <row r="2816" spans="1:2" x14ac:dyDescent="0.3">
      <c r="A2816" s="94">
        <v>40427</v>
      </c>
      <c r="B2816">
        <v>1.1844E-2</v>
      </c>
    </row>
    <row r="2817" spans="1:2" x14ac:dyDescent="0.3">
      <c r="A2817" s="94">
        <v>40428</v>
      </c>
      <c r="B2817">
        <v>1.1887999999999999E-2</v>
      </c>
    </row>
    <row r="2818" spans="1:2" x14ac:dyDescent="0.3">
      <c r="A2818" s="94">
        <v>40429</v>
      </c>
      <c r="B2818">
        <v>1.1943E-2</v>
      </c>
    </row>
    <row r="2819" spans="1:2" x14ac:dyDescent="0.3">
      <c r="A2819" s="94">
        <v>40430</v>
      </c>
      <c r="B2819">
        <v>1.1912000000000001E-2</v>
      </c>
    </row>
    <row r="2820" spans="1:2" x14ac:dyDescent="0.3">
      <c r="A2820" s="94">
        <v>40431</v>
      </c>
      <c r="B2820">
        <v>1.1915E-2</v>
      </c>
    </row>
    <row r="2821" spans="1:2" x14ac:dyDescent="0.3">
      <c r="A2821" s="94">
        <v>40434</v>
      </c>
      <c r="B2821">
        <v>1.1861E-2</v>
      </c>
    </row>
    <row r="2822" spans="1:2" x14ac:dyDescent="0.3">
      <c r="A2822" s="94">
        <v>40435</v>
      </c>
      <c r="B2822">
        <v>1.1950000000000001E-2</v>
      </c>
    </row>
    <row r="2823" spans="1:2" x14ac:dyDescent="0.3">
      <c r="A2823" s="94">
        <v>40436</v>
      </c>
      <c r="B2823">
        <v>1.2041E-2</v>
      </c>
    </row>
    <row r="2824" spans="1:2" x14ac:dyDescent="0.3">
      <c r="A2824" s="94">
        <v>40437</v>
      </c>
      <c r="B2824">
        <v>1.1669000000000001E-2</v>
      </c>
    </row>
    <row r="2825" spans="1:2" x14ac:dyDescent="0.3">
      <c r="A2825" s="94">
        <v>40438</v>
      </c>
      <c r="B2825">
        <v>1.1648E-2</v>
      </c>
    </row>
    <row r="2826" spans="1:2" x14ac:dyDescent="0.3">
      <c r="A2826" s="94">
        <v>40441</v>
      </c>
      <c r="B2826">
        <v>1.167E-2</v>
      </c>
    </row>
    <row r="2827" spans="1:2" x14ac:dyDescent="0.3">
      <c r="A2827" s="94">
        <v>40442</v>
      </c>
      <c r="B2827">
        <v>1.1668E-2</v>
      </c>
    </row>
    <row r="2828" spans="1:2" x14ac:dyDescent="0.3">
      <c r="A2828" s="94">
        <v>40443</v>
      </c>
      <c r="B2828">
        <v>1.1749000000000001E-2</v>
      </c>
    </row>
    <row r="2829" spans="1:2" x14ac:dyDescent="0.3">
      <c r="A2829" s="94">
        <v>40444</v>
      </c>
      <c r="B2829">
        <v>1.1837E-2</v>
      </c>
    </row>
    <row r="2830" spans="1:2" x14ac:dyDescent="0.3">
      <c r="A2830" s="94">
        <v>40445</v>
      </c>
      <c r="B2830">
        <v>1.1833E-2</v>
      </c>
    </row>
    <row r="2831" spans="1:2" x14ac:dyDescent="0.3">
      <c r="A2831" s="94">
        <v>40448</v>
      </c>
      <c r="B2831">
        <v>1.1860000000000001E-2</v>
      </c>
    </row>
    <row r="2832" spans="1:2" x14ac:dyDescent="0.3">
      <c r="A2832" s="94">
        <v>40449</v>
      </c>
      <c r="B2832">
        <v>1.1866E-2</v>
      </c>
    </row>
    <row r="2833" spans="1:2" x14ac:dyDescent="0.3">
      <c r="A2833" s="94">
        <v>40450</v>
      </c>
      <c r="B2833">
        <v>1.192E-2</v>
      </c>
    </row>
    <row r="2834" spans="1:2" x14ac:dyDescent="0.3">
      <c r="A2834" s="94">
        <v>40451</v>
      </c>
      <c r="B2834">
        <v>1.1938000000000001E-2</v>
      </c>
    </row>
    <row r="2835" spans="1:2" x14ac:dyDescent="0.3">
      <c r="A2835" s="94">
        <v>40452</v>
      </c>
      <c r="B2835">
        <v>1.1965999999999999E-2</v>
      </c>
    </row>
    <row r="2836" spans="1:2" x14ac:dyDescent="0.3">
      <c r="A2836" s="94">
        <v>40455</v>
      </c>
      <c r="B2836">
        <v>1.2E-2</v>
      </c>
    </row>
    <row r="2837" spans="1:2" x14ac:dyDescent="0.3">
      <c r="A2837" s="94">
        <v>40456</v>
      </c>
      <c r="B2837">
        <v>1.1976000000000001E-2</v>
      </c>
    </row>
    <row r="2838" spans="1:2" x14ac:dyDescent="0.3">
      <c r="A2838" s="94">
        <v>40457</v>
      </c>
      <c r="B2838">
        <v>1.2021E-2</v>
      </c>
    </row>
    <row r="2839" spans="1:2" x14ac:dyDescent="0.3">
      <c r="A2839" s="94">
        <v>40458</v>
      </c>
      <c r="B2839">
        <v>1.2052999999999999E-2</v>
      </c>
    </row>
    <row r="2840" spans="1:2" x14ac:dyDescent="0.3">
      <c r="A2840" s="94">
        <v>40459</v>
      </c>
      <c r="B2840">
        <v>1.2139E-2</v>
      </c>
    </row>
    <row r="2841" spans="1:2" x14ac:dyDescent="0.3">
      <c r="A2841" s="94">
        <v>40462</v>
      </c>
      <c r="B2841">
        <v>1.2222E-2</v>
      </c>
    </row>
    <row r="2842" spans="1:2" x14ac:dyDescent="0.3">
      <c r="A2842" s="94">
        <v>40463</v>
      </c>
      <c r="B2842">
        <v>1.2182E-2</v>
      </c>
    </row>
    <row r="2843" spans="1:2" x14ac:dyDescent="0.3">
      <c r="A2843" s="94">
        <v>40464</v>
      </c>
      <c r="B2843">
        <v>1.2227999999999999E-2</v>
      </c>
    </row>
    <row r="2844" spans="1:2" x14ac:dyDescent="0.3">
      <c r="A2844" s="94">
        <v>40465</v>
      </c>
      <c r="B2844">
        <v>1.2225E-2</v>
      </c>
    </row>
    <row r="2845" spans="1:2" x14ac:dyDescent="0.3">
      <c r="A2845" s="94">
        <v>40466</v>
      </c>
      <c r="B2845">
        <v>1.2274E-2</v>
      </c>
    </row>
    <row r="2846" spans="1:2" x14ac:dyDescent="0.3">
      <c r="A2846" s="94">
        <v>40469</v>
      </c>
      <c r="B2846">
        <v>1.2288E-2</v>
      </c>
    </row>
    <row r="2847" spans="1:2" x14ac:dyDescent="0.3">
      <c r="A2847" s="94">
        <v>40470</v>
      </c>
      <c r="B2847">
        <v>1.2316000000000001E-2</v>
      </c>
    </row>
    <row r="2848" spans="1:2" x14ac:dyDescent="0.3">
      <c r="A2848" s="94">
        <v>40471</v>
      </c>
      <c r="B2848">
        <v>1.2264000000000001E-2</v>
      </c>
    </row>
    <row r="2849" spans="1:2" x14ac:dyDescent="0.3">
      <c r="A2849" s="94">
        <v>40472</v>
      </c>
      <c r="B2849">
        <v>1.2337000000000001E-2</v>
      </c>
    </row>
    <row r="2850" spans="1:2" x14ac:dyDescent="0.3">
      <c r="A2850" s="94">
        <v>40473</v>
      </c>
      <c r="B2850">
        <v>1.23E-2</v>
      </c>
    </row>
    <row r="2851" spans="1:2" x14ac:dyDescent="0.3">
      <c r="A2851" s="94">
        <v>40476</v>
      </c>
      <c r="B2851">
        <v>1.2298999999999999E-2</v>
      </c>
    </row>
    <row r="2852" spans="1:2" x14ac:dyDescent="0.3">
      <c r="A2852" s="94">
        <v>40477</v>
      </c>
      <c r="B2852">
        <v>1.2371999999999999E-2</v>
      </c>
    </row>
    <row r="2853" spans="1:2" x14ac:dyDescent="0.3">
      <c r="A2853" s="94">
        <v>40478</v>
      </c>
      <c r="B2853">
        <v>1.2295E-2</v>
      </c>
    </row>
    <row r="2854" spans="1:2" x14ac:dyDescent="0.3">
      <c r="A2854" s="94">
        <v>40479</v>
      </c>
      <c r="B2854">
        <v>1.2243E-2</v>
      </c>
    </row>
    <row r="2855" spans="1:2" x14ac:dyDescent="0.3">
      <c r="A2855" s="94">
        <v>40480</v>
      </c>
      <c r="B2855">
        <v>1.2243E-2</v>
      </c>
    </row>
    <row r="2856" spans="1:2" x14ac:dyDescent="0.3">
      <c r="A2856" s="94">
        <v>40483</v>
      </c>
      <c r="B2856">
        <v>1.2437E-2</v>
      </c>
    </row>
    <row r="2857" spans="1:2" x14ac:dyDescent="0.3">
      <c r="A2857" s="94">
        <v>40484</v>
      </c>
      <c r="B2857">
        <v>1.2413E-2</v>
      </c>
    </row>
    <row r="2858" spans="1:2" x14ac:dyDescent="0.3">
      <c r="A2858" s="94">
        <v>40485</v>
      </c>
      <c r="B2858">
        <v>1.2396000000000001E-2</v>
      </c>
    </row>
    <row r="2859" spans="1:2" x14ac:dyDescent="0.3">
      <c r="A2859" s="94">
        <v>40486</v>
      </c>
      <c r="B2859">
        <v>1.2338E-2</v>
      </c>
    </row>
    <row r="2860" spans="1:2" x14ac:dyDescent="0.3">
      <c r="A2860" s="94">
        <v>40487</v>
      </c>
      <c r="B2860">
        <v>1.238E-2</v>
      </c>
    </row>
    <row r="2861" spans="1:2" x14ac:dyDescent="0.3">
      <c r="A2861" s="94">
        <v>40490</v>
      </c>
      <c r="B2861">
        <v>1.2324E-2</v>
      </c>
    </row>
    <row r="2862" spans="1:2" x14ac:dyDescent="0.3">
      <c r="A2862" s="94">
        <v>40491</v>
      </c>
      <c r="B2862">
        <v>1.2331999999999999E-2</v>
      </c>
    </row>
    <row r="2863" spans="1:2" x14ac:dyDescent="0.3">
      <c r="A2863" s="94">
        <v>40492</v>
      </c>
      <c r="B2863">
        <v>1.2257000000000001E-2</v>
      </c>
    </row>
    <row r="2864" spans="1:2" x14ac:dyDescent="0.3">
      <c r="A2864" s="94">
        <v>40493</v>
      </c>
      <c r="B2864">
        <v>1.2165E-2</v>
      </c>
    </row>
    <row r="2865" spans="1:2" x14ac:dyDescent="0.3">
      <c r="A2865" s="94">
        <v>40494</v>
      </c>
      <c r="B2865">
        <v>1.2134000000000001E-2</v>
      </c>
    </row>
    <row r="2866" spans="1:2" x14ac:dyDescent="0.3">
      <c r="A2866" s="94">
        <v>40497</v>
      </c>
      <c r="B2866">
        <v>1.2126E-2</v>
      </c>
    </row>
    <row r="2867" spans="1:2" x14ac:dyDescent="0.3">
      <c r="A2867" s="94">
        <v>40498</v>
      </c>
      <c r="B2867">
        <v>1.2024999999999999E-2</v>
      </c>
    </row>
    <row r="2868" spans="1:2" x14ac:dyDescent="0.3">
      <c r="A2868" s="94">
        <v>40499</v>
      </c>
      <c r="B2868">
        <v>1.1993E-2</v>
      </c>
    </row>
    <row r="2869" spans="1:2" x14ac:dyDescent="0.3">
      <c r="A2869" s="94">
        <v>40500</v>
      </c>
      <c r="B2869">
        <v>1.2034E-2</v>
      </c>
    </row>
    <row r="2870" spans="1:2" x14ac:dyDescent="0.3">
      <c r="A2870" s="94">
        <v>40501</v>
      </c>
      <c r="B2870">
        <v>1.197E-2</v>
      </c>
    </row>
    <row r="2871" spans="1:2" x14ac:dyDescent="0.3">
      <c r="A2871" s="94">
        <v>40504</v>
      </c>
      <c r="B2871">
        <v>1.1978000000000001E-2</v>
      </c>
    </row>
    <row r="2872" spans="1:2" x14ac:dyDescent="0.3">
      <c r="A2872" s="94">
        <v>40505</v>
      </c>
      <c r="B2872">
        <v>1.2005999999999999E-2</v>
      </c>
    </row>
    <row r="2873" spans="1:2" x14ac:dyDescent="0.3">
      <c r="A2873" s="94">
        <v>40506</v>
      </c>
      <c r="B2873">
        <v>1.2009000000000001E-2</v>
      </c>
    </row>
    <row r="2874" spans="1:2" x14ac:dyDescent="0.3">
      <c r="A2874" s="94">
        <v>40507</v>
      </c>
      <c r="B2874">
        <v>1.1972999999999999E-2</v>
      </c>
    </row>
    <row r="2875" spans="1:2" x14ac:dyDescent="0.3">
      <c r="A2875" s="94">
        <v>40508</v>
      </c>
      <c r="B2875">
        <v>1.1957000000000001E-2</v>
      </c>
    </row>
    <row r="2876" spans="1:2" x14ac:dyDescent="0.3">
      <c r="A2876" s="94">
        <v>40511</v>
      </c>
      <c r="B2876">
        <v>1.1882999999999999E-2</v>
      </c>
    </row>
    <row r="2877" spans="1:2" x14ac:dyDescent="0.3">
      <c r="A2877" s="94">
        <v>40512</v>
      </c>
      <c r="B2877">
        <v>1.1868999999999999E-2</v>
      </c>
    </row>
    <row r="2878" spans="1:2" x14ac:dyDescent="0.3">
      <c r="A2878" s="94">
        <v>40513</v>
      </c>
      <c r="B2878">
        <v>1.1951E-2</v>
      </c>
    </row>
    <row r="2879" spans="1:2" x14ac:dyDescent="0.3">
      <c r="A2879" s="94">
        <v>40514</v>
      </c>
      <c r="B2879">
        <v>1.1887E-2</v>
      </c>
    </row>
    <row r="2880" spans="1:2" x14ac:dyDescent="0.3">
      <c r="A2880" s="94">
        <v>40515</v>
      </c>
      <c r="B2880">
        <v>1.1939999999999999E-2</v>
      </c>
    </row>
    <row r="2881" spans="1:2" x14ac:dyDescent="0.3">
      <c r="A2881" s="94">
        <v>40518</v>
      </c>
      <c r="B2881">
        <v>1.208E-2</v>
      </c>
    </row>
    <row r="2882" spans="1:2" x14ac:dyDescent="0.3">
      <c r="A2882" s="94">
        <v>40519</v>
      </c>
      <c r="B2882">
        <v>1.2096000000000001E-2</v>
      </c>
    </row>
    <row r="2883" spans="1:2" x14ac:dyDescent="0.3">
      <c r="A2883" s="94">
        <v>40520</v>
      </c>
      <c r="B2883">
        <v>1.1979E-2</v>
      </c>
    </row>
    <row r="2884" spans="1:2" x14ac:dyDescent="0.3">
      <c r="A2884" s="94">
        <v>40521</v>
      </c>
      <c r="B2884">
        <v>1.1891000000000001E-2</v>
      </c>
    </row>
    <row r="2885" spans="1:2" x14ac:dyDescent="0.3">
      <c r="A2885" s="94">
        <v>40522</v>
      </c>
      <c r="B2885">
        <v>1.1931000000000001E-2</v>
      </c>
    </row>
    <row r="2886" spans="1:2" x14ac:dyDescent="0.3">
      <c r="A2886" s="94">
        <v>40525</v>
      </c>
      <c r="B2886">
        <v>1.1908999999999999E-2</v>
      </c>
    </row>
    <row r="2887" spans="1:2" x14ac:dyDescent="0.3">
      <c r="A2887" s="94">
        <v>40526</v>
      </c>
      <c r="B2887">
        <v>1.1985000000000001E-2</v>
      </c>
    </row>
    <row r="2888" spans="1:2" x14ac:dyDescent="0.3">
      <c r="A2888" s="94">
        <v>40527</v>
      </c>
      <c r="B2888">
        <v>1.1934999999999999E-2</v>
      </c>
    </row>
    <row r="2889" spans="1:2" x14ac:dyDescent="0.3">
      <c r="A2889" s="94">
        <v>40528</v>
      </c>
      <c r="B2889">
        <v>1.1867000000000001E-2</v>
      </c>
    </row>
    <row r="2890" spans="1:2" x14ac:dyDescent="0.3">
      <c r="A2890" s="94">
        <v>40529</v>
      </c>
      <c r="B2890">
        <v>1.1898000000000001E-2</v>
      </c>
    </row>
    <row r="2891" spans="1:2" x14ac:dyDescent="0.3">
      <c r="A2891" s="94">
        <v>40532</v>
      </c>
      <c r="B2891">
        <v>1.1903E-2</v>
      </c>
    </row>
    <row r="2892" spans="1:2" x14ac:dyDescent="0.3">
      <c r="A2892" s="94">
        <v>40533</v>
      </c>
      <c r="B2892">
        <v>1.1937E-2</v>
      </c>
    </row>
    <row r="2893" spans="1:2" x14ac:dyDescent="0.3">
      <c r="A2893" s="94">
        <v>40534</v>
      </c>
      <c r="B2893">
        <v>1.1934999999999999E-2</v>
      </c>
    </row>
    <row r="2894" spans="1:2" x14ac:dyDescent="0.3">
      <c r="A2894" s="94">
        <v>40535</v>
      </c>
      <c r="B2894">
        <v>1.1967E-2</v>
      </c>
    </row>
    <row r="2895" spans="1:2" x14ac:dyDescent="0.3">
      <c r="A2895" s="94">
        <v>40536</v>
      </c>
      <c r="B2895">
        <v>1.2045E-2</v>
      </c>
    </row>
    <row r="2896" spans="1:2" x14ac:dyDescent="0.3">
      <c r="A2896" s="94">
        <v>40539</v>
      </c>
      <c r="B2896">
        <v>1.206E-2</v>
      </c>
    </row>
    <row r="2897" spans="1:2" x14ac:dyDescent="0.3">
      <c r="A2897" s="94">
        <v>40540</v>
      </c>
      <c r="B2897">
        <v>1.2089000000000001E-2</v>
      </c>
    </row>
    <row r="2898" spans="1:2" x14ac:dyDescent="0.3">
      <c r="A2898" s="94">
        <v>40541</v>
      </c>
      <c r="B2898">
        <v>1.2142E-2</v>
      </c>
    </row>
    <row r="2899" spans="1:2" x14ac:dyDescent="0.3">
      <c r="A2899" s="94">
        <v>40542</v>
      </c>
      <c r="B2899">
        <v>1.2252000000000001E-2</v>
      </c>
    </row>
    <row r="2900" spans="1:2" x14ac:dyDescent="0.3">
      <c r="A2900" s="94">
        <v>40543</v>
      </c>
      <c r="B2900">
        <v>1.2272999999999999E-2</v>
      </c>
    </row>
    <row r="2901" spans="1:2" x14ac:dyDescent="0.3">
      <c r="A2901" s="94">
        <v>40546</v>
      </c>
      <c r="B2901">
        <v>1.2326999999999999E-2</v>
      </c>
    </row>
    <row r="2902" spans="1:2" x14ac:dyDescent="0.3">
      <c r="A2902" s="94">
        <v>40547</v>
      </c>
      <c r="B2902">
        <v>1.2244E-2</v>
      </c>
    </row>
    <row r="2903" spans="1:2" x14ac:dyDescent="0.3">
      <c r="A2903" s="94">
        <v>40548</v>
      </c>
      <c r="B2903">
        <v>1.2189E-2</v>
      </c>
    </row>
    <row r="2904" spans="1:2" x14ac:dyDescent="0.3">
      <c r="A2904" s="94">
        <v>40549</v>
      </c>
      <c r="B2904">
        <v>1.2021E-2</v>
      </c>
    </row>
    <row r="2905" spans="1:2" x14ac:dyDescent="0.3">
      <c r="A2905" s="94">
        <v>40550</v>
      </c>
      <c r="B2905">
        <v>1.2005E-2</v>
      </c>
    </row>
    <row r="2906" spans="1:2" x14ac:dyDescent="0.3">
      <c r="A2906" s="94">
        <v>40553</v>
      </c>
      <c r="B2906">
        <v>1.2043999999999999E-2</v>
      </c>
    </row>
    <row r="2907" spans="1:2" x14ac:dyDescent="0.3">
      <c r="A2907" s="94">
        <v>40554</v>
      </c>
      <c r="B2907">
        <v>1.209E-2</v>
      </c>
    </row>
    <row r="2908" spans="1:2" x14ac:dyDescent="0.3">
      <c r="A2908" s="94">
        <v>40555</v>
      </c>
      <c r="B2908">
        <v>1.1998999999999999E-2</v>
      </c>
    </row>
    <row r="2909" spans="1:2" x14ac:dyDescent="0.3">
      <c r="A2909" s="94">
        <v>40556</v>
      </c>
      <c r="B2909">
        <v>1.2038E-2</v>
      </c>
    </row>
    <row r="2910" spans="1:2" x14ac:dyDescent="0.3">
      <c r="A2910" s="94">
        <v>40557</v>
      </c>
      <c r="B2910">
        <v>1.2083E-2</v>
      </c>
    </row>
    <row r="2911" spans="1:2" x14ac:dyDescent="0.3">
      <c r="A2911" s="94">
        <v>40560</v>
      </c>
      <c r="B2911">
        <v>1.2064999999999999E-2</v>
      </c>
    </row>
    <row r="2912" spans="1:2" x14ac:dyDescent="0.3">
      <c r="A2912" s="94">
        <v>40561</v>
      </c>
      <c r="B2912">
        <v>1.2096000000000001E-2</v>
      </c>
    </row>
    <row r="2913" spans="1:2" x14ac:dyDescent="0.3">
      <c r="A2913" s="94">
        <v>40562</v>
      </c>
      <c r="B2913">
        <v>1.2104999999999999E-2</v>
      </c>
    </row>
    <row r="2914" spans="1:2" x14ac:dyDescent="0.3">
      <c r="A2914" s="94">
        <v>40563</v>
      </c>
      <c r="B2914">
        <v>1.2172000000000001E-2</v>
      </c>
    </row>
    <row r="2915" spans="1:2" x14ac:dyDescent="0.3">
      <c r="A2915" s="94">
        <v>40564</v>
      </c>
      <c r="B2915">
        <v>1.206E-2</v>
      </c>
    </row>
    <row r="2916" spans="1:2" x14ac:dyDescent="0.3">
      <c r="A2916" s="94">
        <v>40567</v>
      </c>
      <c r="B2916">
        <v>1.2109E-2</v>
      </c>
    </row>
    <row r="2917" spans="1:2" x14ac:dyDescent="0.3">
      <c r="A2917" s="94">
        <v>40568</v>
      </c>
      <c r="B2917">
        <v>1.2115000000000001E-2</v>
      </c>
    </row>
    <row r="2918" spans="1:2" x14ac:dyDescent="0.3">
      <c r="A2918" s="94">
        <v>40569</v>
      </c>
      <c r="B2918">
        <v>1.2156999999999999E-2</v>
      </c>
    </row>
    <row r="2919" spans="1:2" x14ac:dyDescent="0.3">
      <c r="A2919" s="94">
        <v>40570</v>
      </c>
      <c r="B2919">
        <v>1.2171E-2</v>
      </c>
    </row>
    <row r="2920" spans="1:2" x14ac:dyDescent="0.3">
      <c r="A2920" s="94">
        <v>40571</v>
      </c>
      <c r="B2920">
        <v>1.2064999999999999E-2</v>
      </c>
    </row>
    <row r="2921" spans="1:2" x14ac:dyDescent="0.3">
      <c r="A2921" s="94">
        <v>40574</v>
      </c>
      <c r="B2921">
        <v>1.2182E-2</v>
      </c>
    </row>
    <row r="2922" spans="1:2" x14ac:dyDescent="0.3">
      <c r="A2922" s="94">
        <v>40575</v>
      </c>
      <c r="B2922">
        <v>1.2185E-2</v>
      </c>
    </row>
    <row r="2923" spans="1:2" x14ac:dyDescent="0.3">
      <c r="A2923" s="94">
        <v>40576</v>
      </c>
      <c r="B2923">
        <v>1.2286E-2</v>
      </c>
    </row>
    <row r="2924" spans="1:2" x14ac:dyDescent="0.3">
      <c r="A2924" s="94">
        <v>40577</v>
      </c>
      <c r="B2924">
        <v>1.2271000000000001E-2</v>
      </c>
    </row>
    <row r="2925" spans="1:2" x14ac:dyDescent="0.3">
      <c r="A2925" s="94">
        <v>40578</v>
      </c>
      <c r="B2925">
        <v>1.2246999999999999E-2</v>
      </c>
    </row>
    <row r="2926" spans="1:2" x14ac:dyDescent="0.3">
      <c r="A2926" s="94">
        <v>40581</v>
      </c>
      <c r="B2926">
        <v>1.2161999999999999E-2</v>
      </c>
    </row>
    <row r="2927" spans="1:2" x14ac:dyDescent="0.3">
      <c r="A2927" s="94">
        <v>40582</v>
      </c>
      <c r="B2927">
        <v>1.2152E-2</v>
      </c>
    </row>
    <row r="2928" spans="1:2" x14ac:dyDescent="0.3">
      <c r="A2928" s="94">
        <v>40583</v>
      </c>
      <c r="B2928">
        <v>1.2149999999999999E-2</v>
      </c>
    </row>
    <row r="2929" spans="1:2" x14ac:dyDescent="0.3">
      <c r="A2929" s="94">
        <v>40584</v>
      </c>
      <c r="B2929">
        <v>1.2133E-2</v>
      </c>
    </row>
    <row r="2930" spans="1:2" x14ac:dyDescent="0.3">
      <c r="A2930" s="94">
        <v>40585</v>
      </c>
      <c r="B2930">
        <v>1.1998999999999999E-2</v>
      </c>
    </row>
    <row r="2931" spans="1:2" x14ac:dyDescent="0.3">
      <c r="A2931" s="94">
        <v>40588</v>
      </c>
      <c r="B2931">
        <v>1.1984E-2</v>
      </c>
    </row>
    <row r="2932" spans="1:2" x14ac:dyDescent="0.3">
      <c r="A2932" s="94">
        <v>40589</v>
      </c>
      <c r="B2932">
        <v>1.1989E-2</v>
      </c>
    </row>
    <row r="2933" spans="1:2" x14ac:dyDescent="0.3">
      <c r="A2933" s="94">
        <v>40590</v>
      </c>
      <c r="B2933">
        <v>1.1945000000000001E-2</v>
      </c>
    </row>
    <row r="2934" spans="1:2" x14ac:dyDescent="0.3">
      <c r="A2934" s="94">
        <v>40591</v>
      </c>
      <c r="B2934">
        <v>1.196E-2</v>
      </c>
    </row>
    <row r="2935" spans="1:2" x14ac:dyDescent="0.3">
      <c r="A2935" s="94">
        <v>40592</v>
      </c>
      <c r="B2935">
        <v>1.2005999999999999E-2</v>
      </c>
    </row>
    <row r="2936" spans="1:2" x14ac:dyDescent="0.3">
      <c r="A2936" s="94">
        <v>40595</v>
      </c>
      <c r="B2936">
        <v>1.2037000000000001E-2</v>
      </c>
    </row>
    <row r="2937" spans="1:2" x14ac:dyDescent="0.3">
      <c r="A2937" s="94">
        <v>40596</v>
      </c>
      <c r="B2937">
        <v>1.2038999999999999E-2</v>
      </c>
    </row>
    <row r="2938" spans="1:2" x14ac:dyDescent="0.3">
      <c r="A2938" s="94">
        <v>40597</v>
      </c>
      <c r="B2938">
        <v>1.2083E-2</v>
      </c>
    </row>
    <row r="2939" spans="1:2" x14ac:dyDescent="0.3">
      <c r="A2939" s="94">
        <v>40598</v>
      </c>
      <c r="B2939">
        <v>1.213E-2</v>
      </c>
    </row>
    <row r="2940" spans="1:2" x14ac:dyDescent="0.3">
      <c r="A2940" s="94">
        <v>40599</v>
      </c>
      <c r="B2940">
        <v>1.2187999999999999E-2</v>
      </c>
    </row>
    <row r="2941" spans="1:2" x14ac:dyDescent="0.3">
      <c r="A2941" s="94">
        <v>40602</v>
      </c>
      <c r="B2941">
        <v>1.2252000000000001E-2</v>
      </c>
    </row>
    <row r="2942" spans="1:2" x14ac:dyDescent="0.3">
      <c r="A2942" s="94">
        <v>40603</v>
      </c>
      <c r="B2942">
        <v>1.2213999999999999E-2</v>
      </c>
    </row>
    <row r="2943" spans="1:2" x14ac:dyDescent="0.3">
      <c r="A2943" s="94">
        <v>40604</v>
      </c>
      <c r="B2943">
        <v>1.221E-2</v>
      </c>
    </row>
    <row r="2944" spans="1:2" x14ac:dyDescent="0.3">
      <c r="A2944" s="94">
        <v>40605</v>
      </c>
      <c r="B2944">
        <v>1.2220999999999999E-2</v>
      </c>
    </row>
    <row r="2945" spans="1:2" x14ac:dyDescent="0.3">
      <c r="A2945" s="94">
        <v>40606</v>
      </c>
      <c r="B2945">
        <v>1.2141000000000001E-2</v>
      </c>
    </row>
    <row r="2946" spans="1:2" x14ac:dyDescent="0.3">
      <c r="A2946" s="94">
        <v>40609</v>
      </c>
      <c r="B2946">
        <v>1.2144E-2</v>
      </c>
    </row>
    <row r="2947" spans="1:2" x14ac:dyDescent="0.3">
      <c r="A2947" s="94">
        <v>40610</v>
      </c>
      <c r="B2947">
        <v>1.2152E-2</v>
      </c>
    </row>
    <row r="2948" spans="1:2" x14ac:dyDescent="0.3">
      <c r="A2948" s="94">
        <v>40611</v>
      </c>
      <c r="B2948">
        <v>1.2076999999999999E-2</v>
      </c>
    </row>
    <row r="2949" spans="1:2" x14ac:dyDescent="0.3">
      <c r="A2949" s="94">
        <v>40612</v>
      </c>
      <c r="B2949">
        <v>1.2071999999999999E-2</v>
      </c>
    </row>
    <row r="2950" spans="1:2" x14ac:dyDescent="0.3">
      <c r="A2950" s="94">
        <v>40613</v>
      </c>
      <c r="B2950">
        <v>1.206E-2</v>
      </c>
    </row>
    <row r="2951" spans="1:2" x14ac:dyDescent="0.3">
      <c r="A2951" s="94">
        <v>40616</v>
      </c>
      <c r="B2951">
        <v>1.2303E-2</v>
      </c>
    </row>
    <row r="2952" spans="1:2" x14ac:dyDescent="0.3">
      <c r="A2952" s="94">
        <v>40617</v>
      </c>
      <c r="B2952">
        <v>1.2222E-2</v>
      </c>
    </row>
    <row r="2953" spans="1:2" x14ac:dyDescent="0.3">
      <c r="A2953" s="94">
        <v>40618</v>
      </c>
      <c r="B2953">
        <v>1.2337000000000001E-2</v>
      </c>
    </row>
    <row r="2954" spans="1:2" x14ac:dyDescent="0.3">
      <c r="A2954" s="94">
        <v>40619</v>
      </c>
      <c r="B2954">
        <v>1.2638E-2</v>
      </c>
    </row>
    <row r="2955" spans="1:2" x14ac:dyDescent="0.3">
      <c r="A2955" s="94">
        <v>40620</v>
      </c>
      <c r="B2955">
        <v>1.2579E-2</v>
      </c>
    </row>
    <row r="2956" spans="1:2" x14ac:dyDescent="0.3">
      <c r="A2956" s="94">
        <v>40623</v>
      </c>
      <c r="B2956">
        <v>1.2343E-2</v>
      </c>
    </row>
    <row r="2957" spans="1:2" x14ac:dyDescent="0.3">
      <c r="A2957" s="94">
        <v>40624</v>
      </c>
      <c r="B2957">
        <v>1.2314E-2</v>
      </c>
    </row>
    <row r="2958" spans="1:2" x14ac:dyDescent="0.3">
      <c r="A2958" s="94">
        <v>40625</v>
      </c>
      <c r="B2958">
        <v>1.234E-2</v>
      </c>
    </row>
    <row r="2959" spans="1:2" x14ac:dyDescent="0.3">
      <c r="A2959" s="94">
        <v>40626</v>
      </c>
      <c r="B2959">
        <v>1.2366E-2</v>
      </c>
    </row>
    <row r="2960" spans="1:2" x14ac:dyDescent="0.3">
      <c r="A2960" s="94">
        <v>40627</v>
      </c>
      <c r="B2960">
        <v>1.2344000000000001E-2</v>
      </c>
    </row>
    <row r="2961" spans="1:2" x14ac:dyDescent="0.3">
      <c r="A2961" s="94">
        <v>40630</v>
      </c>
      <c r="B2961">
        <v>1.2278000000000001E-2</v>
      </c>
    </row>
    <row r="2962" spans="1:2" x14ac:dyDescent="0.3">
      <c r="A2962" s="94">
        <v>40631</v>
      </c>
      <c r="B2962">
        <v>1.2231000000000001E-2</v>
      </c>
    </row>
    <row r="2963" spans="1:2" x14ac:dyDescent="0.3">
      <c r="A2963" s="94">
        <v>40632</v>
      </c>
      <c r="B2963">
        <v>1.2134000000000001E-2</v>
      </c>
    </row>
    <row r="2964" spans="1:2" x14ac:dyDescent="0.3">
      <c r="A2964" s="94">
        <v>40633</v>
      </c>
      <c r="B2964">
        <v>1.2026E-2</v>
      </c>
    </row>
    <row r="2965" spans="1:2" x14ac:dyDescent="0.3">
      <c r="A2965" s="94">
        <v>40634</v>
      </c>
      <c r="B2965">
        <v>1.1996E-2</v>
      </c>
    </row>
    <row r="2966" spans="1:2" x14ac:dyDescent="0.3">
      <c r="A2966" s="94">
        <v>40637</v>
      </c>
      <c r="B2966">
        <v>1.1873999999999999E-2</v>
      </c>
    </row>
    <row r="2967" spans="1:2" x14ac:dyDescent="0.3">
      <c r="A2967" s="94">
        <v>40638</v>
      </c>
      <c r="B2967">
        <v>1.1886000000000001E-2</v>
      </c>
    </row>
    <row r="2968" spans="1:2" x14ac:dyDescent="0.3">
      <c r="A2968" s="94">
        <v>40639</v>
      </c>
      <c r="B2968">
        <v>1.1743E-2</v>
      </c>
    </row>
    <row r="2969" spans="1:2" x14ac:dyDescent="0.3">
      <c r="A2969" s="94">
        <v>40640</v>
      </c>
      <c r="B2969">
        <v>1.1721000000000001E-2</v>
      </c>
    </row>
    <row r="2970" spans="1:2" x14ac:dyDescent="0.3">
      <c r="A2970" s="94">
        <v>40641</v>
      </c>
      <c r="B2970">
        <v>1.1769999999999999E-2</v>
      </c>
    </row>
    <row r="2971" spans="1:2" x14ac:dyDescent="0.3">
      <c r="A2971" s="94">
        <v>40644</v>
      </c>
      <c r="B2971">
        <v>1.1759E-2</v>
      </c>
    </row>
    <row r="2972" spans="1:2" x14ac:dyDescent="0.3">
      <c r="A2972" s="94">
        <v>40645</v>
      </c>
      <c r="B2972">
        <v>1.1816E-2</v>
      </c>
    </row>
    <row r="2973" spans="1:2" x14ac:dyDescent="0.3">
      <c r="A2973" s="94">
        <v>40646</v>
      </c>
      <c r="B2973">
        <v>1.1962E-2</v>
      </c>
    </row>
    <row r="2974" spans="1:2" x14ac:dyDescent="0.3">
      <c r="A2974" s="94">
        <v>40647</v>
      </c>
      <c r="B2974">
        <v>1.1936E-2</v>
      </c>
    </row>
    <row r="2975" spans="1:2" x14ac:dyDescent="0.3">
      <c r="A2975" s="94">
        <v>40648</v>
      </c>
      <c r="B2975"/>
    </row>
    <row r="2976" spans="1:2" x14ac:dyDescent="0.3">
      <c r="A2976" s="94">
        <v>40651</v>
      </c>
      <c r="B2976">
        <v>1.2026999999999999E-2</v>
      </c>
    </row>
    <row r="2977" spans="1:2" x14ac:dyDescent="0.3">
      <c r="A2977" s="94">
        <v>40652</v>
      </c>
      <c r="B2977">
        <v>1.2146000000000001E-2</v>
      </c>
    </row>
    <row r="2978" spans="1:2" x14ac:dyDescent="0.3">
      <c r="A2978" s="94">
        <v>40653</v>
      </c>
      <c r="B2978">
        <v>1.2109E-2</v>
      </c>
    </row>
    <row r="2979" spans="1:2" x14ac:dyDescent="0.3">
      <c r="A2979" s="94">
        <v>40654</v>
      </c>
      <c r="B2979">
        <v>1.213E-2</v>
      </c>
    </row>
    <row r="2980" spans="1:2" x14ac:dyDescent="0.3">
      <c r="A2980" s="94">
        <v>40655</v>
      </c>
      <c r="B2980">
        <v>1.221E-2</v>
      </c>
    </row>
    <row r="2981" spans="1:2" x14ac:dyDescent="0.3">
      <c r="A2981" s="94">
        <v>40658</v>
      </c>
      <c r="B2981">
        <v>1.2213999999999999E-2</v>
      </c>
    </row>
    <row r="2982" spans="1:2" x14ac:dyDescent="0.3">
      <c r="A2982" s="94">
        <v>40659</v>
      </c>
      <c r="B2982">
        <v>1.2219000000000001E-2</v>
      </c>
    </row>
    <row r="2983" spans="1:2" x14ac:dyDescent="0.3">
      <c r="A2983" s="94">
        <v>40660</v>
      </c>
      <c r="B2983">
        <v>1.2267999999999999E-2</v>
      </c>
    </row>
    <row r="2984" spans="1:2" x14ac:dyDescent="0.3">
      <c r="A2984" s="94">
        <v>40661</v>
      </c>
      <c r="B2984">
        <v>1.2165E-2</v>
      </c>
    </row>
    <row r="2985" spans="1:2" x14ac:dyDescent="0.3">
      <c r="A2985" s="94">
        <v>40662</v>
      </c>
      <c r="B2985">
        <v>1.2265E-2</v>
      </c>
    </row>
    <row r="2986" spans="1:2" x14ac:dyDescent="0.3">
      <c r="A2986" s="94">
        <v>40665</v>
      </c>
      <c r="B2986">
        <v>1.2311000000000001E-2</v>
      </c>
    </row>
    <row r="2987" spans="1:2" x14ac:dyDescent="0.3">
      <c r="A2987" s="94">
        <v>40666</v>
      </c>
      <c r="B2987">
        <v>1.2318000000000001E-2</v>
      </c>
    </row>
    <row r="2988" spans="1:2" x14ac:dyDescent="0.3">
      <c r="A2988" s="94">
        <v>40667</v>
      </c>
      <c r="B2988">
        <v>1.235E-2</v>
      </c>
    </row>
    <row r="2989" spans="1:2" x14ac:dyDescent="0.3">
      <c r="A2989" s="94">
        <v>40668</v>
      </c>
      <c r="B2989">
        <v>1.2401000000000001E-2</v>
      </c>
    </row>
    <row r="2990" spans="1:2" x14ac:dyDescent="0.3">
      <c r="A2990" s="94">
        <v>40669</v>
      </c>
      <c r="B2990">
        <v>1.2435E-2</v>
      </c>
    </row>
    <row r="2991" spans="1:2" x14ac:dyDescent="0.3">
      <c r="A2991" s="94">
        <v>40672</v>
      </c>
      <c r="B2991">
        <v>1.2385999999999999E-2</v>
      </c>
    </row>
    <row r="2992" spans="1:2" x14ac:dyDescent="0.3">
      <c r="A2992" s="94">
        <v>40673</v>
      </c>
      <c r="B2992">
        <v>1.2462000000000001E-2</v>
      </c>
    </row>
    <row r="2993" spans="1:2" x14ac:dyDescent="0.3">
      <c r="A2993" s="94">
        <v>40674</v>
      </c>
      <c r="B2993">
        <v>1.2344000000000001E-2</v>
      </c>
    </row>
    <row r="2994" spans="1:2" x14ac:dyDescent="0.3">
      <c r="A2994" s="94">
        <v>40675</v>
      </c>
      <c r="B2994">
        <v>1.2344000000000001E-2</v>
      </c>
    </row>
    <row r="2995" spans="1:2" x14ac:dyDescent="0.3">
      <c r="A2995" s="94">
        <v>40676</v>
      </c>
      <c r="B2995">
        <v>1.234E-2</v>
      </c>
    </row>
    <row r="2996" spans="1:2" x14ac:dyDescent="0.3">
      <c r="A2996" s="94">
        <v>40679</v>
      </c>
      <c r="B2996">
        <v>1.2374E-2</v>
      </c>
    </row>
    <row r="2997" spans="1:2" x14ac:dyDescent="0.3">
      <c r="A2997" s="94">
        <v>40680</v>
      </c>
      <c r="B2997">
        <v>1.2378999999999999E-2</v>
      </c>
    </row>
    <row r="2998" spans="1:2" x14ac:dyDescent="0.3">
      <c r="A2998" s="94">
        <v>40681</v>
      </c>
      <c r="B2998">
        <v>1.2282E-2</v>
      </c>
    </row>
    <row r="2999" spans="1:2" x14ac:dyDescent="0.3">
      <c r="A2999" s="94">
        <v>40682</v>
      </c>
      <c r="B2999">
        <v>1.2246E-2</v>
      </c>
    </row>
    <row r="3000" spans="1:2" x14ac:dyDescent="0.3">
      <c r="A3000" s="94">
        <v>40683</v>
      </c>
      <c r="B3000">
        <v>1.2238000000000001E-2</v>
      </c>
    </row>
    <row r="3001" spans="1:2" x14ac:dyDescent="0.3">
      <c r="A3001" s="94">
        <v>40686</v>
      </c>
      <c r="B3001">
        <v>1.2234E-2</v>
      </c>
    </row>
    <row r="3002" spans="1:2" x14ac:dyDescent="0.3">
      <c r="A3002" s="94">
        <v>40687</v>
      </c>
      <c r="B3002">
        <v>1.2201999999999999E-2</v>
      </c>
    </row>
    <row r="3003" spans="1:2" x14ac:dyDescent="0.3">
      <c r="A3003" s="94">
        <v>40688</v>
      </c>
      <c r="B3003">
        <v>1.2187999999999999E-2</v>
      </c>
    </row>
    <row r="3004" spans="1:2" x14ac:dyDescent="0.3">
      <c r="A3004" s="94">
        <v>40689</v>
      </c>
      <c r="B3004">
        <v>1.2192E-2</v>
      </c>
    </row>
    <row r="3005" spans="1:2" x14ac:dyDescent="0.3">
      <c r="A3005" s="94">
        <v>40690</v>
      </c>
      <c r="B3005">
        <v>1.2305E-2</v>
      </c>
    </row>
    <row r="3006" spans="1:2" x14ac:dyDescent="0.3">
      <c r="A3006" s="94">
        <v>40693</v>
      </c>
      <c r="B3006">
        <v>1.2371E-2</v>
      </c>
    </row>
    <row r="3007" spans="1:2" x14ac:dyDescent="0.3">
      <c r="A3007" s="94">
        <v>40694</v>
      </c>
      <c r="B3007">
        <v>1.2364E-2</v>
      </c>
    </row>
    <row r="3008" spans="1:2" x14ac:dyDescent="0.3">
      <c r="A3008" s="94">
        <v>40695</v>
      </c>
      <c r="B3008">
        <v>1.2277E-2</v>
      </c>
    </row>
    <row r="3009" spans="1:2" x14ac:dyDescent="0.3">
      <c r="A3009" s="94">
        <v>40696</v>
      </c>
      <c r="B3009">
        <v>1.2362E-2</v>
      </c>
    </row>
    <row r="3010" spans="1:2" x14ac:dyDescent="0.3">
      <c r="A3010" s="94">
        <v>40697</v>
      </c>
      <c r="B3010">
        <v>1.235E-2</v>
      </c>
    </row>
    <row r="3011" spans="1:2" x14ac:dyDescent="0.3">
      <c r="A3011" s="94">
        <v>40700</v>
      </c>
      <c r="B3011">
        <v>1.2466E-2</v>
      </c>
    </row>
    <row r="3012" spans="1:2" x14ac:dyDescent="0.3">
      <c r="A3012" s="94">
        <v>40701</v>
      </c>
      <c r="B3012">
        <v>1.2481000000000001E-2</v>
      </c>
    </row>
    <row r="3013" spans="1:2" x14ac:dyDescent="0.3">
      <c r="A3013" s="94">
        <v>40702</v>
      </c>
      <c r="B3013">
        <v>1.2473E-2</v>
      </c>
    </row>
    <row r="3014" spans="1:2" x14ac:dyDescent="0.3">
      <c r="A3014" s="94">
        <v>40703</v>
      </c>
      <c r="B3014">
        <v>1.2517E-2</v>
      </c>
    </row>
    <row r="3015" spans="1:2" x14ac:dyDescent="0.3">
      <c r="A3015" s="94">
        <v>40704</v>
      </c>
      <c r="B3015">
        <v>1.2455000000000001E-2</v>
      </c>
    </row>
    <row r="3016" spans="1:2" x14ac:dyDescent="0.3">
      <c r="A3016" s="94">
        <v>40707</v>
      </c>
      <c r="B3016">
        <v>1.2447E-2</v>
      </c>
    </row>
    <row r="3017" spans="1:2" x14ac:dyDescent="0.3">
      <c r="A3017" s="94">
        <v>40708</v>
      </c>
      <c r="B3017">
        <v>1.2473E-2</v>
      </c>
    </row>
    <row r="3018" spans="1:2" x14ac:dyDescent="0.3">
      <c r="A3018" s="94">
        <v>40709</v>
      </c>
      <c r="B3018">
        <v>1.2416E-2</v>
      </c>
    </row>
    <row r="3019" spans="1:2" x14ac:dyDescent="0.3">
      <c r="A3019" s="94">
        <v>40710</v>
      </c>
      <c r="B3019">
        <v>1.2364E-2</v>
      </c>
    </row>
    <row r="3020" spans="1:2" x14ac:dyDescent="0.3">
      <c r="A3020" s="94">
        <v>40711</v>
      </c>
      <c r="B3020">
        <v>1.2409999999999999E-2</v>
      </c>
    </row>
    <row r="3021" spans="1:2" x14ac:dyDescent="0.3">
      <c r="A3021" s="94">
        <v>40714</v>
      </c>
      <c r="B3021">
        <v>1.2488000000000001E-2</v>
      </c>
    </row>
    <row r="3022" spans="1:2" x14ac:dyDescent="0.3">
      <c r="A3022" s="94">
        <v>40715</v>
      </c>
      <c r="B3022">
        <v>1.2463999999999999E-2</v>
      </c>
    </row>
    <row r="3023" spans="1:2" x14ac:dyDescent="0.3">
      <c r="A3023" s="94">
        <v>40716</v>
      </c>
      <c r="B3023">
        <v>1.2466E-2</v>
      </c>
    </row>
    <row r="3024" spans="1:2" x14ac:dyDescent="0.3">
      <c r="A3024" s="94">
        <v>40717</v>
      </c>
      <c r="B3024">
        <v>1.244E-2</v>
      </c>
    </row>
    <row r="3025" spans="1:2" x14ac:dyDescent="0.3">
      <c r="A3025" s="94">
        <v>40718</v>
      </c>
      <c r="B3025">
        <v>1.2432E-2</v>
      </c>
    </row>
    <row r="3026" spans="1:2" x14ac:dyDescent="0.3">
      <c r="A3026" s="94">
        <v>40721</v>
      </c>
      <c r="B3026">
        <v>1.2429000000000001E-2</v>
      </c>
    </row>
    <row r="3027" spans="1:2" x14ac:dyDescent="0.3">
      <c r="A3027" s="94">
        <v>40722</v>
      </c>
      <c r="B3027">
        <v>1.2369E-2</v>
      </c>
    </row>
    <row r="3028" spans="1:2" x14ac:dyDescent="0.3">
      <c r="A3028" s="94">
        <v>40723</v>
      </c>
      <c r="B3028">
        <v>1.2333E-2</v>
      </c>
    </row>
    <row r="3029" spans="1:2" x14ac:dyDescent="0.3">
      <c r="A3029" s="94">
        <v>40724</v>
      </c>
      <c r="B3029">
        <v>1.239E-2</v>
      </c>
    </row>
    <row r="3030" spans="1:2" x14ac:dyDescent="0.3">
      <c r="A3030" s="94">
        <v>40725</v>
      </c>
      <c r="B3030">
        <v>1.2407E-2</v>
      </c>
    </row>
    <row r="3031" spans="1:2" x14ac:dyDescent="0.3">
      <c r="A3031" s="94">
        <v>40728</v>
      </c>
      <c r="B3031">
        <v>1.2364E-2</v>
      </c>
    </row>
    <row r="3032" spans="1:2" x14ac:dyDescent="0.3">
      <c r="A3032" s="94">
        <v>40729</v>
      </c>
      <c r="B3032">
        <v>1.2387E-2</v>
      </c>
    </row>
    <row r="3033" spans="1:2" x14ac:dyDescent="0.3">
      <c r="A3033" s="94">
        <v>40730</v>
      </c>
      <c r="B3033">
        <v>1.2335E-2</v>
      </c>
    </row>
    <row r="3034" spans="1:2" x14ac:dyDescent="0.3">
      <c r="A3034" s="94">
        <v>40731</v>
      </c>
      <c r="B3034">
        <v>1.2355E-2</v>
      </c>
    </row>
    <row r="3035" spans="1:2" x14ac:dyDescent="0.3">
      <c r="A3035" s="94">
        <v>40732</v>
      </c>
      <c r="B3035">
        <v>1.2311000000000001E-2</v>
      </c>
    </row>
    <row r="3036" spans="1:2" x14ac:dyDescent="0.3">
      <c r="A3036" s="94">
        <v>40735</v>
      </c>
      <c r="B3036">
        <v>1.2399E-2</v>
      </c>
    </row>
    <row r="3037" spans="1:2" x14ac:dyDescent="0.3">
      <c r="A3037" s="94">
        <v>40736</v>
      </c>
      <c r="B3037">
        <v>1.2455000000000001E-2</v>
      </c>
    </row>
    <row r="3038" spans="1:2" x14ac:dyDescent="0.3">
      <c r="A3038" s="94">
        <v>40737</v>
      </c>
      <c r="B3038">
        <v>1.2607E-2</v>
      </c>
    </row>
    <row r="3039" spans="1:2" x14ac:dyDescent="0.3">
      <c r="A3039" s="94">
        <v>40738</v>
      </c>
      <c r="B3039">
        <v>1.2671E-2</v>
      </c>
    </row>
    <row r="3040" spans="1:2" x14ac:dyDescent="0.3">
      <c r="A3040" s="94">
        <v>40739</v>
      </c>
      <c r="B3040">
        <v>1.2629E-2</v>
      </c>
    </row>
    <row r="3041" spans="1:2" x14ac:dyDescent="0.3">
      <c r="A3041" s="94">
        <v>40742</v>
      </c>
      <c r="B3041">
        <v>1.264E-2</v>
      </c>
    </row>
    <row r="3042" spans="1:2" x14ac:dyDescent="0.3">
      <c r="A3042" s="94">
        <v>40743</v>
      </c>
      <c r="B3042">
        <v>1.265E-2</v>
      </c>
    </row>
    <row r="3043" spans="1:2" x14ac:dyDescent="0.3">
      <c r="A3043" s="94">
        <v>40744</v>
      </c>
      <c r="B3043">
        <v>1.2638E-2</v>
      </c>
    </row>
    <row r="3044" spans="1:2" x14ac:dyDescent="0.3">
      <c r="A3044" s="94">
        <v>40745</v>
      </c>
      <c r="B3044">
        <v>1.2697999999999999E-2</v>
      </c>
    </row>
    <row r="3045" spans="1:2" x14ac:dyDescent="0.3">
      <c r="A3045" s="94">
        <v>40746</v>
      </c>
      <c r="B3045">
        <v>1.2725E-2</v>
      </c>
    </row>
    <row r="3046" spans="1:2" x14ac:dyDescent="0.3">
      <c r="A3046" s="94">
        <v>40749</v>
      </c>
      <c r="B3046">
        <v>1.2758E-2</v>
      </c>
    </row>
    <row r="3047" spans="1:2" x14ac:dyDescent="0.3">
      <c r="A3047" s="94">
        <v>40750</v>
      </c>
      <c r="B3047">
        <v>1.2770999999999999E-2</v>
      </c>
    </row>
    <row r="3048" spans="1:2" x14ac:dyDescent="0.3">
      <c r="A3048" s="94">
        <v>40751</v>
      </c>
      <c r="B3048">
        <v>1.2834999999999999E-2</v>
      </c>
    </row>
    <row r="3049" spans="1:2" x14ac:dyDescent="0.3">
      <c r="A3049" s="94">
        <v>40752</v>
      </c>
      <c r="B3049">
        <v>1.2832E-2</v>
      </c>
    </row>
    <row r="3050" spans="1:2" x14ac:dyDescent="0.3">
      <c r="A3050" s="94">
        <v>40753</v>
      </c>
      <c r="B3050">
        <v>1.2865E-2</v>
      </c>
    </row>
    <row r="3051" spans="1:2" x14ac:dyDescent="0.3">
      <c r="A3051" s="94">
        <v>40756</v>
      </c>
      <c r="B3051">
        <v>1.2951000000000001E-2</v>
      </c>
    </row>
    <row r="3052" spans="1:2" x14ac:dyDescent="0.3">
      <c r="A3052" s="94">
        <v>40757</v>
      </c>
      <c r="B3052">
        <v>1.291E-2</v>
      </c>
    </row>
    <row r="3053" spans="1:2" x14ac:dyDescent="0.3">
      <c r="A3053" s="94">
        <v>40758</v>
      </c>
      <c r="B3053">
        <v>1.2931E-2</v>
      </c>
    </row>
    <row r="3054" spans="1:2" x14ac:dyDescent="0.3">
      <c r="A3054" s="94">
        <v>40759</v>
      </c>
      <c r="B3054">
        <v>1.2968E-2</v>
      </c>
    </row>
    <row r="3055" spans="1:2" x14ac:dyDescent="0.3">
      <c r="A3055" s="94">
        <v>40760</v>
      </c>
      <c r="B3055">
        <v>1.2612E-2</v>
      </c>
    </row>
    <row r="3056" spans="1:2" x14ac:dyDescent="0.3">
      <c r="A3056" s="94">
        <v>40763</v>
      </c>
      <c r="B3056">
        <v>1.2779E-2</v>
      </c>
    </row>
    <row r="3057" spans="1:2" x14ac:dyDescent="0.3">
      <c r="A3057" s="94">
        <v>40764</v>
      </c>
      <c r="B3057">
        <v>1.2888999999999999E-2</v>
      </c>
    </row>
    <row r="3058" spans="1:2" x14ac:dyDescent="0.3">
      <c r="A3058" s="94">
        <v>40765</v>
      </c>
      <c r="B3058">
        <v>1.2978999999999999E-2</v>
      </c>
    </row>
    <row r="3059" spans="1:2" x14ac:dyDescent="0.3">
      <c r="A3059" s="94">
        <v>40766</v>
      </c>
      <c r="B3059">
        <v>1.3028E-2</v>
      </c>
    </row>
    <row r="3060" spans="1:2" x14ac:dyDescent="0.3">
      <c r="A3060" s="94">
        <v>40767</v>
      </c>
      <c r="B3060">
        <v>1.3011E-2</v>
      </c>
    </row>
    <row r="3061" spans="1:2" x14ac:dyDescent="0.3">
      <c r="A3061" s="94">
        <v>40770</v>
      </c>
      <c r="B3061">
        <v>1.3017000000000001E-2</v>
      </c>
    </row>
    <row r="3062" spans="1:2" x14ac:dyDescent="0.3">
      <c r="A3062" s="94">
        <v>40771</v>
      </c>
      <c r="B3062">
        <v>1.3014E-2</v>
      </c>
    </row>
    <row r="3063" spans="1:2" x14ac:dyDescent="0.3">
      <c r="A3063" s="94">
        <v>40772</v>
      </c>
      <c r="B3063">
        <v>1.3029000000000001E-2</v>
      </c>
    </row>
    <row r="3064" spans="1:2" x14ac:dyDescent="0.3">
      <c r="A3064" s="94">
        <v>40773</v>
      </c>
      <c r="B3064">
        <v>1.3063999999999999E-2</v>
      </c>
    </row>
    <row r="3065" spans="1:2" x14ac:dyDescent="0.3">
      <c r="A3065" s="94">
        <v>40774</v>
      </c>
      <c r="B3065">
        <v>1.3049E-2</v>
      </c>
    </row>
    <row r="3066" spans="1:2" x14ac:dyDescent="0.3">
      <c r="A3066" s="94">
        <v>40777</v>
      </c>
      <c r="B3066">
        <v>1.3023E-2</v>
      </c>
    </row>
    <row r="3067" spans="1:2" x14ac:dyDescent="0.3">
      <c r="A3067" s="94">
        <v>40778</v>
      </c>
      <c r="B3067">
        <v>1.3015000000000001E-2</v>
      </c>
    </row>
    <row r="3068" spans="1:2" x14ac:dyDescent="0.3">
      <c r="A3068" s="94">
        <v>40779</v>
      </c>
      <c r="B3068">
        <v>1.3044999999999999E-2</v>
      </c>
    </row>
    <row r="3069" spans="1:2" x14ac:dyDescent="0.3">
      <c r="A3069" s="94">
        <v>40780</v>
      </c>
      <c r="B3069">
        <v>1.2978E-2</v>
      </c>
    </row>
    <row r="3070" spans="1:2" x14ac:dyDescent="0.3">
      <c r="A3070" s="94">
        <v>40781</v>
      </c>
      <c r="B3070">
        <v>1.2914E-2</v>
      </c>
    </row>
    <row r="3071" spans="1:2" x14ac:dyDescent="0.3">
      <c r="A3071" s="94">
        <v>40784</v>
      </c>
      <c r="B3071">
        <v>1.3041000000000001E-2</v>
      </c>
    </row>
    <row r="3072" spans="1:2" x14ac:dyDescent="0.3">
      <c r="A3072" s="94">
        <v>40785</v>
      </c>
      <c r="B3072">
        <v>1.2997999999999999E-2</v>
      </c>
    </row>
    <row r="3073" spans="1:2" x14ac:dyDescent="0.3">
      <c r="A3073" s="94">
        <v>40786</v>
      </c>
      <c r="B3073">
        <v>1.3037999999999999E-2</v>
      </c>
    </row>
    <row r="3074" spans="1:2" x14ac:dyDescent="0.3">
      <c r="A3074" s="94">
        <v>40787</v>
      </c>
      <c r="B3074">
        <v>1.3032999999999999E-2</v>
      </c>
    </row>
    <row r="3075" spans="1:2" x14ac:dyDescent="0.3">
      <c r="A3075" s="94">
        <v>40788</v>
      </c>
      <c r="B3075">
        <v>1.3011E-2</v>
      </c>
    </row>
    <row r="3076" spans="1:2" x14ac:dyDescent="0.3">
      <c r="A3076" s="94">
        <v>40791</v>
      </c>
      <c r="B3076">
        <v>1.3004E-2</v>
      </c>
    </row>
    <row r="3077" spans="1:2" x14ac:dyDescent="0.3">
      <c r="A3077" s="94">
        <v>40792</v>
      </c>
      <c r="B3077">
        <v>1.3004E-2</v>
      </c>
    </row>
    <row r="3078" spans="1:2" x14ac:dyDescent="0.3">
      <c r="A3078" s="94">
        <v>40793</v>
      </c>
      <c r="B3078">
        <v>1.2884E-2</v>
      </c>
    </row>
    <row r="3079" spans="1:2" x14ac:dyDescent="0.3">
      <c r="A3079" s="94">
        <v>40794</v>
      </c>
      <c r="B3079">
        <v>1.2936E-2</v>
      </c>
    </row>
    <row r="3080" spans="1:2" x14ac:dyDescent="0.3">
      <c r="A3080" s="94">
        <v>40795</v>
      </c>
      <c r="B3080">
        <v>1.2902E-2</v>
      </c>
    </row>
    <row r="3081" spans="1:2" x14ac:dyDescent="0.3">
      <c r="A3081" s="94">
        <v>40798</v>
      </c>
      <c r="B3081">
        <v>1.2909E-2</v>
      </c>
    </row>
    <row r="3082" spans="1:2" x14ac:dyDescent="0.3">
      <c r="A3082" s="94">
        <v>40799</v>
      </c>
      <c r="B3082">
        <v>1.2957E-2</v>
      </c>
    </row>
    <row r="3083" spans="1:2" x14ac:dyDescent="0.3">
      <c r="A3083" s="94">
        <v>40800</v>
      </c>
      <c r="B3083">
        <v>1.2997999999999999E-2</v>
      </c>
    </row>
    <row r="3084" spans="1:2" x14ac:dyDescent="0.3">
      <c r="A3084" s="94">
        <v>40801</v>
      </c>
      <c r="B3084">
        <v>1.3042E-2</v>
      </c>
    </row>
    <row r="3085" spans="1:2" x14ac:dyDescent="0.3">
      <c r="A3085" s="94">
        <v>40802</v>
      </c>
      <c r="B3085">
        <v>1.3032E-2</v>
      </c>
    </row>
    <row r="3086" spans="1:2" x14ac:dyDescent="0.3">
      <c r="A3086" s="94">
        <v>40805</v>
      </c>
      <c r="B3086">
        <v>1.3002E-2</v>
      </c>
    </row>
    <row r="3087" spans="1:2" x14ac:dyDescent="0.3">
      <c r="A3087" s="94">
        <v>40806</v>
      </c>
      <c r="B3087">
        <v>1.3056E-2</v>
      </c>
    </row>
    <row r="3088" spans="1:2" x14ac:dyDescent="0.3">
      <c r="A3088" s="94">
        <v>40807</v>
      </c>
      <c r="B3088">
        <v>1.3077999999999999E-2</v>
      </c>
    </row>
    <row r="3089" spans="1:2" x14ac:dyDescent="0.3">
      <c r="A3089" s="94">
        <v>40808</v>
      </c>
      <c r="B3089">
        <v>1.3065E-2</v>
      </c>
    </row>
    <row r="3090" spans="1:2" x14ac:dyDescent="0.3">
      <c r="A3090" s="94">
        <v>40809</v>
      </c>
      <c r="B3090">
        <v>1.3105E-2</v>
      </c>
    </row>
    <row r="3091" spans="1:2" x14ac:dyDescent="0.3">
      <c r="A3091" s="94">
        <v>40812</v>
      </c>
      <c r="B3091">
        <v>1.3065E-2</v>
      </c>
    </row>
    <row r="3092" spans="1:2" x14ac:dyDescent="0.3">
      <c r="A3092" s="94">
        <v>40813</v>
      </c>
      <c r="B3092">
        <v>1.3100000000000001E-2</v>
      </c>
    </row>
    <row r="3093" spans="1:2" x14ac:dyDescent="0.3">
      <c r="A3093" s="94">
        <v>40814</v>
      </c>
      <c r="B3093">
        <v>1.3018999999999999E-2</v>
      </c>
    </row>
    <row r="3094" spans="1:2" x14ac:dyDescent="0.3">
      <c r="A3094" s="94">
        <v>40815</v>
      </c>
      <c r="B3094">
        <v>1.3065E-2</v>
      </c>
    </row>
    <row r="3095" spans="1:2" x14ac:dyDescent="0.3">
      <c r="A3095" s="94">
        <v>40816</v>
      </c>
      <c r="B3095">
        <v>1.3027E-2</v>
      </c>
    </row>
    <row r="3096" spans="1:2" x14ac:dyDescent="0.3">
      <c r="A3096" s="94">
        <v>40819</v>
      </c>
      <c r="B3096">
        <v>1.2955E-2</v>
      </c>
    </row>
    <row r="3097" spans="1:2" x14ac:dyDescent="0.3">
      <c r="A3097" s="94">
        <v>40820</v>
      </c>
      <c r="B3097">
        <v>1.3056E-2</v>
      </c>
    </row>
    <row r="3098" spans="1:2" x14ac:dyDescent="0.3">
      <c r="A3098" s="94">
        <v>40821</v>
      </c>
      <c r="B3098">
        <v>1.3028E-2</v>
      </c>
    </row>
    <row r="3099" spans="1:2" x14ac:dyDescent="0.3">
      <c r="A3099" s="94">
        <v>40822</v>
      </c>
      <c r="B3099">
        <v>1.3024000000000001E-2</v>
      </c>
    </row>
    <row r="3100" spans="1:2" x14ac:dyDescent="0.3">
      <c r="A3100" s="94">
        <v>40823</v>
      </c>
      <c r="B3100">
        <v>1.3044999999999999E-2</v>
      </c>
    </row>
    <row r="3101" spans="1:2" x14ac:dyDescent="0.3">
      <c r="A3101" s="94">
        <v>40826</v>
      </c>
      <c r="B3101">
        <v>1.3025999999999999E-2</v>
      </c>
    </row>
    <row r="3102" spans="1:2" x14ac:dyDescent="0.3">
      <c r="A3102" s="94">
        <v>40827</v>
      </c>
      <c r="B3102">
        <v>1.3044999999999999E-2</v>
      </c>
    </row>
    <row r="3103" spans="1:2" x14ac:dyDescent="0.3">
      <c r="A3103" s="94">
        <v>40828</v>
      </c>
      <c r="B3103">
        <v>1.3043000000000001E-2</v>
      </c>
    </row>
    <row r="3104" spans="1:2" x14ac:dyDescent="0.3">
      <c r="A3104" s="94">
        <v>40829</v>
      </c>
      <c r="B3104">
        <v>1.2957E-2</v>
      </c>
    </row>
    <row r="3105" spans="1:2" x14ac:dyDescent="0.3">
      <c r="A3105" s="94">
        <v>40830</v>
      </c>
      <c r="B3105">
        <v>1.3006999999999999E-2</v>
      </c>
    </row>
    <row r="3106" spans="1:2" x14ac:dyDescent="0.3">
      <c r="A3106" s="94">
        <v>40833</v>
      </c>
      <c r="B3106">
        <v>1.295E-2</v>
      </c>
    </row>
    <row r="3107" spans="1:2" x14ac:dyDescent="0.3">
      <c r="A3107" s="94">
        <v>40834</v>
      </c>
      <c r="B3107">
        <v>1.3016E-2</v>
      </c>
    </row>
    <row r="3108" spans="1:2" x14ac:dyDescent="0.3">
      <c r="A3108" s="94">
        <v>40835</v>
      </c>
      <c r="B3108">
        <v>1.3025E-2</v>
      </c>
    </row>
    <row r="3109" spans="1:2" x14ac:dyDescent="0.3">
      <c r="A3109" s="94">
        <v>40836</v>
      </c>
      <c r="B3109">
        <v>1.3021E-2</v>
      </c>
    </row>
    <row r="3110" spans="1:2" x14ac:dyDescent="0.3">
      <c r="A3110" s="94">
        <v>40837</v>
      </c>
      <c r="B3110">
        <v>1.3011E-2</v>
      </c>
    </row>
    <row r="3111" spans="1:2" x14ac:dyDescent="0.3">
      <c r="A3111" s="94">
        <v>40840</v>
      </c>
      <c r="B3111">
        <v>1.3122E-2</v>
      </c>
    </row>
    <row r="3112" spans="1:2" x14ac:dyDescent="0.3">
      <c r="A3112" s="94">
        <v>40841</v>
      </c>
      <c r="B3112">
        <v>1.3135000000000001E-2</v>
      </c>
    </row>
    <row r="3113" spans="1:2" x14ac:dyDescent="0.3">
      <c r="A3113" s="94">
        <v>40842</v>
      </c>
      <c r="B3113">
        <v>1.3139E-2</v>
      </c>
    </row>
    <row r="3114" spans="1:2" x14ac:dyDescent="0.3">
      <c r="A3114" s="94">
        <v>40843</v>
      </c>
      <c r="B3114">
        <v>1.3126000000000001E-2</v>
      </c>
    </row>
    <row r="3115" spans="1:2" x14ac:dyDescent="0.3">
      <c r="A3115" s="94">
        <v>40844</v>
      </c>
      <c r="B3115">
        <v>1.3169999999999999E-2</v>
      </c>
    </row>
    <row r="3116" spans="1:2" x14ac:dyDescent="0.3">
      <c r="A3116" s="94">
        <v>40847</v>
      </c>
      <c r="B3116">
        <v>1.3202999999999999E-2</v>
      </c>
    </row>
    <row r="3117" spans="1:2" x14ac:dyDescent="0.3">
      <c r="A3117" s="94">
        <v>40848</v>
      </c>
      <c r="B3117">
        <v>1.277E-2</v>
      </c>
    </row>
    <row r="3118" spans="1:2" x14ac:dyDescent="0.3">
      <c r="A3118" s="94">
        <v>40849</v>
      </c>
      <c r="B3118">
        <v>1.277E-2</v>
      </c>
    </row>
    <row r="3119" spans="1:2" x14ac:dyDescent="0.3">
      <c r="A3119" s="94">
        <v>40850</v>
      </c>
      <c r="B3119">
        <v>1.2798E-2</v>
      </c>
    </row>
    <row r="3120" spans="1:2" x14ac:dyDescent="0.3">
      <c r="A3120" s="94">
        <v>40851</v>
      </c>
      <c r="B3120">
        <v>1.2812E-2</v>
      </c>
    </row>
    <row r="3121" spans="1:2" x14ac:dyDescent="0.3">
      <c r="A3121" s="94">
        <v>40854</v>
      </c>
      <c r="B3121">
        <v>1.2799E-2</v>
      </c>
    </row>
    <row r="3122" spans="1:2" x14ac:dyDescent="0.3">
      <c r="A3122" s="94">
        <v>40855</v>
      </c>
      <c r="B3122">
        <v>1.2808E-2</v>
      </c>
    </row>
    <row r="3123" spans="1:2" x14ac:dyDescent="0.3">
      <c r="A3123" s="94">
        <v>40856</v>
      </c>
      <c r="B3123">
        <v>1.2869E-2</v>
      </c>
    </row>
    <row r="3124" spans="1:2" x14ac:dyDescent="0.3">
      <c r="A3124" s="94">
        <v>40857</v>
      </c>
      <c r="B3124">
        <v>1.286E-2</v>
      </c>
    </row>
    <row r="3125" spans="1:2" x14ac:dyDescent="0.3">
      <c r="A3125" s="94">
        <v>40858</v>
      </c>
      <c r="B3125">
        <v>1.2878000000000001E-2</v>
      </c>
    </row>
    <row r="3126" spans="1:2" x14ac:dyDescent="0.3">
      <c r="A3126" s="94">
        <v>40861</v>
      </c>
      <c r="B3126">
        <v>1.2961E-2</v>
      </c>
    </row>
    <row r="3127" spans="1:2" x14ac:dyDescent="0.3">
      <c r="A3127" s="94">
        <v>40862</v>
      </c>
      <c r="B3127">
        <v>1.2973999999999999E-2</v>
      </c>
    </row>
    <row r="3128" spans="1:2" x14ac:dyDescent="0.3">
      <c r="A3128" s="94">
        <v>40863</v>
      </c>
      <c r="B3128">
        <v>1.2977000000000001E-2</v>
      </c>
    </row>
    <row r="3129" spans="1:2" x14ac:dyDescent="0.3">
      <c r="A3129" s="94">
        <v>40864</v>
      </c>
      <c r="B3129">
        <v>1.2977000000000001E-2</v>
      </c>
    </row>
    <row r="3130" spans="1:2" x14ac:dyDescent="0.3">
      <c r="A3130" s="94">
        <v>40865</v>
      </c>
      <c r="B3130">
        <v>1.2994E-2</v>
      </c>
    </row>
    <row r="3131" spans="1:2" x14ac:dyDescent="0.3">
      <c r="A3131" s="94">
        <v>40868</v>
      </c>
      <c r="B3131">
        <v>1.3014E-2</v>
      </c>
    </row>
    <row r="3132" spans="1:2" x14ac:dyDescent="0.3">
      <c r="A3132" s="94">
        <v>40869</v>
      </c>
      <c r="B3132">
        <v>1.3004E-2</v>
      </c>
    </row>
    <row r="3133" spans="1:2" x14ac:dyDescent="0.3">
      <c r="A3133" s="94">
        <v>40870</v>
      </c>
      <c r="B3133">
        <v>1.2992E-2</v>
      </c>
    </row>
    <row r="3134" spans="1:2" x14ac:dyDescent="0.3">
      <c r="A3134" s="94">
        <v>40871</v>
      </c>
      <c r="B3134">
        <v>1.2940999999999999E-2</v>
      </c>
    </row>
    <row r="3135" spans="1:2" x14ac:dyDescent="0.3">
      <c r="A3135" s="94">
        <v>40872</v>
      </c>
      <c r="B3135">
        <v>1.2959E-2</v>
      </c>
    </row>
    <row r="3136" spans="1:2" x14ac:dyDescent="0.3">
      <c r="A3136" s="94">
        <v>40875</v>
      </c>
      <c r="B3136">
        <v>1.2874999999999999E-2</v>
      </c>
    </row>
    <row r="3137" spans="1:2" x14ac:dyDescent="0.3">
      <c r="A3137" s="94">
        <v>40876</v>
      </c>
      <c r="B3137">
        <v>1.2807000000000001E-2</v>
      </c>
    </row>
    <row r="3138" spans="1:2" x14ac:dyDescent="0.3">
      <c r="A3138" s="94">
        <v>40877</v>
      </c>
      <c r="B3138">
        <v>1.2827E-2</v>
      </c>
    </row>
    <row r="3139" spans="1:2" x14ac:dyDescent="0.3">
      <c r="A3139" s="94">
        <v>40878</v>
      </c>
      <c r="B3139">
        <v>1.2888999999999999E-2</v>
      </c>
    </row>
    <row r="3140" spans="1:2" x14ac:dyDescent="0.3">
      <c r="A3140" s="94">
        <v>40879</v>
      </c>
      <c r="B3140">
        <v>1.2862E-2</v>
      </c>
    </row>
    <row r="3141" spans="1:2" x14ac:dyDescent="0.3">
      <c r="A3141" s="94">
        <v>40882</v>
      </c>
      <c r="B3141">
        <v>1.2807000000000001E-2</v>
      </c>
    </row>
    <row r="3142" spans="1:2" x14ac:dyDescent="0.3">
      <c r="A3142" s="94">
        <v>40883</v>
      </c>
      <c r="B3142">
        <v>1.2851E-2</v>
      </c>
    </row>
    <row r="3143" spans="1:2" x14ac:dyDescent="0.3">
      <c r="A3143" s="94">
        <v>40884</v>
      </c>
      <c r="B3143">
        <v>1.2862E-2</v>
      </c>
    </row>
    <row r="3144" spans="1:2" x14ac:dyDescent="0.3">
      <c r="A3144" s="94">
        <v>40885</v>
      </c>
      <c r="B3144">
        <v>1.2874E-2</v>
      </c>
    </row>
    <row r="3145" spans="1:2" x14ac:dyDescent="0.3">
      <c r="A3145" s="94">
        <v>40886</v>
      </c>
      <c r="B3145">
        <v>1.2873000000000001E-2</v>
      </c>
    </row>
    <row r="3146" spans="1:2" x14ac:dyDescent="0.3">
      <c r="A3146" s="94">
        <v>40889</v>
      </c>
      <c r="B3146">
        <v>1.2885000000000001E-2</v>
      </c>
    </row>
    <row r="3147" spans="1:2" x14ac:dyDescent="0.3">
      <c r="A3147" s="94">
        <v>40890</v>
      </c>
      <c r="B3147">
        <v>1.2831E-2</v>
      </c>
    </row>
    <row r="3148" spans="1:2" x14ac:dyDescent="0.3">
      <c r="A3148" s="94">
        <v>40891</v>
      </c>
      <c r="B3148">
        <v>1.2827E-2</v>
      </c>
    </row>
    <row r="3149" spans="1:2" x14ac:dyDescent="0.3">
      <c r="A3149" s="94">
        <v>40892</v>
      </c>
      <c r="B3149">
        <v>1.2803E-2</v>
      </c>
    </row>
    <row r="3150" spans="1:2" x14ac:dyDescent="0.3">
      <c r="A3150" s="94">
        <v>40893</v>
      </c>
      <c r="B3150">
        <v>1.2847000000000001E-2</v>
      </c>
    </row>
    <row r="3151" spans="1:2" x14ac:dyDescent="0.3">
      <c r="A3151" s="94">
        <v>40896</v>
      </c>
      <c r="B3151">
        <v>1.2852000000000001E-2</v>
      </c>
    </row>
    <row r="3152" spans="1:2" x14ac:dyDescent="0.3">
      <c r="A3152" s="94">
        <v>40897</v>
      </c>
      <c r="B3152">
        <v>1.2819000000000001E-2</v>
      </c>
    </row>
    <row r="3153" spans="1:2" x14ac:dyDescent="0.3">
      <c r="A3153" s="94">
        <v>40898</v>
      </c>
      <c r="B3153">
        <v>1.2847000000000001E-2</v>
      </c>
    </row>
    <row r="3154" spans="1:2" x14ac:dyDescent="0.3">
      <c r="A3154" s="94">
        <v>40899</v>
      </c>
      <c r="B3154">
        <v>1.2808999999999999E-2</v>
      </c>
    </row>
    <row r="3155" spans="1:2" x14ac:dyDescent="0.3">
      <c r="A3155" s="94">
        <v>40900</v>
      </c>
      <c r="B3155">
        <v>1.2794E-2</v>
      </c>
    </row>
    <row r="3156" spans="1:2" x14ac:dyDescent="0.3">
      <c r="A3156" s="94">
        <v>40903</v>
      </c>
      <c r="B3156">
        <v>1.2807000000000001E-2</v>
      </c>
    </row>
    <row r="3157" spans="1:2" x14ac:dyDescent="0.3">
      <c r="A3157" s="94">
        <v>40904</v>
      </c>
      <c r="B3157">
        <v>1.2815999999999999E-2</v>
      </c>
    </row>
    <row r="3158" spans="1:2" x14ac:dyDescent="0.3">
      <c r="A3158" s="94">
        <v>40905</v>
      </c>
      <c r="B3158">
        <v>1.2841999999999999E-2</v>
      </c>
    </row>
    <row r="3159" spans="1:2" x14ac:dyDescent="0.3">
      <c r="A3159" s="94">
        <v>40906</v>
      </c>
      <c r="B3159">
        <v>1.2829E-2</v>
      </c>
    </row>
    <row r="3160" spans="1:2" x14ac:dyDescent="0.3">
      <c r="A3160" s="94">
        <v>40907</v>
      </c>
      <c r="B3160">
        <v>1.2877E-2</v>
      </c>
    </row>
    <row r="3161" spans="1:2" x14ac:dyDescent="0.3">
      <c r="A3161" s="94">
        <v>40910</v>
      </c>
      <c r="B3161">
        <v>1.2984000000000001E-2</v>
      </c>
    </row>
    <row r="3162" spans="1:2" x14ac:dyDescent="0.3">
      <c r="A3162" s="94">
        <v>40911</v>
      </c>
      <c r="B3162">
        <v>1.2999E-2</v>
      </c>
    </row>
    <row r="3163" spans="1:2" x14ac:dyDescent="0.3">
      <c r="A3163" s="94">
        <v>40912</v>
      </c>
      <c r="B3163">
        <v>1.3034E-2</v>
      </c>
    </row>
    <row r="3164" spans="1:2" x14ac:dyDescent="0.3">
      <c r="A3164" s="94">
        <v>40913</v>
      </c>
      <c r="B3164">
        <v>1.3036000000000001E-2</v>
      </c>
    </row>
    <row r="3165" spans="1:2" x14ac:dyDescent="0.3">
      <c r="A3165" s="94">
        <v>40914</v>
      </c>
      <c r="B3165">
        <v>1.2962E-2</v>
      </c>
    </row>
    <row r="3166" spans="1:2" x14ac:dyDescent="0.3">
      <c r="A3166" s="94">
        <v>40917</v>
      </c>
      <c r="B3166">
        <v>1.3002E-2</v>
      </c>
    </row>
    <row r="3167" spans="1:2" x14ac:dyDescent="0.3">
      <c r="A3167" s="94">
        <v>40918</v>
      </c>
      <c r="B3167">
        <v>1.3011E-2</v>
      </c>
    </row>
    <row r="3168" spans="1:2" x14ac:dyDescent="0.3">
      <c r="A3168" s="94">
        <v>40919</v>
      </c>
      <c r="B3168">
        <v>1.3011999999999999E-2</v>
      </c>
    </row>
    <row r="3169" spans="1:2" x14ac:dyDescent="0.3">
      <c r="A3169" s="94">
        <v>40920</v>
      </c>
      <c r="B3169">
        <v>1.3011E-2</v>
      </c>
    </row>
    <row r="3170" spans="1:2" x14ac:dyDescent="0.3">
      <c r="A3170" s="94">
        <v>40921</v>
      </c>
      <c r="B3170">
        <v>1.3024000000000001E-2</v>
      </c>
    </row>
    <row r="3171" spans="1:2" x14ac:dyDescent="0.3">
      <c r="A3171" s="94">
        <v>40924</v>
      </c>
      <c r="B3171">
        <v>1.3002E-2</v>
      </c>
    </row>
    <row r="3172" spans="1:2" x14ac:dyDescent="0.3">
      <c r="A3172" s="94">
        <v>40925</v>
      </c>
      <c r="B3172">
        <v>1.3017000000000001E-2</v>
      </c>
    </row>
    <row r="3173" spans="1:2" x14ac:dyDescent="0.3">
      <c r="A3173" s="94">
        <v>40926</v>
      </c>
      <c r="B3173">
        <v>1.3017000000000001E-2</v>
      </c>
    </row>
    <row r="3174" spans="1:2" x14ac:dyDescent="0.3">
      <c r="A3174" s="94">
        <v>40927</v>
      </c>
      <c r="B3174">
        <v>1.3025999999999999E-2</v>
      </c>
    </row>
    <row r="3175" spans="1:2" x14ac:dyDescent="0.3">
      <c r="A3175" s="94">
        <v>40928</v>
      </c>
      <c r="B3175">
        <v>1.2973999999999999E-2</v>
      </c>
    </row>
    <row r="3176" spans="1:2" x14ac:dyDescent="0.3">
      <c r="A3176" s="94">
        <v>40931</v>
      </c>
      <c r="B3176">
        <v>1.2994E-2</v>
      </c>
    </row>
    <row r="3177" spans="1:2" x14ac:dyDescent="0.3">
      <c r="A3177" s="94">
        <v>40932</v>
      </c>
      <c r="B3177">
        <v>1.2987E-2</v>
      </c>
    </row>
    <row r="3178" spans="1:2" x14ac:dyDescent="0.3">
      <c r="A3178" s="94">
        <v>40933</v>
      </c>
      <c r="B3178">
        <v>1.2872E-2</v>
      </c>
    </row>
    <row r="3179" spans="1:2" x14ac:dyDescent="0.3">
      <c r="A3179" s="94">
        <v>40934</v>
      </c>
      <c r="B3179">
        <v>1.2858E-2</v>
      </c>
    </row>
    <row r="3180" spans="1:2" x14ac:dyDescent="0.3">
      <c r="A3180" s="94">
        <v>40935</v>
      </c>
      <c r="B3180">
        <v>1.291E-2</v>
      </c>
    </row>
    <row r="3181" spans="1:2" x14ac:dyDescent="0.3">
      <c r="A3181" s="94">
        <v>40938</v>
      </c>
      <c r="B3181">
        <v>1.3032E-2</v>
      </c>
    </row>
    <row r="3182" spans="1:2" x14ac:dyDescent="0.3">
      <c r="A3182" s="94">
        <v>40939</v>
      </c>
      <c r="B3182">
        <v>1.3096E-2</v>
      </c>
    </row>
    <row r="3183" spans="1:2" x14ac:dyDescent="0.3">
      <c r="A3183" s="94">
        <v>40940</v>
      </c>
      <c r="B3183">
        <v>1.3110999999999999E-2</v>
      </c>
    </row>
    <row r="3184" spans="1:2" x14ac:dyDescent="0.3">
      <c r="A3184" s="94">
        <v>40941</v>
      </c>
      <c r="B3184">
        <v>1.3125E-2</v>
      </c>
    </row>
    <row r="3185" spans="1:2" x14ac:dyDescent="0.3">
      <c r="A3185" s="94">
        <v>40942</v>
      </c>
      <c r="B3185">
        <v>1.3127E-2</v>
      </c>
    </row>
    <row r="3186" spans="1:2" x14ac:dyDescent="0.3">
      <c r="A3186" s="94">
        <v>40945</v>
      </c>
      <c r="B3186">
        <v>1.3063E-2</v>
      </c>
    </row>
    <row r="3187" spans="1:2" x14ac:dyDescent="0.3">
      <c r="A3187" s="94">
        <v>40946</v>
      </c>
      <c r="B3187">
        <v>1.3063E-2</v>
      </c>
    </row>
    <row r="3188" spans="1:2" x14ac:dyDescent="0.3">
      <c r="A3188" s="94">
        <v>40947</v>
      </c>
      <c r="B3188">
        <v>1.3023E-2</v>
      </c>
    </row>
    <row r="3189" spans="1:2" x14ac:dyDescent="0.3">
      <c r="A3189" s="94">
        <v>40948</v>
      </c>
      <c r="B3189">
        <v>1.2977000000000001E-2</v>
      </c>
    </row>
    <row r="3190" spans="1:2" x14ac:dyDescent="0.3">
      <c r="A3190" s="94">
        <v>40949</v>
      </c>
      <c r="B3190">
        <v>1.2881E-2</v>
      </c>
    </row>
    <row r="3191" spans="1:2" x14ac:dyDescent="0.3">
      <c r="A3191" s="94">
        <v>40952</v>
      </c>
      <c r="B3191">
        <v>1.2869999999999999E-2</v>
      </c>
    </row>
    <row r="3192" spans="1:2" x14ac:dyDescent="0.3">
      <c r="A3192" s="94">
        <v>40953</v>
      </c>
      <c r="B3192">
        <v>1.2902E-2</v>
      </c>
    </row>
    <row r="3193" spans="1:2" x14ac:dyDescent="0.3">
      <c r="A3193" s="94">
        <v>40954</v>
      </c>
      <c r="B3193">
        <v>1.2762000000000001E-2</v>
      </c>
    </row>
    <row r="3194" spans="1:2" x14ac:dyDescent="0.3">
      <c r="A3194" s="94">
        <v>40955</v>
      </c>
      <c r="B3194">
        <v>1.2742E-2</v>
      </c>
    </row>
    <row r="3195" spans="1:2" x14ac:dyDescent="0.3">
      <c r="A3195" s="94">
        <v>40956</v>
      </c>
      <c r="B3195">
        <v>1.2685999999999999E-2</v>
      </c>
    </row>
    <row r="3196" spans="1:2" x14ac:dyDescent="0.3">
      <c r="A3196" s="94">
        <v>40959</v>
      </c>
      <c r="B3196">
        <v>1.2533000000000001E-2</v>
      </c>
    </row>
    <row r="3197" spans="1:2" x14ac:dyDescent="0.3">
      <c r="A3197" s="94">
        <v>40960</v>
      </c>
      <c r="B3197">
        <v>1.2565E-2</v>
      </c>
    </row>
    <row r="3198" spans="1:2" x14ac:dyDescent="0.3">
      <c r="A3198" s="94">
        <v>40961</v>
      </c>
      <c r="B3198">
        <v>1.2527E-2</v>
      </c>
    </row>
    <row r="3199" spans="1:2" x14ac:dyDescent="0.3">
      <c r="A3199" s="94">
        <v>40962</v>
      </c>
      <c r="B3199">
        <v>1.2456E-2</v>
      </c>
    </row>
    <row r="3200" spans="1:2" x14ac:dyDescent="0.3">
      <c r="A3200" s="94">
        <v>40963</v>
      </c>
      <c r="B3200">
        <v>1.2511E-2</v>
      </c>
    </row>
    <row r="3201" spans="1:2" x14ac:dyDescent="0.3">
      <c r="A3201" s="94">
        <v>40966</v>
      </c>
      <c r="B3201">
        <v>1.2274E-2</v>
      </c>
    </row>
    <row r="3202" spans="1:2" x14ac:dyDescent="0.3">
      <c r="A3202" s="94">
        <v>40967</v>
      </c>
      <c r="B3202">
        <v>1.2428E-2</v>
      </c>
    </row>
    <row r="3203" spans="1:2" x14ac:dyDescent="0.3">
      <c r="A3203" s="94">
        <v>40968</v>
      </c>
      <c r="B3203">
        <v>1.2425E-2</v>
      </c>
    </row>
    <row r="3204" spans="1:2" x14ac:dyDescent="0.3">
      <c r="A3204" s="94">
        <v>40969</v>
      </c>
      <c r="B3204">
        <v>1.2304000000000001E-2</v>
      </c>
    </row>
    <row r="3205" spans="1:2" x14ac:dyDescent="0.3">
      <c r="A3205" s="94">
        <v>40970</v>
      </c>
      <c r="B3205">
        <v>1.2326999999999999E-2</v>
      </c>
    </row>
    <row r="3206" spans="1:2" x14ac:dyDescent="0.3">
      <c r="A3206" s="94">
        <v>40973</v>
      </c>
      <c r="B3206">
        <v>1.2251E-2</v>
      </c>
    </row>
    <row r="3207" spans="1:2" x14ac:dyDescent="0.3">
      <c r="A3207" s="94">
        <v>40974</v>
      </c>
      <c r="B3207">
        <v>1.2267E-2</v>
      </c>
    </row>
    <row r="3208" spans="1:2" x14ac:dyDescent="0.3">
      <c r="A3208" s="94">
        <v>40975</v>
      </c>
      <c r="B3208">
        <v>1.2397999999999999E-2</v>
      </c>
    </row>
    <row r="3209" spans="1:2" x14ac:dyDescent="0.3">
      <c r="A3209" s="94">
        <v>40976</v>
      </c>
      <c r="B3209">
        <v>1.2293999999999999E-2</v>
      </c>
    </row>
    <row r="3210" spans="1:2" x14ac:dyDescent="0.3">
      <c r="A3210" s="94">
        <v>40977</v>
      </c>
      <c r="B3210">
        <v>1.2258E-2</v>
      </c>
    </row>
    <row r="3211" spans="1:2" x14ac:dyDescent="0.3">
      <c r="A3211" s="94">
        <v>40980</v>
      </c>
      <c r="B3211">
        <v>1.214E-2</v>
      </c>
    </row>
    <row r="3212" spans="1:2" x14ac:dyDescent="0.3">
      <c r="A3212" s="94">
        <v>40981</v>
      </c>
      <c r="B3212">
        <v>1.2141000000000001E-2</v>
      </c>
    </row>
    <row r="3213" spans="1:2" x14ac:dyDescent="0.3">
      <c r="A3213" s="94">
        <v>40982</v>
      </c>
      <c r="B3213">
        <v>1.2054E-2</v>
      </c>
    </row>
    <row r="3214" spans="1:2" x14ac:dyDescent="0.3">
      <c r="A3214" s="94">
        <v>40983</v>
      </c>
      <c r="B3214">
        <v>1.1927E-2</v>
      </c>
    </row>
    <row r="3215" spans="1:2" x14ac:dyDescent="0.3">
      <c r="A3215" s="94">
        <v>40984</v>
      </c>
      <c r="B3215">
        <v>1.1977E-2</v>
      </c>
    </row>
    <row r="3216" spans="1:2" x14ac:dyDescent="0.3">
      <c r="A3216" s="94">
        <v>40987</v>
      </c>
      <c r="B3216">
        <v>1.1983000000000001E-2</v>
      </c>
    </row>
    <row r="3217" spans="1:2" x14ac:dyDescent="0.3">
      <c r="A3217" s="94">
        <v>40988</v>
      </c>
      <c r="B3217">
        <v>1.1995E-2</v>
      </c>
    </row>
    <row r="3218" spans="1:2" x14ac:dyDescent="0.3">
      <c r="A3218" s="94">
        <v>40989</v>
      </c>
      <c r="B3218">
        <v>1.1955E-2</v>
      </c>
    </row>
    <row r="3219" spans="1:2" x14ac:dyDescent="0.3">
      <c r="A3219" s="94">
        <v>40990</v>
      </c>
      <c r="B3219">
        <v>1.2019E-2</v>
      </c>
    </row>
    <row r="3220" spans="1:2" x14ac:dyDescent="0.3">
      <c r="A3220" s="94">
        <v>40991</v>
      </c>
      <c r="B3220">
        <v>1.2120000000000001E-2</v>
      </c>
    </row>
    <row r="3221" spans="1:2" x14ac:dyDescent="0.3">
      <c r="A3221" s="94">
        <v>40994</v>
      </c>
      <c r="B3221">
        <v>1.2108000000000001E-2</v>
      </c>
    </row>
    <row r="3222" spans="1:2" x14ac:dyDescent="0.3">
      <c r="A3222" s="94">
        <v>40995</v>
      </c>
      <c r="B3222">
        <v>1.205E-2</v>
      </c>
    </row>
    <row r="3223" spans="1:2" x14ac:dyDescent="0.3">
      <c r="A3223" s="94">
        <v>40996</v>
      </c>
      <c r="B3223">
        <v>1.2041E-2</v>
      </c>
    </row>
    <row r="3224" spans="1:2" x14ac:dyDescent="0.3">
      <c r="A3224" s="94">
        <v>40997</v>
      </c>
      <c r="B3224">
        <v>1.2073E-2</v>
      </c>
    </row>
    <row r="3225" spans="1:2" x14ac:dyDescent="0.3">
      <c r="A3225" s="94">
        <v>40998</v>
      </c>
      <c r="B3225">
        <v>1.2154999999999999E-2</v>
      </c>
    </row>
    <row r="3226" spans="1:2" x14ac:dyDescent="0.3">
      <c r="A3226" s="94">
        <v>41001</v>
      </c>
      <c r="B3226">
        <v>1.2067E-2</v>
      </c>
    </row>
    <row r="3227" spans="1:2" x14ac:dyDescent="0.3">
      <c r="A3227" s="94">
        <v>41002</v>
      </c>
      <c r="B3227">
        <v>1.2264000000000001E-2</v>
      </c>
    </row>
    <row r="3228" spans="1:2" x14ac:dyDescent="0.3">
      <c r="A3228" s="94">
        <v>41003</v>
      </c>
      <c r="B3228">
        <v>1.2073E-2</v>
      </c>
    </row>
    <row r="3229" spans="1:2" x14ac:dyDescent="0.3">
      <c r="A3229" s="94">
        <v>41004</v>
      </c>
      <c r="B3229">
        <v>1.213E-2</v>
      </c>
    </row>
    <row r="3230" spans="1:2" x14ac:dyDescent="0.3">
      <c r="A3230" s="94">
        <v>41005</v>
      </c>
      <c r="B3230">
        <v>1.2154999999999999E-2</v>
      </c>
    </row>
    <row r="3231" spans="1:2" x14ac:dyDescent="0.3">
      <c r="A3231" s="94">
        <v>41008</v>
      </c>
      <c r="B3231">
        <v>1.2296E-2</v>
      </c>
    </row>
    <row r="3232" spans="1:2" x14ac:dyDescent="0.3">
      <c r="A3232" s="94">
        <v>41009</v>
      </c>
      <c r="B3232">
        <v>1.2248E-2</v>
      </c>
    </row>
    <row r="3233" spans="1:2" x14ac:dyDescent="0.3">
      <c r="A3233" s="94">
        <v>41010</v>
      </c>
      <c r="B3233">
        <v>1.2392E-2</v>
      </c>
    </row>
    <row r="3234" spans="1:2" x14ac:dyDescent="0.3">
      <c r="A3234" s="94">
        <v>41011</v>
      </c>
      <c r="B3234">
        <v>1.2344000000000001E-2</v>
      </c>
    </row>
    <row r="3235" spans="1:2" x14ac:dyDescent="0.3">
      <c r="A3235" s="94">
        <v>41012</v>
      </c>
      <c r="B3235">
        <v>1.2356000000000001E-2</v>
      </c>
    </row>
    <row r="3236" spans="1:2" x14ac:dyDescent="0.3">
      <c r="A3236" s="94">
        <v>41015</v>
      </c>
      <c r="B3236">
        <v>1.2361E-2</v>
      </c>
    </row>
    <row r="3237" spans="1:2" x14ac:dyDescent="0.3">
      <c r="A3237" s="94">
        <v>41016</v>
      </c>
      <c r="B3237">
        <v>1.2441000000000001E-2</v>
      </c>
    </row>
    <row r="3238" spans="1:2" x14ac:dyDescent="0.3">
      <c r="A3238" s="94">
        <v>41017</v>
      </c>
      <c r="B3238">
        <v>1.2337000000000001E-2</v>
      </c>
    </row>
    <row r="3239" spans="1:2" x14ac:dyDescent="0.3">
      <c r="A3239" s="94">
        <v>41018</v>
      </c>
      <c r="B3239">
        <v>1.23E-2</v>
      </c>
    </row>
    <row r="3240" spans="1:2" x14ac:dyDescent="0.3">
      <c r="A3240" s="94">
        <v>41019</v>
      </c>
      <c r="B3240">
        <v>1.2253999999999999E-2</v>
      </c>
    </row>
    <row r="3241" spans="1:2" x14ac:dyDescent="0.3">
      <c r="A3241" s="94">
        <v>41022</v>
      </c>
      <c r="B3241">
        <v>1.2255E-2</v>
      </c>
    </row>
    <row r="3242" spans="1:2" x14ac:dyDescent="0.3">
      <c r="A3242" s="94">
        <v>41023</v>
      </c>
      <c r="B3242">
        <v>1.2333E-2</v>
      </c>
    </row>
    <row r="3243" spans="1:2" x14ac:dyDescent="0.3">
      <c r="A3243" s="94">
        <v>41024</v>
      </c>
      <c r="B3243">
        <v>1.2286999999999999E-2</v>
      </c>
    </row>
    <row r="3244" spans="1:2" x14ac:dyDescent="0.3">
      <c r="A3244" s="94">
        <v>41025</v>
      </c>
      <c r="B3244">
        <v>1.23E-2</v>
      </c>
    </row>
    <row r="3245" spans="1:2" x14ac:dyDescent="0.3">
      <c r="A3245" s="94">
        <v>41026</v>
      </c>
      <c r="B3245">
        <v>1.2337000000000001E-2</v>
      </c>
    </row>
    <row r="3246" spans="1:2" x14ac:dyDescent="0.3">
      <c r="A3246" s="94">
        <v>41029</v>
      </c>
      <c r="B3246">
        <v>1.2446E-2</v>
      </c>
    </row>
    <row r="3247" spans="1:2" x14ac:dyDescent="0.3">
      <c r="A3247" s="94">
        <v>41030</v>
      </c>
      <c r="B3247">
        <v>1.2512000000000001E-2</v>
      </c>
    </row>
    <row r="3248" spans="1:2" x14ac:dyDescent="0.3">
      <c r="A3248" s="94">
        <v>41031</v>
      </c>
      <c r="B3248">
        <v>1.2467000000000001E-2</v>
      </c>
    </row>
    <row r="3249" spans="1:2" x14ac:dyDescent="0.3">
      <c r="A3249" s="94">
        <v>41032</v>
      </c>
      <c r="B3249">
        <v>1.2481000000000001E-2</v>
      </c>
    </row>
    <row r="3250" spans="1:2" x14ac:dyDescent="0.3">
      <c r="A3250" s="94">
        <v>41033</v>
      </c>
      <c r="B3250">
        <v>1.2467000000000001E-2</v>
      </c>
    </row>
    <row r="3251" spans="1:2" x14ac:dyDescent="0.3">
      <c r="A3251" s="94">
        <v>41036</v>
      </c>
      <c r="B3251">
        <v>1.2529E-2</v>
      </c>
    </row>
    <row r="3252" spans="1:2" x14ac:dyDescent="0.3">
      <c r="A3252" s="94">
        <v>41037</v>
      </c>
      <c r="B3252">
        <v>1.2513E-2</v>
      </c>
    </row>
    <row r="3253" spans="1:2" x14ac:dyDescent="0.3">
      <c r="A3253" s="94">
        <v>41038</v>
      </c>
      <c r="B3253">
        <v>1.2522E-2</v>
      </c>
    </row>
    <row r="3254" spans="1:2" x14ac:dyDescent="0.3">
      <c r="A3254" s="94">
        <v>41039</v>
      </c>
      <c r="B3254">
        <v>1.2545000000000001E-2</v>
      </c>
    </row>
    <row r="3255" spans="1:2" x14ac:dyDescent="0.3">
      <c r="A3255" s="94">
        <v>41040</v>
      </c>
      <c r="B3255">
        <v>1.2520999999999999E-2</v>
      </c>
    </row>
    <row r="3256" spans="1:2" x14ac:dyDescent="0.3">
      <c r="A3256" s="94">
        <v>41043</v>
      </c>
      <c r="B3256">
        <v>1.2494999999999999E-2</v>
      </c>
    </row>
    <row r="3257" spans="1:2" x14ac:dyDescent="0.3">
      <c r="A3257" s="94">
        <v>41044</v>
      </c>
      <c r="B3257">
        <v>1.2522999999999999E-2</v>
      </c>
    </row>
    <row r="3258" spans="1:2" x14ac:dyDescent="0.3">
      <c r="A3258" s="94">
        <v>41045</v>
      </c>
      <c r="B3258">
        <v>1.2449E-2</v>
      </c>
    </row>
    <row r="3259" spans="1:2" x14ac:dyDescent="0.3">
      <c r="A3259" s="94">
        <v>41046</v>
      </c>
      <c r="B3259">
        <v>1.2446E-2</v>
      </c>
    </row>
    <row r="3260" spans="1:2" x14ac:dyDescent="0.3">
      <c r="A3260" s="94">
        <v>41047</v>
      </c>
      <c r="B3260">
        <v>1.2593E-2</v>
      </c>
    </row>
    <row r="3261" spans="1:2" x14ac:dyDescent="0.3">
      <c r="A3261" s="94">
        <v>41050</v>
      </c>
      <c r="B3261">
        <v>1.2631E-2</v>
      </c>
    </row>
    <row r="3262" spans="1:2" x14ac:dyDescent="0.3">
      <c r="A3262" s="94">
        <v>41051</v>
      </c>
      <c r="B3262">
        <v>1.2593E-2</v>
      </c>
    </row>
    <row r="3263" spans="1:2" x14ac:dyDescent="0.3">
      <c r="A3263" s="94">
        <v>41052</v>
      </c>
      <c r="B3263">
        <v>1.2499E-2</v>
      </c>
    </row>
    <row r="3264" spans="1:2" x14ac:dyDescent="0.3">
      <c r="A3264" s="94">
        <v>41053</v>
      </c>
      <c r="B3264">
        <v>1.2591E-2</v>
      </c>
    </row>
    <row r="3265" spans="1:2" x14ac:dyDescent="0.3">
      <c r="A3265" s="94">
        <v>41054</v>
      </c>
      <c r="B3265">
        <v>1.2553E-2</v>
      </c>
    </row>
    <row r="3266" spans="1:2" x14ac:dyDescent="0.3">
      <c r="A3266" s="94">
        <v>41057</v>
      </c>
      <c r="B3266">
        <v>1.2564000000000001E-2</v>
      </c>
    </row>
    <row r="3267" spans="1:2" x14ac:dyDescent="0.3">
      <c r="A3267" s="94">
        <v>41058</v>
      </c>
      <c r="B3267">
        <v>1.2569E-2</v>
      </c>
    </row>
    <row r="3268" spans="1:2" x14ac:dyDescent="0.3">
      <c r="A3268" s="94">
        <v>41059</v>
      </c>
      <c r="B3268">
        <v>1.2579E-2</v>
      </c>
    </row>
    <row r="3269" spans="1:2" x14ac:dyDescent="0.3">
      <c r="A3269" s="94">
        <v>41060</v>
      </c>
      <c r="B3269">
        <v>1.2661E-2</v>
      </c>
    </row>
    <row r="3270" spans="1:2" x14ac:dyDescent="0.3">
      <c r="A3270" s="94">
        <v>41061</v>
      </c>
      <c r="B3270">
        <v>1.2734000000000001E-2</v>
      </c>
    </row>
    <row r="3271" spans="1:2" x14ac:dyDescent="0.3">
      <c r="A3271" s="94">
        <v>41064</v>
      </c>
      <c r="B3271">
        <v>1.2803999999999999E-2</v>
      </c>
    </row>
    <row r="3272" spans="1:2" x14ac:dyDescent="0.3">
      <c r="A3272" s="94">
        <v>41065</v>
      </c>
      <c r="B3272">
        <v>1.2761E-2</v>
      </c>
    </row>
    <row r="3273" spans="1:2" x14ac:dyDescent="0.3">
      <c r="A3273" s="94">
        <v>41066</v>
      </c>
      <c r="B3273">
        <v>1.2702E-2</v>
      </c>
    </row>
    <row r="3274" spans="1:2" x14ac:dyDescent="0.3">
      <c r="A3274" s="94">
        <v>41067</v>
      </c>
      <c r="B3274">
        <v>1.2614999999999999E-2</v>
      </c>
    </row>
    <row r="3275" spans="1:2" x14ac:dyDescent="0.3">
      <c r="A3275" s="94">
        <v>41068</v>
      </c>
      <c r="B3275">
        <v>1.2548999999999999E-2</v>
      </c>
    </row>
    <row r="3276" spans="1:2" x14ac:dyDescent="0.3">
      <c r="A3276" s="94">
        <v>41071</v>
      </c>
      <c r="B3276">
        <v>1.2569E-2</v>
      </c>
    </row>
    <row r="3277" spans="1:2" x14ac:dyDescent="0.3">
      <c r="A3277" s="94">
        <v>41072</v>
      </c>
      <c r="B3277">
        <v>1.2609E-2</v>
      </c>
    </row>
    <row r="3278" spans="1:2" x14ac:dyDescent="0.3">
      <c r="A3278" s="94">
        <v>41073</v>
      </c>
      <c r="B3278">
        <v>1.2574E-2</v>
      </c>
    </row>
    <row r="3279" spans="1:2" x14ac:dyDescent="0.3">
      <c r="A3279" s="94">
        <v>41074</v>
      </c>
      <c r="B3279">
        <v>1.2599000000000001E-2</v>
      </c>
    </row>
    <row r="3280" spans="1:2" x14ac:dyDescent="0.3">
      <c r="A3280" s="94">
        <v>41075</v>
      </c>
      <c r="B3280">
        <v>1.2591E-2</v>
      </c>
    </row>
    <row r="3281" spans="1:2" x14ac:dyDescent="0.3">
      <c r="A3281" s="94">
        <v>41078</v>
      </c>
      <c r="B3281">
        <v>1.265E-2</v>
      </c>
    </row>
    <row r="3282" spans="1:2" x14ac:dyDescent="0.3">
      <c r="A3282" s="94">
        <v>41079</v>
      </c>
      <c r="B3282">
        <v>1.2658000000000001E-2</v>
      </c>
    </row>
    <row r="3283" spans="1:2" x14ac:dyDescent="0.3">
      <c r="A3283" s="94">
        <v>41080</v>
      </c>
      <c r="B3283">
        <v>1.2652999999999999E-2</v>
      </c>
    </row>
    <row r="3284" spans="1:2" x14ac:dyDescent="0.3">
      <c r="A3284" s="94">
        <v>41081</v>
      </c>
      <c r="B3284">
        <v>1.2591E-2</v>
      </c>
    </row>
    <row r="3285" spans="1:2" x14ac:dyDescent="0.3">
      <c r="A3285" s="94">
        <v>41082</v>
      </c>
      <c r="B3285">
        <v>1.2496999999999999E-2</v>
      </c>
    </row>
    <row r="3286" spans="1:2" x14ac:dyDescent="0.3">
      <c r="A3286" s="94">
        <v>41085</v>
      </c>
      <c r="B3286">
        <v>1.2413E-2</v>
      </c>
    </row>
    <row r="3287" spans="1:2" x14ac:dyDescent="0.3">
      <c r="A3287" s="94">
        <v>41086</v>
      </c>
      <c r="B3287">
        <v>1.2555E-2</v>
      </c>
    </row>
    <row r="3288" spans="1:2" x14ac:dyDescent="0.3">
      <c r="A3288" s="94">
        <v>41087</v>
      </c>
      <c r="B3288">
        <v>1.2585000000000001E-2</v>
      </c>
    </row>
    <row r="3289" spans="1:2" x14ac:dyDescent="0.3">
      <c r="A3289" s="94">
        <v>41088</v>
      </c>
      <c r="B3289">
        <v>1.2548999999999999E-2</v>
      </c>
    </row>
    <row r="3290" spans="1:2" x14ac:dyDescent="0.3">
      <c r="A3290" s="94">
        <v>41089</v>
      </c>
      <c r="B3290">
        <v>1.2607999999999999E-2</v>
      </c>
    </row>
    <row r="3291" spans="1:2" x14ac:dyDescent="0.3">
      <c r="A3291" s="94">
        <v>41092</v>
      </c>
      <c r="B3291">
        <v>1.2525E-2</v>
      </c>
    </row>
    <row r="3292" spans="1:2" x14ac:dyDescent="0.3">
      <c r="A3292" s="94">
        <v>41093</v>
      </c>
      <c r="B3292">
        <v>1.2588E-2</v>
      </c>
    </row>
    <row r="3293" spans="1:2" x14ac:dyDescent="0.3">
      <c r="A3293" s="94">
        <v>41094</v>
      </c>
      <c r="B3293">
        <v>1.2525E-2</v>
      </c>
    </row>
    <row r="3294" spans="1:2" x14ac:dyDescent="0.3">
      <c r="A3294" s="94">
        <v>41095</v>
      </c>
      <c r="B3294">
        <v>1.2508999999999999E-2</v>
      </c>
    </row>
    <row r="3295" spans="1:2" x14ac:dyDescent="0.3">
      <c r="A3295" s="94">
        <v>41096</v>
      </c>
      <c r="B3295">
        <v>1.2522E-2</v>
      </c>
    </row>
    <row r="3296" spans="1:2" x14ac:dyDescent="0.3">
      <c r="A3296" s="94">
        <v>41099</v>
      </c>
      <c r="B3296">
        <v>1.2581999999999999E-2</v>
      </c>
    </row>
    <row r="3297" spans="1:2" x14ac:dyDescent="0.3">
      <c r="A3297" s="94">
        <v>41100</v>
      </c>
      <c r="B3297">
        <v>1.2569E-2</v>
      </c>
    </row>
    <row r="3298" spans="1:2" x14ac:dyDescent="0.3">
      <c r="A3298" s="94">
        <v>41101</v>
      </c>
      <c r="B3298">
        <v>1.2602E-2</v>
      </c>
    </row>
    <row r="3299" spans="1:2" x14ac:dyDescent="0.3">
      <c r="A3299" s="94">
        <v>41102</v>
      </c>
      <c r="B3299">
        <v>1.2560999999999999E-2</v>
      </c>
    </row>
    <row r="3300" spans="1:2" x14ac:dyDescent="0.3">
      <c r="A3300" s="94">
        <v>41103</v>
      </c>
      <c r="B3300">
        <v>1.2609E-2</v>
      </c>
    </row>
    <row r="3301" spans="1:2" x14ac:dyDescent="0.3">
      <c r="A3301" s="94">
        <v>41106</v>
      </c>
      <c r="B3301">
        <v>1.2631E-2</v>
      </c>
    </row>
    <row r="3302" spans="1:2" x14ac:dyDescent="0.3">
      <c r="A3302" s="94">
        <v>41107</v>
      </c>
      <c r="B3302">
        <v>1.2687E-2</v>
      </c>
    </row>
    <row r="3303" spans="1:2" x14ac:dyDescent="0.3">
      <c r="A3303" s="94">
        <v>41108</v>
      </c>
      <c r="B3303">
        <v>1.2643E-2</v>
      </c>
    </row>
    <row r="3304" spans="1:2" x14ac:dyDescent="0.3">
      <c r="A3304" s="94">
        <v>41109</v>
      </c>
      <c r="B3304">
        <v>1.2690999999999999E-2</v>
      </c>
    </row>
    <row r="3305" spans="1:2" x14ac:dyDescent="0.3">
      <c r="A3305" s="94">
        <v>41110</v>
      </c>
      <c r="B3305">
        <v>1.2699999999999999E-2</v>
      </c>
    </row>
    <row r="3306" spans="1:2" x14ac:dyDescent="0.3">
      <c r="A3306" s="94">
        <v>41113</v>
      </c>
      <c r="B3306">
        <v>1.2747E-2</v>
      </c>
    </row>
    <row r="3307" spans="1:2" x14ac:dyDescent="0.3">
      <c r="A3307" s="94">
        <v>41114</v>
      </c>
      <c r="B3307">
        <v>1.277E-2</v>
      </c>
    </row>
    <row r="3308" spans="1:2" x14ac:dyDescent="0.3">
      <c r="A3308" s="94">
        <v>41115</v>
      </c>
      <c r="B3308">
        <v>1.2803E-2</v>
      </c>
    </row>
    <row r="3309" spans="1:2" x14ac:dyDescent="0.3">
      <c r="A3309" s="94">
        <v>41116</v>
      </c>
      <c r="B3309">
        <v>1.2803999999999999E-2</v>
      </c>
    </row>
    <row r="3310" spans="1:2" x14ac:dyDescent="0.3">
      <c r="A3310" s="94">
        <v>41117</v>
      </c>
      <c r="B3310">
        <v>1.2767000000000001E-2</v>
      </c>
    </row>
    <row r="3311" spans="1:2" x14ac:dyDescent="0.3">
      <c r="A3311" s="94">
        <v>41120</v>
      </c>
      <c r="B3311">
        <v>1.2739E-2</v>
      </c>
    </row>
    <row r="3312" spans="1:2" x14ac:dyDescent="0.3">
      <c r="A3312" s="94">
        <v>41121</v>
      </c>
      <c r="B3312">
        <v>1.2803999999999999E-2</v>
      </c>
    </row>
    <row r="3313" spans="1:2" x14ac:dyDescent="0.3">
      <c r="A3313" s="94">
        <v>41122</v>
      </c>
      <c r="B3313">
        <v>1.2801E-2</v>
      </c>
    </row>
    <row r="3314" spans="1:2" x14ac:dyDescent="0.3">
      <c r="A3314" s="94">
        <v>41123</v>
      </c>
      <c r="B3314">
        <v>1.2758E-2</v>
      </c>
    </row>
    <row r="3315" spans="1:2" x14ac:dyDescent="0.3">
      <c r="A3315" s="94">
        <v>41124</v>
      </c>
      <c r="B3315">
        <v>1.2784E-2</v>
      </c>
    </row>
    <row r="3316" spans="1:2" x14ac:dyDescent="0.3">
      <c r="A3316" s="94">
        <v>41127</v>
      </c>
      <c r="B3316">
        <v>1.2721E-2</v>
      </c>
    </row>
    <row r="3317" spans="1:2" x14ac:dyDescent="0.3">
      <c r="A3317" s="94">
        <v>41128</v>
      </c>
      <c r="B3317">
        <v>1.2788000000000001E-2</v>
      </c>
    </row>
    <row r="3318" spans="1:2" x14ac:dyDescent="0.3">
      <c r="A3318" s="94">
        <v>41129</v>
      </c>
      <c r="B3318">
        <v>1.2721E-2</v>
      </c>
    </row>
    <row r="3319" spans="1:2" x14ac:dyDescent="0.3">
      <c r="A3319" s="94">
        <v>41130</v>
      </c>
      <c r="B3319">
        <v>1.2755000000000001E-2</v>
      </c>
    </row>
    <row r="3320" spans="1:2" x14ac:dyDescent="0.3">
      <c r="A3320" s="94">
        <v>41131</v>
      </c>
      <c r="B3320">
        <v>1.2721E-2</v>
      </c>
    </row>
    <row r="3321" spans="1:2" x14ac:dyDescent="0.3">
      <c r="A3321" s="94">
        <v>41134</v>
      </c>
      <c r="B3321">
        <v>1.278E-2</v>
      </c>
    </row>
    <row r="3322" spans="1:2" x14ac:dyDescent="0.3">
      <c r="A3322" s="94">
        <v>41135</v>
      </c>
      <c r="B3322">
        <v>1.2767000000000001E-2</v>
      </c>
    </row>
    <row r="3323" spans="1:2" x14ac:dyDescent="0.3">
      <c r="A3323" s="94">
        <v>41136</v>
      </c>
      <c r="B3323">
        <v>1.2688E-2</v>
      </c>
    </row>
    <row r="3324" spans="1:2" x14ac:dyDescent="0.3">
      <c r="A3324" s="94">
        <v>41137</v>
      </c>
      <c r="B3324">
        <v>1.2659999999999999E-2</v>
      </c>
    </row>
    <row r="3325" spans="1:2" x14ac:dyDescent="0.3">
      <c r="A3325" s="94">
        <v>41138</v>
      </c>
      <c r="B3325">
        <v>1.2618000000000001E-2</v>
      </c>
    </row>
    <row r="3326" spans="1:2" x14ac:dyDescent="0.3">
      <c r="A3326" s="94">
        <v>41141</v>
      </c>
      <c r="B3326">
        <v>1.2577E-2</v>
      </c>
    </row>
    <row r="3327" spans="1:2" x14ac:dyDescent="0.3">
      <c r="A3327" s="94">
        <v>41142</v>
      </c>
      <c r="B3327">
        <v>1.2605999999999999E-2</v>
      </c>
    </row>
    <row r="3328" spans="1:2" x14ac:dyDescent="0.3">
      <c r="A3328" s="94">
        <v>41143</v>
      </c>
      <c r="B3328">
        <v>1.2619999999999999E-2</v>
      </c>
    </row>
    <row r="3329" spans="1:2" x14ac:dyDescent="0.3">
      <c r="A3329" s="94">
        <v>41144</v>
      </c>
      <c r="B3329">
        <v>1.2733E-2</v>
      </c>
    </row>
    <row r="3330" spans="1:2" x14ac:dyDescent="0.3">
      <c r="A3330" s="94">
        <v>41145</v>
      </c>
      <c r="B3330">
        <v>1.2723E-2</v>
      </c>
    </row>
    <row r="3331" spans="1:2" x14ac:dyDescent="0.3">
      <c r="A3331" s="94">
        <v>41148</v>
      </c>
      <c r="B3331">
        <v>1.2702E-2</v>
      </c>
    </row>
    <row r="3332" spans="1:2" x14ac:dyDescent="0.3">
      <c r="A3332" s="94">
        <v>41149</v>
      </c>
      <c r="B3332">
        <v>1.2697999999999999E-2</v>
      </c>
    </row>
    <row r="3333" spans="1:2" x14ac:dyDescent="0.3">
      <c r="A3333" s="94">
        <v>41150</v>
      </c>
      <c r="B3333">
        <v>1.2728E-2</v>
      </c>
    </row>
    <row r="3334" spans="1:2" x14ac:dyDescent="0.3">
      <c r="A3334" s="94">
        <v>41151</v>
      </c>
      <c r="B3334">
        <v>1.2703000000000001E-2</v>
      </c>
    </row>
    <row r="3335" spans="1:2" x14ac:dyDescent="0.3">
      <c r="A3335" s="94">
        <v>41152</v>
      </c>
      <c r="B3335">
        <v>1.2734000000000001E-2</v>
      </c>
    </row>
    <row r="3336" spans="1:2" x14ac:dyDescent="0.3">
      <c r="A3336" s="94">
        <v>41155</v>
      </c>
      <c r="B3336">
        <v>1.2773E-2</v>
      </c>
    </row>
    <row r="3337" spans="1:2" x14ac:dyDescent="0.3">
      <c r="A3337" s="94">
        <v>41156</v>
      </c>
      <c r="B3337">
        <v>1.2765E-2</v>
      </c>
    </row>
    <row r="3338" spans="1:2" x14ac:dyDescent="0.3">
      <c r="A3338" s="94">
        <v>41157</v>
      </c>
      <c r="B3338">
        <v>1.2744E-2</v>
      </c>
    </row>
    <row r="3339" spans="1:2" x14ac:dyDescent="0.3">
      <c r="A3339" s="94">
        <v>41158</v>
      </c>
      <c r="B3339">
        <v>1.2751999999999999E-2</v>
      </c>
    </row>
    <row r="3340" spans="1:2" x14ac:dyDescent="0.3">
      <c r="A3340" s="94">
        <v>41159</v>
      </c>
      <c r="B3340">
        <v>1.2676E-2</v>
      </c>
    </row>
    <row r="3341" spans="1:2" x14ac:dyDescent="0.3">
      <c r="A3341" s="94">
        <v>41162</v>
      </c>
      <c r="B3341">
        <v>1.2784999999999999E-2</v>
      </c>
    </row>
    <row r="3342" spans="1:2" x14ac:dyDescent="0.3">
      <c r="A3342" s="94">
        <v>41163</v>
      </c>
      <c r="B3342">
        <v>1.2782999999999999E-2</v>
      </c>
    </row>
    <row r="3343" spans="1:2" x14ac:dyDescent="0.3">
      <c r="A3343" s="94">
        <v>41164</v>
      </c>
      <c r="B3343">
        <v>1.2862E-2</v>
      </c>
    </row>
    <row r="3344" spans="1:2" x14ac:dyDescent="0.3">
      <c r="A3344" s="94">
        <v>41165</v>
      </c>
      <c r="B3344">
        <v>1.2848999999999999E-2</v>
      </c>
    </row>
    <row r="3345" spans="1:2" x14ac:dyDescent="0.3">
      <c r="A3345" s="94">
        <v>41166</v>
      </c>
      <c r="B3345">
        <v>1.2879E-2</v>
      </c>
    </row>
    <row r="3346" spans="1:2" x14ac:dyDescent="0.3">
      <c r="A3346" s="94">
        <v>41169</v>
      </c>
      <c r="B3346">
        <v>1.2766E-2</v>
      </c>
    </row>
    <row r="3347" spans="1:2" x14ac:dyDescent="0.3">
      <c r="A3347" s="94">
        <v>41170</v>
      </c>
      <c r="B3347">
        <v>1.2711E-2</v>
      </c>
    </row>
    <row r="3348" spans="1:2" x14ac:dyDescent="0.3">
      <c r="A3348" s="94">
        <v>41171</v>
      </c>
      <c r="B3348">
        <v>1.2695E-2</v>
      </c>
    </row>
    <row r="3349" spans="1:2" x14ac:dyDescent="0.3">
      <c r="A3349" s="94">
        <v>41172</v>
      </c>
      <c r="B3349">
        <v>1.2756E-2</v>
      </c>
    </row>
    <row r="3350" spans="1:2" x14ac:dyDescent="0.3">
      <c r="A3350" s="94">
        <v>41173</v>
      </c>
      <c r="B3350">
        <v>1.2788000000000001E-2</v>
      </c>
    </row>
    <row r="3351" spans="1:2" x14ac:dyDescent="0.3">
      <c r="A3351" s="94">
        <v>41176</v>
      </c>
      <c r="B3351">
        <v>1.2807000000000001E-2</v>
      </c>
    </row>
    <row r="3352" spans="1:2" x14ac:dyDescent="0.3">
      <c r="A3352" s="94">
        <v>41177</v>
      </c>
      <c r="B3352">
        <v>1.2843E-2</v>
      </c>
    </row>
    <row r="3353" spans="1:2" x14ac:dyDescent="0.3">
      <c r="A3353" s="94">
        <v>41178</v>
      </c>
      <c r="B3353">
        <v>1.2865E-2</v>
      </c>
    </row>
    <row r="3354" spans="1:2" x14ac:dyDescent="0.3">
      <c r="A3354" s="94">
        <v>41179</v>
      </c>
      <c r="B3354">
        <v>1.2869999999999999E-2</v>
      </c>
    </row>
    <row r="3355" spans="1:2" x14ac:dyDescent="0.3">
      <c r="A3355" s="94">
        <v>41180</v>
      </c>
      <c r="B3355">
        <v>1.2885000000000001E-2</v>
      </c>
    </row>
    <row r="3356" spans="1:2" x14ac:dyDescent="0.3">
      <c r="A3356" s="94">
        <v>41183</v>
      </c>
      <c r="B3356">
        <v>1.2827E-2</v>
      </c>
    </row>
    <row r="3357" spans="1:2" x14ac:dyDescent="0.3">
      <c r="A3357" s="94">
        <v>41184</v>
      </c>
      <c r="B3357">
        <v>1.2814000000000001E-2</v>
      </c>
    </row>
    <row r="3358" spans="1:2" x14ac:dyDescent="0.3">
      <c r="A3358" s="94">
        <v>41185</v>
      </c>
      <c r="B3358">
        <v>1.2784999999999999E-2</v>
      </c>
    </row>
    <row r="3359" spans="1:2" x14ac:dyDescent="0.3">
      <c r="A3359" s="94">
        <v>41186</v>
      </c>
      <c r="B3359">
        <v>1.2753E-2</v>
      </c>
    </row>
    <row r="3360" spans="1:2" x14ac:dyDescent="0.3">
      <c r="A3360" s="94">
        <v>41187</v>
      </c>
      <c r="B3360">
        <v>1.2741000000000001E-2</v>
      </c>
    </row>
    <row r="3361" spans="1:2" x14ac:dyDescent="0.3">
      <c r="A3361" s="94">
        <v>41190</v>
      </c>
      <c r="B3361">
        <v>1.2706E-2</v>
      </c>
    </row>
    <row r="3362" spans="1:2" x14ac:dyDescent="0.3">
      <c r="A3362" s="94">
        <v>41191</v>
      </c>
      <c r="B3362">
        <v>1.2774000000000001E-2</v>
      </c>
    </row>
    <row r="3363" spans="1:2" x14ac:dyDescent="0.3">
      <c r="A3363" s="94">
        <v>41192</v>
      </c>
      <c r="B3363">
        <v>1.2784999999999999E-2</v>
      </c>
    </row>
    <row r="3364" spans="1:2" x14ac:dyDescent="0.3">
      <c r="A3364" s="94">
        <v>41193</v>
      </c>
      <c r="B3364">
        <v>1.2808E-2</v>
      </c>
    </row>
    <row r="3365" spans="1:2" x14ac:dyDescent="0.3">
      <c r="A3365" s="94">
        <v>41194</v>
      </c>
      <c r="B3365">
        <v>1.2755000000000001E-2</v>
      </c>
    </row>
    <row r="3366" spans="1:2" x14ac:dyDescent="0.3">
      <c r="A3366" s="94">
        <v>41197</v>
      </c>
      <c r="B3366">
        <v>1.2744E-2</v>
      </c>
    </row>
    <row r="3367" spans="1:2" x14ac:dyDescent="0.3">
      <c r="A3367" s="94">
        <v>41198</v>
      </c>
      <c r="B3367">
        <v>1.2692E-2</v>
      </c>
    </row>
    <row r="3368" spans="1:2" x14ac:dyDescent="0.3">
      <c r="A3368" s="94">
        <v>41199</v>
      </c>
      <c r="B3368">
        <v>1.2685999999999999E-2</v>
      </c>
    </row>
    <row r="3369" spans="1:2" x14ac:dyDescent="0.3">
      <c r="A3369" s="94">
        <v>41200</v>
      </c>
      <c r="B3369">
        <v>1.2649000000000001E-2</v>
      </c>
    </row>
    <row r="3370" spans="1:2" x14ac:dyDescent="0.3">
      <c r="A3370" s="94">
        <v>41201</v>
      </c>
      <c r="B3370">
        <v>1.2609E-2</v>
      </c>
    </row>
    <row r="3371" spans="1:2" x14ac:dyDescent="0.3">
      <c r="A3371" s="94">
        <v>41204</v>
      </c>
      <c r="B3371">
        <v>1.2617E-2</v>
      </c>
    </row>
    <row r="3372" spans="1:2" x14ac:dyDescent="0.3">
      <c r="A3372" s="94">
        <v>41205</v>
      </c>
      <c r="B3372">
        <v>1.2501999999999999E-2</v>
      </c>
    </row>
    <row r="3373" spans="1:2" x14ac:dyDescent="0.3">
      <c r="A3373" s="94">
        <v>41206</v>
      </c>
      <c r="B3373">
        <v>1.2527999999999999E-2</v>
      </c>
    </row>
    <row r="3374" spans="1:2" x14ac:dyDescent="0.3">
      <c r="A3374" s="94">
        <v>41207</v>
      </c>
      <c r="B3374">
        <v>1.2525E-2</v>
      </c>
    </row>
    <row r="3375" spans="1:2" x14ac:dyDescent="0.3">
      <c r="A3375" s="94">
        <v>41208</v>
      </c>
      <c r="B3375">
        <v>1.2463E-2</v>
      </c>
    </row>
    <row r="3376" spans="1:2" x14ac:dyDescent="0.3">
      <c r="A3376" s="94">
        <v>41211</v>
      </c>
      <c r="B3376">
        <v>1.2555E-2</v>
      </c>
    </row>
    <row r="3377" spans="1:2" x14ac:dyDescent="0.3">
      <c r="A3377" s="94">
        <v>41212</v>
      </c>
      <c r="B3377">
        <v>1.2537E-2</v>
      </c>
    </row>
    <row r="3378" spans="1:2" x14ac:dyDescent="0.3">
      <c r="A3378" s="94">
        <v>41213</v>
      </c>
      <c r="B3378">
        <v>1.255E-2</v>
      </c>
    </row>
    <row r="3379" spans="1:2" x14ac:dyDescent="0.3">
      <c r="A3379" s="94">
        <v>41214</v>
      </c>
      <c r="B3379">
        <v>1.2522E-2</v>
      </c>
    </row>
    <row r="3380" spans="1:2" x14ac:dyDescent="0.3">
      <c r="A3380" s="94">
        <v>41215</v>
      </c>
      <c r="B3380">
        <v>1.2466E-2</v>
      </c>
    </row>
    <row r="3381" spans="1:2" x14ac:dyDescent="0.3">
      <c r="A3381" s="94">
        <v>41218</v>
      </c>
      <c r="B3381">
        <v>1.2422000000000001E-2</v>
      </c>
    </row>
    <row r="3382" spans="1:2" x14ac:dyDescent="0.3">
      <c r="A3382" s="94">
        <v>41219</v>
      </c>
      <c r="B3382">
        <v>1.2475E-2</v>
      </c>
    </row>
    <row r="3383" spans="1:2" x14ac:dyDescent="0.3">
      <c r="A3383" s="94">
        <v>41220</v>
      </c>
      <c r="B3383">
        <v>1.2455000000000001E-2</v>
      </c>
    </row>
    <row r="3384" spans="1:2" x14ac:dyDescent="0.3">
      <c r="A3384" s="94">
        <v>41221</v>
      </c>
      <c r="B3384">
        <v>1.2505E-2</v>
      </c>
    </row>
    <row r="3385" spans="1:2" x14ac:dyDescent="0.3">
      <c r="A3385" s="94">
        <v>41222</v>
      </c>
      <c r="B3385">
        <v>1.2581999999999999E-2</v>
      </c>
    </row>
    <row r="3386" spans="1:2" x14ac:dyDescent="0.3">
      <c r="A3386" s="94">
        <v>41225</v>
      </c>
      <c r="B3386">
        <v>1.2585000000000001E-2</v>
      </c>
    </row>
    <row r="3387" spans="1:2" x14ac:dyDescent="0.3">
      <c r="A3387" s="94">
        <v>41226</v>
      </c>
      <c r="B3387">
        <v>1.2563E-2</v>
      </c>
    </row>
    <row r="3388" spans="1:2" x14ac:dyDescent="0.3">
      <c r="A3388" s="94">
        <v>41227</v>
      </c>
      <c r="B3388">
        <v>1.2585000000000001E-2</v>
      </c>
    </row>
    <row r="3389" spans="1:2" x14ac:dyDescent="0.3">
      <c r="A3389" s="94">
        <v>41228</v>
      </c>
      <c r="B3389">
        <v>1.2468999999999999E-2</v>
      </c>
    </row>
    <row r="3390" spans="1:2" x14ac:dyDescent="0.3">
      <c r="A3390" s="94">
        <v>41229</v>
      </c>
      <c r="B3390">
        <v>1.2326999999999999E-2</v>
      </c>
    </row>
    <row r="3391" spans="1:2" x14ac:dyDescent="0.3">
      <c r="A3391" s="94">
        <v>41232</v>
      </c>
      <c r="B3391">
        <v>1.2266000000000001E-2</v>
      </c>
    </row>
    <row r="3392" spans="1:2" x14ac:dyDescent="0.3">
      <c r="A3392" s="94">
        <v>41233</v>
      </c>
      <c r="B3392">
        <v>1.2293E-2</v>
      </c>
    </row>
    <row r="3393" spans="1:2" x14ac:dyDescent="0.3">
      <c r="A3393" s="94">
        <v>41234</v>
      </c>
      <c r="B3393">
        <v>1.2232E-2</v>
      </c>
    </row>
    <row r="3394" spans="1:2" x14ac:dyDescent="0.3">
      <c r="A3394" s="94">
        <v>41235</v>
      </c>
      <c r="B3394">
        <v>1.2109999999999999E-2</v>
      </c>
    </row>
    <row r="3395" spans="1:2" x14ac:dyDescent="0.3">
      <c r="A3395" s="94">
        <v>41236</v>
      </c>
      <c r="B3395">
        <v>1.2142E-2</v>
      </c>
    </row>
    <row r="3396" spans="1:2" x14ac:dyDescent="0.3">
      <c r="A3396" s="94">
        <v>41239</v>
      </c>
      <c r="B3396">
        <v>1.2114E-2</v>
      </c>
    </row>
    <row r="3397" spans="1:2" x14ac:dyDescent="0.3">
      <c r="A3397" s="94">
        <v>41240</v>
      </c>
      <c r="B3397">
        <v>1.2213999999999999E-2</v>
      </c>
    </row>
    <row r="3398" spans="1:2" x14ac:dyDescent="0.3">
      <c r="A3398" s="94">
        <v>41241</v>
      </c>
      <c r="B3398">
        <v>1.2182999999999999E-2</v>
      </c>
    </row>
    <row r="3399" spans="1:2" x14ac:dyDescent="0.3">
      <c r="A3399" s="94">
        <v>41242</v>
      </c>
      <c r="B3399">
        <v>1.2173E-2</v>
      </c>
    </row>
    <row r="3400" spans="1:2" x14ac:dyDescent="0.3">
      <c r="A3400" s="94">
        <v>41243</v>
      </c>
      <c r="B3400">
        <v>1.2173E-2</v>
      </c>
    </row>
    <row r="3401" spans="1:2" x14ac:dyDescent="0.3">
      <c r="A3401" s="94">
        <v>41246</v>
      </c>
      <c r="B3401">
        <v>1.2128E-2</v>
      </c>
    </row>
    <row r="3402" spans="1:2" x14ac:dyDescent="0.3">
      <c r="A3402" s="94">
        <v>41247</v>
      </c>
      <c r="B3402">
        <v>1.2175E-2</v>
      </c>
    </row>
    <row r="3403" spans="1:2" x14ac:dyDescent="0.3">
      <c r="A3403" s="94">
        <v>41248</v>
      </c>
      <c r="B3403">
        <v>1.2222999999999999E-2</v>
      </c>
    </row>
    <row r="3404" spans="1:2" x14ac:dyDescent="0.3">
      <c r="A3404" s="94">
        <v>41249</v>
      </c>
      <c r="B3404">
        <v>1.2130999999999999E-2</v>
      </c>
    </row>
    <row r="3405" spans="1:2" x14ac:dyDescent="0.3">
      <c r="A3405" s="94">
        <v>41250</v>
      </c>
      <c r="B3405">
        <v>1.2132E-2</v>
      </c>
    </row>
    <row r="3406" spans="1:2" x14ac:dyDescent="0.3">
      <c r="A3406" s="94">
        <v>41253</v>
      </c>
      <c r="B3406">
        <v>1.2112E-2</v>
      </c>
    </row>
    <row r="3407" spans="1:2" x14ac:dyDescent="0.3">
      <c r="A3407" s="94">
        <v>41254</v>
      </c>
      <c r="B3407">
        <v>1.2142999999999999E-2</v>
      </c>
    </row>
    <row r="3408" spans="1:2" x14ac:dyDescent="0.3">
      <c r="A3408" s="94">
        <v>41255</v>
      </c>
      <c r="B3408">
        <v>1.2118E-2</v>
      </c>
    </row>
    <row r="3409" spans="1:2" x14ac:dyDescent="0.3">
      <c r="A3409" s="94">
        <v>41256</v>
      </c>
      <c r="B3409">
        <v>1.2017999999999999E-2</v>
      </c>
    </row>
    <row r="3410" spans="1:2" x14ac:dyDescent="0.3">
      <c r="A3410" s="94">
        <v>41257</v>
      </c>
      <c r="B3410">
        <v>1.1952000000000001E-2</v>
      </c>
    </row>
    <row r="3411" spans="1:2" x14ac:dyDescent="0.3">
      <c r="A3411" s="94">
        <v>41260</v>
      </c>
      <c r="B3411">
        <v>1.1882E-2</v>
      </c>
    </row>
    <row r="3412" spans="1:2" x14ac:dyDescent="0.3">
      <c r="A3412" s="94">
        <v>41261</v>
      </c>
      <c r="B3412">
        <v>1.1919000000000001E-2</v>
      </c>
    </row>
    <row r="3413" spans="1:2" x14ac:dyDescent="0.3">
      <c r="A3413" s="94">
        <v>41262</v>
      </c>
      <c r="B3413">
        <v>1.1854E-2</v>
      </c>
    </row>
    <row r="3414" spans="1:2" x14ac:dyDescent="0.3">
      <c r="A3414" s="94">
        <v>41263</v>
      </c>
      <c r="B3414">
        <v>1.1873E-2</v>
      </c>
    </row>
    <row r="3415" spans="1:2" x14ac:dyDescent="0.3">
      <c r="A3415" s="94">
        <v>41264</v>
      </c>
      <c r="B3415">
        <v>1.1846000000000001E-2</v>
      </c>
    </row>
    <row r="3416" spans="1:2" x14ac:dyDescent="0.3">
      <c r="A3416" s="94">
        <v>41267</v>
      </c>
      <c r="B3416">
        <v>1.1847E-2</v>
      </c>
    </row>
    <row r="3417" spans="1:2" x14ac:dyDescent="0.3">
      <c r="A3417" s="94">
        <v>41268</v>
      </c>
      <c r="B3417">
        <v>1.1787000000000001E-2</v>
      </c>
    </row>
    <row r="3418" spans="1:2" x14ac:dyDescent="0.3">
      <c r="A3418" s="94">
        <v>41269</v>
      </c>
      <c r="B3418">
        <v>1.1764999999999999E-2</v>
      </c>
    </row>
    <row r="3419" spans="1:2" x14ac:dyDescent="0.3">
      <c r="A3419" s="94">
        <v>41270</v>
      </c>
      <c r="B3419">
        <v>1.1672999999999999E-2</v>
      </c>
    </row>
    <row r="3420" spans="1:2" x14ac:dyDescent="0.3">
      <c r="A3420" s="94">
        <v>41271</v>
      </c>
      <c r="B3420">
        <v>1.1560000000000001E-2</v>
      </c>
    </row>
    <row r="3421" spans="1:2" x14ac:dyDescent="0.3">
      <c r="A3421" s="94">
        <v>41274</v>
      </c>
      <c r="B3421">
        <v>1.1632999999999999E-2</v>
      </c>
    </row>
    <row r="3422" spans="1:2" x14ac:dyDescent="0.3">
      <c r="A3422" s="94">
        <v>41275</v>
      </c>
      <c r="B3422">
        <v>1.1531E-2</v>
      </c>
    </row>
    <row r="3423" spans="1:2" x14ac:dyDescent="0.3">
      <c r="A3423" s="94">
        <v>41276</v>
      </c>
      <c r="B3423">
        <v>1.1547E-2</v>
      </c>
    </row>
    <row r="3424" spans="1:2" x14ac:dyDescent="0.3">
      <c r="A3424" s="94">
        <v>41277</v>
      </c>
      <c r="B3424">
        <v>1.1457999999999999E-2</v>
      </c>
    </row>
    <row r="3425" spans="1:2" x14ac:dyDescent="0.3">
      <c r="A3425" s="94">
        <v>41278</v>
      </c>
      <c r="B3425">
        <v>1.1396999999999999E-2</v>
      </c>
    </row>
    <row r="3426" spans="1:2" x14ac:dyDescent="0.3">
      <c r="A3426" s="94">
        <v>41281</v>
      </c>
      <c r="B3426">
        <v>1.1338000000000001E-2</v>
      </c>
    </row>
    <row r="3427" spans="1:2" x14ac:dyDescent="0.3">
      <c r="A3427" s="94">
        <v>41282</v>
      </c>
      <c r="B3427">
        <v>1.1461000000000001E-2</v>
      </c>
    </row>
    <row r="3428" spans="1:2" x14ac:dyDescent="0.3">
      <c r="A3428" s="94">
        <v>41283</v>
      </c>
      <c r="B3428">
        <v>1.1512E-2</v>
      </c>
    </row>
    <row r="3429" spans="1:2" x14ac:dyDescent="0.3">
      <c r="A3429" s="94">
        <v>41284</v>
      </c>
      <c r="B3429">
        <v>1.1346E-2</v>
      </c>
    </row>
    <row r="3430" spans="1:2" x14ac:dyDescent="0.3">
      <c r="A3430" s="94">
        <v>41285</v>
      </c>
      <c r="B3430">
        <v>1.1205E-2</v>
      </c>
    </row>
    <row r="3431" spans="1:2" x14ac:dyDescent="0.3">
      <c r="A3431" s="94">
        <v>41288</v>
      </c>
      <c r="B3431">
        <v>1.1169999999999999E-2</v>
      </c>
    </row>
    <row r="3432" spans="1:2" x14ac:dyDescent="0.3">
      <c r="A3432" s="94">
        <v>41289</v>
      </c>
      <c r="B3432">
        <v>1.1178E-2</v>
      </c>
    </row>
    <row r="3433" spans="1:2" x14ac:dyDescent="0.3">
      <c r="A3433" s="94">
        <v>41290</v>
      </c>
      <c r="B3433">
        <v>1.1268E-2</v>
      </c>
    </row>
    <row r="3434" spans="1:2" x14ac:dyDescent="0.3">
      <c r="A3434" s="94">
        <v>41291</v>
      </c>
      <c r="B3434">
        <v>1.1283E-2</v>
      </c>
    </row>
    <row r="3435" spans="1:2" x14ac:dyDescent="0.3">
      <c r="A3435" s="94">
        <v>41292</v>
      </c>
      <c r="B3435">
        <v>1.1133000000000001E-2</v>
      </c>
    </row>
    <row r="3436" spans="1:2" x14ac:dyDescent="0.3">
      <c r="A3436" s="94">
        <v>41295</v>
      </c>
      <c r="B3436">
        <v>1.1089E-2</v>
      </c>
    </row>
    <row r="3437" spans="1:2" x14ac:dyDescent="0.3">
      <c r="A3437" s="94">
        <v>41296</v>
      </c>
      <c r="B3437">
        <v>1.1161000000000001E-2</v>
      </c>
    </row>
    <row r="3438" spans="1:2" x14ac:dyDescent="0.3">
      <c r="A3438" s="94">
        <v>41297</v>
      </c>
      <c r="B3438">
        <v>1.1296E-2</v>
      </c>
    </row>
    <row r="3439" spans="1:2" x14ac:dyDescent="0.3">
      <c r="A3439" s="94">
        <v>41298</v>
      </c>
      <c r="B3439">
        <v>1.1289E-2</v>
      </c>
    </row>
    <row r="3440" spans="1:2" x14ac:dyDescent="0.3">
      <c r="A3440" s="94">
        <v>41299</v>
      </c>
      <c r="B3440">
        <v>1.1043000000000001E-2</v>
      </c>
    </row>
    <row r="3441" spans="1:2" x14ac:dyDescent="0.3">
      <c r="A3441" s="94">
        <v>41302</v>
      </c>
      <c r="B3441">
        <v>1.0966999999999999E-2</v>
      </c>
    </row>
    <row r="3442" spans="1:2" x14ac:dyDescent="0.3">
      <c r="A3442" s="94">
        <v>41303</v>
      </c>
      <c r="B3442">
        <v>1.1055000000000001E-2</v>
      </c>
    </row>
    <row r="3443" spans="1:2" x14ac:dyDescent="0.3">
      <c r="A3443" s="94">
        <v>41304</v>
      </c>
      <c r="B3443">
        <v>1.1013999999999999E-2</v>
      </c>
    </row>
    <row r="3444" spans="1:2" x14ac:dyDescent="0.3">
      <c r="A3444" s="94">
        <v>41305</v>
      </c>
      <c r="B3444">
        <v>1.0985999999999999E-2</v>
      </c>
    </row>
    <row r="3445" spans="1:2" x14ac:dyDescent="0.3">
      <c r="A3445" s="94">
        <v>41306</v>
      </c>
      <c r="B3445">
        <v>1.0904E-2</v>
      </c>
    </row>
    <row r="3446" spans="1:2" x14ac:dyDescent="0.3">
      <c r="A3446" s="94">
        <v>41309</v>
      </c>
      <c r="B3446">
        <v>1.0779E-2</v>
      </c>
    </row>
    <row r="3447" spans="1:2" x14ac:dyDescent="0.3">
      <c r="A3447" s="94">
        <v>41310</v>
      </c>
      <c r="B3447">
        <v>1.0852000000000001E-2</v>
      </c>
    </row>
    <row r="3448" spans="1:2" x14ac:dyDescent="0.3">
      <c r="A3448" s="94">
        <v>41311</v>
      </c>
      <c r="B3448">
        <v>1.0687E-2</v>
      </c>
    </row>
    <row r="3449" spans="1:2" x14ac:dyDescent="0.3">
      <c r="A3449" s="94">
        <v>41312</v>
      </c>
      <c r="B3449">
        <v>1.0703000000000001E-2</v>
      </c>
    </row>
    <row r="3450" spans="1:2" x14ac:dyDescent="0.3">
      <c r="A3450" s="94">
        <v>41313</v>
      </c>
      <c r="B3450">
        <v>1.068E-2</v>
      </c>
    </row>
    <row r="3451" spans="1:2" x14ac:dyDescent="0.3">
      <c r="A3451" s="94">
        <v>41316</v>
      </c>
      <c r="B3451">
        <v>1.0807000000000001E-2</v>
      </c>
    </row>
    <row r="3452" spans="1:2" x14ac:dyDescent="0.3">
      <c r="A3452" s="94">
        <v>41317</v>
      </c>
      <c r="B3452">
        <v>1.0617E-2</v>
      </c>
    </row>
    <row r="3453" spans="1:2" x14ac:dyDescent="0.3">
      <c r="A3453" s="94">
        <v>41318</v>
      </c>
      <c r="B3453">
        <v>1.0718E-2</v>
      </c>
    </row>
    <row r="3454" spans="1:2" x14ac:dyDescent="0.3">
      <c r="A3454" s="94">
        <v>41319</v>
      </c>
      <c r="B3454">
        <v>1.0723E-2</v>
      </c>
    </row>
    <row r="3455" spans="1:2" x14ac:dyDescent="0.3">
      <c r="A3455" s="94">
        <v>41320</v>
      </c>
      <c r="B3455">
        <v>1.0758E-2</v>
      </c>
    </row>
    <row r="3456" spans="1:2" x14ac:dyDescent="0.3">
      <c r="A3456" s="94">
        <v>41323</v>
      </c>
      <c r="B3456">
        <v>1.0670000000000001E-2</v>
      </c>
    </row>
    <row r="3457" spans="1:2" x14ac:dyDescent="0.3">
      <c r="A3457" s="94">
        <v>41324</v>
      </c>
      <c r="B3457">
        <v>1.0678E-2</v>
      </c>
    </row>
    <row r="3458" spans="1:2" x14ac:dyDescent="0.3">
      <c r="A3458" s="94">
        <v>41325</v>
      </c>
      <c r="B3458">
        <v>1.0671E-2</v>
      </c>
    </row>
    <row r="3459" spans="1:2" x14ac:dyDescent="0.3">
      <c r="A3459" s="94">
        <v>41326</v>
      </c>
      <c r="B3459">
        <v>1.0677000000000001E-2</v>
      </c>
    </row>
    <row r="3460" spans="1:2" x14ac:dyDescent="0.3">
      <c r="A3460" s="94">
        <v>41327</v>
      </c>
      <c r="B3460">
        <v>1.0735E-2</v>
      </c>
    </row>
    <row r="3461" spans="1:2" x14ac:dyDescent="0.3">
      <c r="A3461" s="94">
        <v>41330</v>
      </c>
      <c r="B3461">
        <v>1.0612999999999999E-2</v>
      </c>
    </row>
    <row r="3462" spans="1:2" x14ac:dyDescent="0.3">
      <c r="A3462" s="94">
        <v>41331</v>
      </c>
      <c r="B3462">
        <v>1.0822999999999999E-2</v>
      </c>
    </row>
    <row r="3463" spans="1:2" x14ac:dyDescent="0.3">
      <c r="A3463" s="94">
        <v>41332</v>
      </c>
      <c r="B3463">
        <v>1.0857E-2</v>
      </c>
    </row>
    <row r="3464" spans="1:2" x14ac:dyDescent="0.3">
      <c r="A3464" s="94">
        <v>41333</v>
      </c>
      <c r="B3464">
        <v>1.0834E-2</v>
      </c>
    </row>
    <row r="3465" spans="1:2" x14ac:dyDescent="0.3">
      <c r="A3465" s="94">
        <v>41334</v>
      </c>
      <c r="B3465">
        <v>1.0801E-2</v>
      </c>
    </row>
    <row r="3466" spans="1:2" x14ac:dyDescent="0.3">
      <c r="A3466" s="94">
        <v>41337</v>
      </c>
      <c r="B3466">
        <v>1.0688E-2</v>
      </c>
    </row>
    <row r="3467" spans="1:2" x14ac:dyDescent="0.3">
      <c r="A3467" s="94">
        <v>41338</v>
      </c>
      <c r="B3467">
        <v>1.0707E-2</v>
      </c>
    </row>
    <row r="3468" spans="1:2" x14ac:dyDescent="0.3">
      <c r="A3468" s="94">
        <v>41339</v>
      </c>
      <c r="B3468">
        <v>1.0718999999999999E-2</v>
      </c>
    </row>
    <row r="3469" spans="1:2" x14ac:dyDescent="0.3">
      <c r="A3469" s="94">
        <v>41340</v>
      </c>
      <c r="B3469">
        <v>1.0647E-2</v>
      </c>
    </row>
    <row r="3470" spans="1:2" x14ac:dyDescent="0.3">
      <c r="A3470" s="94">
        <v>41341</v>
      </c>
      <c r="B3470">
        <v>1.0534E-2</v>
      </c>
    </row>
    <row r="3471" spans="1:2" x14ac:dyDescent="0.3">
      <c r="A3471" s="94">
        <v>41344</v>
      </c>
      <c r="B3471">
        <v>1.0397999999999999E-2</v>
      </c>
    </row>
    <row r="3472" spans="1:2" x14ac:dyDescent="0.3">
      <c r="A3472" s="94">
        <v>41345</v>
      </c>
      <c r="B3472">
        <v>1.035E-2</v>
      </c>
    </row>
    <row r="3473" spans="1:2" x14ac:dyDescent="0.3">
      <c r="A3473" s="94">
        <v>41346</v>
      </c>
      <c r="B3473">
        <v>1.0436000000000001E-2</v>
      </c>
    </row>
    <row r="3474" spans="1:2" x14ac:dyDescent="0.3">
      <c r="A3474" s="94">
        <v>41347</v>
      </c>
      <c r="B3474">
        <v>1.0414E-2</v>
      </c>
    </row>
    <row r="3475" spans="1:2" x14ac:dyDescent="0.3">
      <c r="A3475" s="94">
        <v>41348</v>
      </c>
      <c r="B3475">
        <v>1.0421E-2</v>
      </c>
    </row>
    <row r="3476" spans="1:2" x14ac:dyDescent="0.3">
      <c r="A3476" s="94">
        <v>41351</v>
      </c>
      <c r="B3476">
        <v>1.0539E-2</v>
      </c>
    </row>
    <row r="3477" spans="1:2" x14ac:dyDescent="0.3">
      <c r="A3477" s="94">
        <v>41352</v>
      </c>
      <c r="B3477">
        <v>1.0488000000000001E-2</v>
      </c>
    </row>
    <row r="3478" spans="1:2" x14ac:dyDescent="0.3">
      <c r="A3478" s="94">
        <v>41353</v>
      </c>
      <c r="B3478">
        <v>1.0521000000000001E-2</v>
      </c>
    </row>
    <row r="3479" spans="1:2" x14ac:dyDescent="0.3">
      <c r="A3479" s="94">
        <v>41354</v>
      </c>
      <c r="B3479">
        <v>1.0422000000000001E-2</v>
      </c>
    </row>
    <row r="3480" spans="1:2" x14ac:dyDescent="0.3">
      <c r="A3480" s="94">
        <v>41355</v>
      </c>
      <c r="B3480">
        <v>1.0536E-2</v>
      </c>
    </row>
    <row r="3481" spans="1:2" x14ac:dyDescent="0.3">
      <c r="A3481" s="94">
        <v>41358</v>
      </c>
      <c r="B3481">
        <v>1.0545000000000001E-2</v>
      </c>
    </row>
    <row r="3482" spans="1:2" x14ac:dyDescent="0.3">
      <c r="A3482" s="94">
        <v>41359</v>
      </c>
      <c r="B3482">
        <v>1.0642E-2</v>
      </c>
    </row>
    <row r="3483" spans="1:2" x14ac:dyDescent="0.3">
      <c r="A3483" s="94">
        <v>41360</v>
      </c>
      <c r="B3483">
        <v>1.0567E-2</v>
      </c>
    </row>
    <row r="3484" spans="1:2" x14ac:dyDescent="0.3">
      <c r="A3484" s="94">
        <v>41361</v>
      </c>
      <c r="B3484">
        <v>1.0603E-2</v>
      </c>
    </row>
    <row r="3485" spans="1:2" x14ac:dyDescent="0.3">
      <c r="A3485" s="94">
        <v>41362</v>
      </c>
      <c r="B3485">
        <v>1.0617E-2</v>
      </c>
    </row>
    <row r="3486" spans="1:2" x14ac:dyDescent="0.3">
      <c r="A3486" s="94">
        <v>41365</v>
      </c>
      <c r="B3486">
        <v>1.0606000000000001E-2</v>
      </c>
    </row>
    <row r="3487" spans="1:2" x14ac:dyDescent="0.3">
      <c r="A3487" s="94">
        <v>41366</v>
      </c>
      <c r="B3487">
        <v>1.0732E-2</v>
      </c>
    </row>
    <row r="3488" spans="1:2" x14ac:dyDescent="0.3">
      <c r="A3488" s="94">
        <v>41367</v>
      </c>
      <c r="B3488">
        <v>1.0711E-2</v>
      </c>
    </row>
    <row r="3489" spans="1:2" x14ac:dyDescent="0.3">
      <c r="A3489" s="94">
        <v>41368</v>
      </c>
      <c r="B3489">
        <v>1.0766E-2</v>
      </c>
    </row>
    <row r="3490" spans="1:2" x14ac:dyDescent="0.3">
      <c r="A3490" s="94">
        <v>41369</v>
      </c>
      <c r="B3490">
        <v>1.0369E-2</v>
      </c>
    </row>
    <row r="3491" spans="1:2" x14ac:dyDescent="0.3">
      <c r="A3491" s="94">
        <v>41372</v>
      </c>
      <c r="B3491">
        <v>1.0126E-2</v>
      </c>
    </row>
    <row r="3492" spans="1:2" x14ac:dyDescent="0.3">
      <c r="A3492" s="94">
        <v>41373</v>
      </c>
      <c r="B3492">
        <v>1.0073E-2</v>
      </c>
    </row>
    <row r="3493" spans="1:2" x14ac:dyDescent="0.3">
      <c r="A3493" s="94">
        <v>41374</v>
      </c>
      <c r="B3493">
        <v>1.0106E-2</v>
      </c>
    </row>
    <row r="3494" spans="1:2" x14ac:dyDescent="0.3">
      <c r="A3494" s="94">
        <v>41375</v>
      </c>
      <c r="B3494">
        <v>1.0034E-2</v>
      </c>
    </row>
    <row r="3495" spans="1:2" x14ac:dyDescent="0.3">
      <c r="A3495" s="94">
        <v>41376</v>
      </c>
      <c r="B3495">
        <v>1.0038E-2</v>
      </c>
    </row>
    <row r="3496" spans="1:2" x14ac:dyDescent="0.3">
      <c r="A3496" s="94">
        <v>41379</v>
      </c>
      <c r="B3496">
        <v>1.0161999999999999E-2</v>
      </c>
    </row>
    <row r="3497" spans="1:2" x14ac:dyDescent="0.3">
      <c r="A3497" s="94">
        <v>41380</v>
      </c>
      <c r="B3497">
        <v>1.0331E-2</v>
      </c>
    </row>
    <row r="3498" spans="1:2" x14ac:dyDescent="0.3">
      <c r="A3498" s="94">
        <v>41381</v>
      </c>
      <c r="B3498">
        <v>1.0245000000000001E-2</v>
      </c>
    </row>
    <row r="3499" spans="1:2" x14ac:dyDescent="0.3">
      <c r="A3499" s="94">
        <v>41382</v>
      </c>
      <c r="B3499">
        <v>1.0201E-2</v>
      </c>
    </row>
    <row r="3500" spans="1:2" x14ac:dyDescent="0.3">
      <c r="A3500" s="94">
        <v>41383</v>
      </c>
      <c r="B3500">
        <v>1.0182999999999999E-2</v>
      </c>
    </row>
    <row r="3501" spans="1:2" x14ac:dyDescent="0.3">
      <c r="A3501" s="94">
        <v>41386</v>
      </c>
      <c r="B3501">
        <v>1.0019999999999999E-2</v>
      </c>
    </row>
    <row r="3502" spans="1:2" x14ac:dyDescent="0.3">
      <c r="A3502" s="94">
        <v>41387</v>
      </c>
      <c r="B3502">
        <v>1.0085E-2</v>
      </c>
    </row>
    <row r="3503" spans="1:2" x14ac:dyDescent="0.3">
      <c r="A3503" s="94">
        <v>41388</v>
      </c>
      <c r="B3503">
        <v>1.0031999999999999E-2</v>
      </c>
    </row>
    <row r="3504" spans="1:2" x14ac:dyDescent="0.3">
      <c r="A3504" s="94">
        <v>41389</v>
      </c>
      <c r="B3504">
        <v>1.0057999999999999E-2</v>
      </c>
    </row>
    <row r="3505" spans="1:2" x14ac:dyDescent="0.3">
      <c r="A3505" s="94">
        <v>41390</v>
      </c>
      <c r="B3505">
        <v>1.0066E-2</v>
      </c>
    </row>
    <row r="3506" spans="1:2" x14ac:dyDescent="0.3">
      <c r="A3506" s="94">
        <v>41393</v>
      </c>
      <c r="B3506">
        <v>1.0220999999999999E-2</v>
      </c>
    </row>
    <row r="3507" spans="1:2" x14ac:dyDescent="0.3">
      <c r="A3507" s="94">
        <v>41394</v>
      </c>
      <c r="B3507">
        <v>1.0218E-2</v>
      </c>
    </row>
    <row r="3508" spans="1:2" x14ac:dyDescent="0.3">
      <c r="A3508" s="94">
        <v>41395</v>
      </c>
      <c r="B3508">
        <v>1.0281E-2</v>
      </c>
    </row>
    <row r="3509" spans="1:2" x14ac:dyDescent="0.3">
      <c r="A3509" s="94">
        <v>41396</v>
      </c>
      <c r="B3509">
        <v>1.0295E-2</v>
      </c>
    </row>
    <row r="3510" spans="1:2" x14ac:dyDescent="0.3">
      <c r="A3510" s="94">
        <v>41397</v>
      </c>
      <c r="B3510">
        <v>1.021E-2</v>
      </c>
    </row>
    <row r="3511" spans="1:2" x14ac:dyDescent="0.3">
      <c r="A3511" s="94">
        <v>41400</v>
      </c>
      <c r="B3511">
        <v>1.0090999999999999E-2</v>
      </c>
    </row>
    <row r="3512" spans="1:2" x14ac:dyDescent="0.3">
      <c r="A3512" s="94">
        <v>41401</v>
      </c>
      <c r="B3512">
        <v>1.0066E-2</v>
      </c>
    </row>
    <row r="3513" spans="1:2" x14ac:dyDescent="0.3">
      <c r="A3513" s="94">
        <v>41402</v>
      </c>
      <c r="B3513">
        <v>1.0123999999999999E-2</v>
      </c>
    </row>
    <row r="3514" spans="1:2" x14ac:dyDescent="0.3">
      <c r="A3514" s="94">
        <v>41403</v>
      </c>
      <c r="B3514">
        <v>1.0113E-2</v>
      </c>
    </row>
    <row r="3515" spans="1:2" x14ac:dyDescent="0.3">
      <c r="A3515" s="94">
        <v>41404</v>
      </c>
      <c r="B3515">
        <v>9.9240000000000005E-3</v>
      </c>
    </row>
    <row r="3516" spans="1:2" x14ac:dyDescent="0.3">
      <c r="A3516" s="94">
        <v>41407</v>
      </c>
      <c r="B3516">
        <v>9.8110000000000003E-3</v>
      </c>
    </row>
    <row r="3517" spans="1:2" x14ac:dyDescent="0.3">
      <c r="A3517" s="94">
        <v>41408</v>
      </c>
      <c r="B3517">
        <v>9.8359999999999993E-3</v>
      </c>
    </row>
    <row r="3518" spans="1:2" x14ac:dyDescent="0.3">
      <c r="A3518" s="94">
        <v>41409</v>
      </c>
      <c r="B3518">
        <v>9.7839999999999993E-3</v>
      </c>
    </row>
    <row r="3519" spans="1:2" x14ac:dyDescent="0.3">
      <c r="A3519" s="94">
        <v>41410</v>
      </c>
      <c r="B3519">
        <v>9.7789999999999995E-3</v>
      </c>
    </row>
    <row r="3520" spans="1:2" x14ac:dyDescent="0.3">
      <c r="A3520" s="94">
        <v>41411</v>
      </c>
      <c r="B3520">
        <v>9.7909999999999994E-3</v>
      </c>
    </row>
    <row r="3521" spans="1:2" x14ac:dyDescent="0.3">
      <c r="A3521" s="94">
        <v>41414</v>
      </c>
      <c r="B3521">
        <v>9.7370000000000009E-3</v>
      </c>
    </row>
    <row r="3522" spans="1:2" x14ac:dyDescent="0.3">
      <c r="A3522" s="94">
        <v>41415</v>
      </c>
      <c r="B3522">
        <v>9.7879999999999998E-3</v>
      </c>
    </row>
    <row r="3523" spans="1:2" x14ac:dyDescent="0.3">
      <c r="A3523" s="94">
        <v>41416</v>
      </c>
      <c r="B3523">
        <v>9.7619999999999998E-3</v>
      </c>
    </row>
    <row r="3524" spans="1:2" x14ac:dyDescent="0.3">
      <c r="A3524" s="94">
        <v>41417</v>
      </c>
      <c r="B3524">
        <v>9.6919999999999992E-3</v>
      </c>
    </row>
    <row r="3525" spans="1:2" x14ac:dyDescent="0.3">
      <c r="A3525" s="94">
        <v>41418</v>
      </c>
      <c r="B3525">
        <v>9.7649999999999994E-3</v>
      </c>
    </row>
    <row r="3526" spans="1:2" x14ac:dyDescent="0.3">
      <c r="A3526" s="94">
        <v>41421</v>
      </c>
      <c r="B3526">
        <v>9.8949999999999993E-3</v>
      </c>
    </row>
    <row r="3527" spans="1:2" x14ac:dyDescent="0.3">
      <c r="A3527" s="94">
        <v>41422</v>
      </c>
      <c r="B3527">
        <v>9.8910000000000005E-3</v>
      </c>
    </row>
    <row r="3528" spans="1:2" x14ac:dyDescent="0.3">
      <c r="A3528" s="94">
        <v>41423</v>
      </c>
      <c r="B3528">
        <v>9.7610000000000006E-3</v>
      </c>
    </row>
    <row r="3529" spans="1:2" x14ac:dyDescent="0.3">
      <c r="A3529" s="94">
        <v>41424</v>
      </c>
      <c r="B3529">
        <v>9.9089999999999994E-3</v>
      </c>
    </row>
    <row r="3530" spans="1:2" x14ac:dyDescent="0.3">
      <c r="A3530" s="94">
        <v>41425</v>
      </c>
      <c r="B3530">
        <v>9.8910000000000005E-3</v>
      </c>
    </row>
    <row r="3531" spans="1:2" x14ac:dyDescent="0.3">
      <c r="A3531" s="94">
        <v>41428</v>
      </c>
      <c r="B3531">
        <v>9.953E-3</v>
      </c>
    </row>
    <row r="3532" spans="1:2" x14ac:dyDescent="0.3">
      <c r="A3532" s="94">
        <v>41429</v>
      </c>
      <c r="B3532">
        <v>1.0026E-2</v>
      </c>
    </row>
    <row r="3533" spans="1:2" x14ac:dyDescent="0.3">
      <c r="A3533" s="94">
        <v>41430</v>
      </c>
      <c r="B3533">
        <v>9.9749999999999995E-3</v>
      </c>
    </row>
    <row r="3534" spans="1:2" x14ac:dyDescent="0.3">
      <c r="A3534" s="94">
        <v>41431</v>
      </c>
      <c r="B3534">
        <v>1.0106E-2</v>
      </c>
    </row>
    <row r="3535" spans="1:2" x14ac:dyDescent="0.3">
      <c r="A3535" s="94">
        <v>41432</v>
      </c>
      <c r="B3535">
        <v>1.0274999999999999E-2</v>
      </c>
    </row>
    <row r="3536" spans="1:2" x14ac:dyDescent="0.3">
      <c r="A3536" s="94">
        <v>41435</v>
      </c>
      <c r="B3536">
        <v>1.0179000000000001E-2</v>
      </c>
    </row>
    <row r="3537" spans="1:2" x14ac:dyDescent="0.3">
      <c r="A3537" s="94">
        <v>41436</v>
      </c>
      <c r="B3537">
        <v>1.0116E-2</v>
      </c>
    </row>
    <row r="3538" spans="1:2" x14ac:dyDescent="0.3">
      <c r="A3538" s="94">
        <v>41437</v>
      </c>
      <c r="B3538">
        <v>1.0406E-2</v>
      </c>
    </row>
    <row r="3539" spans="1:2" x14ac:dyDescent="0.3">
      <c r="A3539" s="94">
        <v>41438</v>
      </c>
      <c r="B3539">
        <v>1.0423999999999999E-2</v>
      </c>
    </row>
    <row r="3540" spans="1:2" x14ac:dyDescent="0.3">
      <c r="A3540" s="94">
        <v>41439</v>
      </c>
      <c r="B3540">
        <v>1.0472E-2</v>
      </c>
    </row>
    <row r="3541" spans="1:2" x14ac:dyDescent="0.3">
      <c r="A3541" s="94">
        <v>41442</v>
      </c>
      <c r="B3541">
        <v>1.0611000000000001E-2</v>
      </c>
    </row>
    <row r="3542" spans="1:2" x14ac:dyDescent="0.3">
      <c r="A3542" s="94">
        <v>41443</v>
      </c>
      <c r="B3542">
        <v>1.0562E-2</v>
      </c>
    </row>
    <row r="3543" spans="1:2" x14ac:dyDescent="0.3">
      <c r="A3543" s="94">
        <v>41444</v>
      </c>
      <c r="B3543">
        <v>1.0468999999999999E-2</v>
      </c>
    </row>
    <row r="3544" spans="1:2" x14ac:dyDescent="0.3">
      <c r="A3544" s="94">
        <v>41445</v>
      </c>
      <c r="B3544">
        <v>1.0352999999999999E-2</v>
      </c>
    </row>
    <row r="3545" spans="1:2" x14ac:dyDescent="0.3">
      <c r="A3545" s="94">
        <v>41446</v>
      </c>
      <c r="B3545">
        <v>1.0293999999999999E-2</v>
      </c>
    </row>
    <row r="3546" spans="1:2" x14ac:dyDescent="0.3">
      <c r="A3546" s="94">
        <v>41449</v>
      </c>
      <c r="B3546">
        <v>1.0160000000000001E-2</v>
      </c>
    </row>
    <row r="3547" spans="1:2" x14ac:dyDescent="0.3">
      <c r="A3547" s="94">
        <v>41450</v>
      </c>
      <c r="B3547">
        <v>1.0253E-2</v>
      </c>
    </row>
    <row r="3548" spans="1:2" x14ac:dyDescent="0.3">
      <c r="A3548" s="94">
        <v>41451</v>
      </c>
      <c r="B3548">
        <v>1.0189E-2</v>
      </c>
    </row>
    <row r="3549" spans="1:2" x14ac:dyDescent="0.3">
      <c r="A3549" s="94">
        <v>41452</v>
      </c>
      <c r="B3549">
        <v>1.0227999999999999E-2</v>
      </c>
    </row>
    <row r="3550" spans="1:2" x14ac:dyDescent="0.3">
      <c r="A3550" s="94">
        <v>41453</v>
      </c>
      <c r="B3550">
        <v>1.0155000000000001E-2</v>
      </c>
    </row>
    <row r="3551" spans="1:2" x14ac:dyDescent="0.3">
      <c r="A3551" s="94">
        <v>41456</v>
      </c>
      <c r="B3551">
        <v>1.0062E-2</v>
      </c>
    </row>
    <row r="3552" spans="1:2" x14ac:dyDescent="0.3">
      <c r="A3552" s="94">
        <v>41457</v>
      </c>
      <c r="B3552">
        <v>1.0034E-2</v>
      </c>
    </row>
    <row r="3553" spans="1:2" x14ac:dyDescent="0.3">
      <c r="A3553" s="94">
        <v>41458</v>
      </c>
      <c r="B3553">
        <v>9.9270000000000001E-3</v>
      </c>
    </row>
    <row r="3554" spans="1:2" x14ac:dyDescent="0.3">
      <c r="A3554" s="94">
        <v>41459</v>
      </c>
      <c r="B3554">
        <v>1.0004000000000001E-2</v>
      </c>
    </row>
    <row r="3555" spans="1:2" x14ac:dyDescent="0.3">
      <c r="A3555" s="94">
        <v>41460</v>
      </c>
      <c r="B3555">
        <v>9.9780000000000008E-3</v>
      </c>
    </row>
    <row r="3556" spans="1:2" x14ac:dyDescent="0.3">
      <c r="A3556" s="94">
        <v>41463</v>
      </c>
      <c r="B3556">
        <v>9.8630000000000002E-3</v>
      </c>
    </row>
    <row r="3557" spans="1:2" x14ac:dyDescent="0.3">
      <c r="A3557" s="94">
        <v>41464</v>
      </c>
      <c r="B3557">
        <v>9.9159999999999995E-3</v>
      </c>
    </row>
    <row r="3558" spans="1:2" x14ac:dyDescent="0.3">
      <c r="A3558" s="94">
        <v>41465</v>
      </c>
      <c r="B3558">
        <v>9.8860000000000007E-3</v>
      </c>
    </row>
    <row r="3559" spans="1:2" x14ac:dyDescent="0.3">
      <c r="A3559" s="94">
        <v>41466</v>
      </c>
      <c r="B3559">
        <v>1.0147E-2</v>
      </c>
    </row>
    <row r="3560" spans="1:2" x14ac:dyDescent="0.3">
      <c r="A3560" s="94">
        <v>41467</v>
      </c>
      <c r="B3560">
        <v>1.0097E-2</v>
      </c>
    </row>
    <row r="3561" spans="1:2" x14ac:dyDescent="0.3">
      <c r="A3561" s="94">
        <v>41470</v>
      </c>
      <c r="B3561">
        <v>1.0081E-2</v>
      </c>
    </row>
    <row r="3562" spans="1:2" x14ac:dyDescent="0.3">
      <c r="A3562" s="94">
        <v>41471</v>
      </c>
      <c r="B3562">
        <v>1.0005E-2</v>
      </c>
    </row>
    <row r="3563" spans="1:2" x14ac:dyDescent="0.3">
      <c r="A3563" s="94">
        <v>41472</v>
      </c>
      <c r="B3563">
        <v>1.0085E-2</v>
      </c>
    </row>
    <row r="3564" spans="1:2" x14ac:dyDescent="0.3">
      <c r="A3564" s="94">
        <v>41473</v>
      </c>
      <c r="B3564">
        <v>1.0034E-2</v>
      </c>
    </row>
    <row r="3565" spans="1:2" x14ac:dyDescent="0.3">
      <c r="A3565" s="94">
        <v>41474</v>
      </c>
      <c r="B3565">
        <v>9.9480000000000002E-3</v>
      </c>
    </row>
    <row r="3566" spans="1:2" x14ac:dyDescent="0.3">
      <c r="A3566" s="94">
        <v>41477</v>
      </c>
      <c r="B3566">
        <v>9.9609999999999994E-3</v>
      </c>
    </row>
    <row r="3567" spans="1:2" x14ac:dyDescent="0.3">
      <c r="A3567" s="94">
        <v>41478</v>
      </c>
      <c r="B3567">
        <v>1.0068000000000001E-2</v>
      </c>
    </row>
    <row r="3568" spans="1:2" x14ac:dyDescent="0.3">
      <c r="A3568" s="94">
        <v>41479</v>
      </c>
      <c r="B3568">
        <v>1.0050999999999999E-2</v>
      </c>
    </row>
    <row r="3569" spans="1:2" x14ac:dyDescent="0.3">
      <c r="A3569" s="94">
        <v>41480</v>
      </c>
      <c r="B3569">
        <v>9.9550000000000003E-3</v>
      </c>
    </row>
    <row r="3570" spans="1:2" x14ac:dyDescent="0.3">
      <c r="A3570" s="94">
        <v>41481</v>
      </c>
      <c r="B3570">
        <v>1.0073E-2</v>
      </c>
    </row>
    <row r="3571" spans="1:2" x14ac:dyDescent="0.3">
      <c r="A3571" s="94">
        <v>41484</v>
      </c>
      <c r="B3571">
        <v>1.0208E-2</v>
      </c>
    </row>
    <row r="3572" spans="1:2" x14ac:dyDescent="0.3">
      <c r="A3572" s="94">
        <v>41485</v>
      </c>
      <c r="B3572">
        <v>1.0200000000000001E-2</v>
      </c>
    </row>
    <row r="3573" spans="1:2" x14ac:dyDescent="0.3">
      <c r="A3573" s="94">
        <v>41486</v>
      </c>
      <c r="B3573">
        <v>1.0201999999999999E-2</v>
      </c>
    </row>
    <row r="3574" spans="1:2" x14ac:dyDescent="0.3">
      <c r="A3574" s="94">
        <v>41487</v>
      </c>
      <c r="B3574">
        <v>1.0220999999999999E-2</v>
      </c>
    </row>
    <row r="3575" spans="1:2" x14ac:dyDescent="0.3">
      <c r="A3575" s="94">
        <v>41488</v>
      </c>
      <c r="B3575">
        <v>1.0057999999999999E-2</v>
      </c>
    </row>
    <row r="3576" spans="1:2" x14ac:dyDescent="0.3">
      <c r="A3576" s="94">
        <v>41491</v>
      </c>
      <c r="B3576">
        <v>1.0108000000000001E-2</v>
      </c>
    </row>
    <row r="3577" spans="1:2" x14ac:dyDescent="0.3">
      <c r="A3577" s="94">
        <v>41492</v>
      </c>
      <c r="B3577">
        <v>1.018E-2</v>
      </c>
    </row>
    <row r="3578" spans="1:2" x14ac:dyDescent="0.3">
      <c r="A3578" s="94">
        <v>41493</v>
      </c>
      <c r="B3578">
        <v>1.0277E-2</v>
      </c>
    </row>
    <row r="3579" spans="1:2" x14ac:dyDescent="0.3">
      <c r="A3579" s="94">
        <v>41494</v>
      </c>
      <c r="B3579">
        <v>1.0355E-2</v>
      </c>
    </row>
    <row r="3580" spans="1:2" x14ac:dyDescent="0.3">
      <c r="A3580" s="94">
        <v>41495</v>
      </c>
      <c r="B3580">
        <v>1.0337000000000001E-2</v>
      </c>
    </row>
    <row r="3581" spans="1:2" x14ac:dyDescent="0.3">
      <c r="A3581" s="94">
        <v>41498</v>
      </c>
      <c r="B3581">
        <v>1.0411999999999999E-2</v>
      </c>
    </row>
    <row r="3582" spans="1:2" x14ac:dyDescent="0.3">
      <c r="A3582" s="94">
        <v>41499</v>
      </c>
      <c r="B3582">
        <v>1.0288E-2</v>
      </c>
    </row>
    <row r="3583" spans="1:2" x14ac:dyDescent="0.3">
      <c r="A3583" s="94">
        <v>41500</v>
      </c>
      <c r="B3583">
        <v>1.0187999999999999E-2</v>
      </c>
    </row>
    <row r="3584" spans="1:2" x14ac:dyDescent="0.3">
      <c r="A3584" s="94">
        <v>41501</v>
      </c>
      <c r="B3584">
        <v>1.0219000000000001E-2</v>
      </c>
    </row>
    <row r="3585" spans="1:2" x14ac:dyDescent="0.3">
      <c r="A3585" s="94">
        <v>41502</v>
      </c>
      <c r="B3585">
        <v>1.0303E-2</v>
      </c>
    </row>
    <row r="3586" spans="1:2" x14ac:dyDescent="0.3">
      <c r="A3586" s="94">
        <v>41505</v>
      </c>
      <c r="B3586">
        <v>1.0239E-2</v>
      </c>
    </row>
    <row r="3587" spans="1:2" x14ac:dyDescent="0.3">
      <c r="A3587" s="94">
        <v>41506</v>
      </c>
      <c r="B3587">
        <v>1.0248E-2</v>
      </c>
    </row>
    <row r="3588" spans="1:2" x14ac:dyDescent="0.3">
      <c r="A3588" s="94">
        <v>41507</v>
      </c>
      <c r="B3588">
        <v>1.0276E-2</v>
      </c>
    </row>
    <row r="3589" spans="1:2" x14ac:dyDescent="0.3">
      <c r="A3589" s="94">
        <v>41508</v>
      </c>
      <c r="B3589">
        <v>1.0224E-2</v>
      </c>
    </row>
    <row r="3590" spans="1:2" x14ac:dyDescent="0.3">
      <c r="A3590" s="94">
        <v>41509</v>
      </c>
      <c r="B3590">
        <v>1.0113E-2</v>
      </c>
    </row>
    <row r="3591" spans="1:2" x14ac:dyDescent="0.3">
      <c r="A3591" s="94">
        <v>41512</v>
      </c>
      <c r="B3591">
        <v>1.0130999999999999E-2</v>
      </c>
    </row>
    <row r="3592" spans="1:2" x14ac:dyDescent="0.3">
      <c r="A3592" s="94">
        <v>41513</v>
      </c>
      <c r="B3592">
        <v>1.0177E-2</v>
      </c>
    </row>
    <row r="3593" spans="1:2" x14ac:dyDescent="0.3">
      <c r="A3593" s="94">
        <v>41514</v>
      </c>
      <c r="B3593">
        <v>1.0321E-2</v>
      </c>
    </row>
    <row r="3594" spans="1:2" x14ac:dyDescent="0.3">
      <c r="A3594" s="94">
        <v>41515</v>
      </c>
      <c r="B3594">
        <v>1.0232E-2</v>
      </c>
    </row>
    <row r="3595" spans="1:2" x14ac:dyDescent="0.3">
      <c r="A3595" s="94">
        <v>41516</v>
      </c>
      <c r="B3595">
        <v>1.0174000000000001E-2</v>
      </c>
    </row>
    <row r="3596" spans="1:2" x14ac:dyDescent="0.3">
      <c r="A3596" s="94">
        <v>41519</v>
      </c>
      <c r="B3596">
        <v>1.0163999999999999E-2</v>
      </c>
    </row>
    <row r="3597" spans="1:2" x14ac:dyDescent="0.3">
      <c r="A3597" s="94">
        <v>41520</v>
      </c>
      <c r="B3597">
        <v>1.0043E-2</v>
      </c>
    </row>
    <row r="3598" spans="1:2" x14ac:dyDescent="0.3">
      <c r="A3598" s="94">
        <v>41521</v>
      </c>
      <c r="B3598">
        <v>1.0045E-2</v>
      </c>
    </row>
    <row r="3599" spans="1:2" x14ac:dyDescent="0.3">
      <c r="A3599" s="94">
        <v>41522</v>
      </c>
      <c r="B3599">
        <v>1.0026999999999999E-2</v>
      </c>
    </row>
    <row r="3600" spans="1:2" x14ac:dyDescent="0.3">
      <c r="A3600" s="94">
        <v>41523</v>
      </c>
      <c r="B3600">
        <v>9.9880000000000004E-3</v>
      </c>
    </row>
    <row r="3601" spans="1:2" x14ac:dyDescent="0.3">
      <c r="A3601" s="94">
        <v>41526</v>
      </c>
      <c r="B3601">
        <v>1.0002E-2</v>
      </c>
    </row>
    <row r="3602" spans="1:2" x14ac:dyDescent="0.3">
      <c r="A3602" s="94">
        <v>41527</v>
      </c>
      <c r="B3602">
        <v>1.0028E-2</v>
      </c>
    </row>
    <row r="3603" spans="1:2" x14ac:dyDescent="0.3">
      <c r="A3603" s="94">
        <v>41528</v>
      </c>
      <c r="B3603">
        <v>9.972E-3</v>
      </c>
    </row>
    <row r="3604" spans="1:2" x14ac:dyDescent="0.3">
      <c r="A3604" s="94">
        <v>41529</v>
      </c>
      <c r="B3604">
        <v>1.0017E-2</v>
      </c>
    </row>
    <row r="3605" spans="1:2" x14ac:dyDescent="0.3">
      <c r="A3605" s="94">
        <v>41530</v>
      </c>
      <c r="B3605">
        <v>1.0042000000000001E-2</v>
      </c>
    </row>
    <row r="3606" spans="1:2" x14ac:dyDescent="0.3">
      <c r="A3606" s="94">
        <v>41533</v>
      </c>
      <c r="B3606">
        <v>1.0099E-2</v>
      </c>
    </row>
    <row r="3607" spans="1:2" x14ac:dyDescent="0.3">
      <c r="A3607" s="94">
        <v>41534</v>
      </c>
      <c r="B3607">
        <v>1.0094000000000001E-2</v>
      </c>
    </row>
    <row r="3608" spans="1:2" x14ac:dyDescent="0.3">
      <c r="A3608" s="94">
        <v>41535</v>
      </c>
      <c r="B3608">
        <v>1.0088E-2</v>
      </c>
    </row>
    <row r="3609" spans="1:2" x14ac:dyDescent="0.3">
      <c r="A3609" s="94">
        <v>41536</v>
      </c>
      <c r="B3609">
        <v>1.0182E-2</v>
      </c>
    </row>
    <row r="3610" spans="1:2" x14ac:dyDescent="0.3">
      <c r="A3610" s="94">
        <v>41537</v>
      </c>
      <c r="B3610">
        <v>1.0061E-2</v>
      </c>
    </row>
    <row r="3611" spans="1:2" x14ac:dyDescent="0.3">
      <c r="A3611" s="94">
        <v>41540</v>
      </c>
      <c r="B3611">
        <v>1.0073E-2</v>
      </c>
    </row>
    <row r="3612" spans="1:2" x14ac:dyDescent="0.3">
      <c r="A3612" s="94">
        <v>41541</v>
      </c>
      <c r="B3612">
        <v>1.0128E-2</v>
      </c>
    </row>
    <row r="3613" spans="1:2" x14ac:dyDescent="0.3">
      <c r="A3613" s="94">
        <v>41542</v>
      </c>
      <c r="B3613">
        <v>1.0127000000000001E-2</v>
      </c>
    </row>
    <row r="3614" spans="1:2" x14ac:dyDescent="0.3">
      <c r="A3614" s="94">
        <v>41543</v>
      </c>
      <c r="B3614">
        <v>1.0159E-2</v>
      </c>
    </row>
    <row r="3615" spans="1:2" x14ac:dyDescent="0.3">
      <c r="A3615" s="94">
        <v>41544</v>
      </c>
      <c r="B3615">
        <v>1.0111E-2</v>
      </c>
    </row>
    <row r="3616" spans="1:2" x14ac:dyDescent="0.3">
      <c r="A3616" s="94">
        <v>41547</v>
      </c>
      <c r="B3616">
        <v>1.0222E-2</v>
      </c>
    </row>
    <row r="3617" spans="1:2" x14ac:dyDescent="0.3">
      <c r="A3617" s="94">
        <v>41548</v>
      </c>
      <c r="B3617">
        <v>1.0163E-2</v>
      </c>
    </row>
    <row r="3618" spans="1:2" x14ac:dyDescent="0.3">
      <c r="A3618" s="94">
        <v>41549</v>
      </c>
      <c r="B3618">
        <v>1.0212000000000001E-2</v>
      </c>
    </row>
    <row r="3619" spans="1:2" x14ac:dyDescent="0.3">
      <c r="A3619" s="94">
        <v>41550</v>
      </c>
      <c r="B3619">
        <v>1.0277E-2</v>
      </c>
    </row>
    <row r="3620" spans="1:2" x14ac:dyDescent="0.3">
      <c r="A3620" s="94">
        <v>41551</v>
      </c>
      <c r="B3620">
        <v>1.0281999999999999E-2</v>
      </c>
    </row>
    <row r="3621" spans="1:2" x14ac:dyDescent="0.3">
      <c r="A3621" s="94">
        <v>41554</v>
      </c>
      <c r="B3621">
        <v>1.0279E-2</v>
      </c>
    </row>
    <row r="3622" spans="1:2" x14ac:dyDescent="0.3">
      <c r="A3622" s="94">
        <v>41555</v>
      </c>
      <c r="B3622"/>
    </row>
    <row r="3623" spans="1:2" x14ac:dyDescent="0.3">
      <c r="A3623" s="94">
        <v>41556</v>
      </c>
      <c r="B3623">
        <v>1.0319999999999999E-2</v>
      </c>
    </row>
    <row r="3624" spans="1:2" x14ac:dyDescent="0.3">
      <c r="A3624" s="94">
        <v>41557</v>
      </c>
      <c r="B3624">
        <v>1.0259000000000001E-2</v>
      </c>
    </row>
    <row r="3625" spans="1:2" x14ac:dyDescent="0.3">
      <c r="A3625" s="94">
        <v>41558</v>
      </c>
      <c r="B3625">
        <v>1.0185E-2</v>
      </c>
    </row>
    <row r="3626" spans="1:2" x14ac:dyDescent="0.3">
      <c r="A3626" s="94">
        <v>41561</v>
      </c>
      <c r="B3626">
        <v>1.0170999999999999E-2</v>
      </c>
    </row>
    <row r="3627" spans="1:2" x14ac:dyDescent="0.3">
      <c r="A3627" s="94">
        <v>41562</v>
      </c>
      <c r="B3627">
        <v>1.0137E-2</v>
      </c>
    </row>
    <row r="3628" spans="1:2" x14ac:dyDescent="0.3">
      <c r="A3628" s="94">
        <v>41563</v>
      </c>
      <c r="B3628">
        <v>1.0148000000000001E-2</v>
      </c>
    </row>
    <row r="3629" spans="1:2" x14ac:dyDescent="0.3">
      <c r="A3629" s="94">
        <v>41564</v>
      </c>
      <c r="B3629">
        <v>1.0107E-2</v>
      </c>
    </row>
    <row r="3630" spans="1:2" x14ac:dyDescent="0.3">
      <c r="A3630" s="94">
        <v>41565</v>
      </c>
      <c r="B3630">
        <v>1.0205000000000001E-2</v>
      </c>
    </row>
    <row r="3631" spans="1:2" x14ac:dyDescent="0.3">
      <c r="A3631" s="94">
        <v>41568</v>
      </c>
      <c r="B3631">
        <v>1.0212000000000001E-2</v>
      </c>
    </row>
    <row r="3632" spans="1:2" x14ac:dyDescent="0.3">
      <c r="A3632" s="94">
        <v>41569</v>
      </c>
      <c r="B3632">
        <v>1.0184E-2</v>
      </c>
    </row>
    <row r="3633" spans="1:2" x14ac:dyDescent="0.3">
      <c r="A3633" s="94">
        <v>41570</v>
      </c>
      <c r="B3633">
        <v>1.0189999999999999E-2</v>
      </c>
    </row>
    <row r="3634" spans="1:2" x14ac:dyDescent="0.3">
      <c r="A3634" s="94">
        <v>41571</v>
      </c>
      <c r="B3634">
        <v>1.0265E-2</v>
      </c>
    </row>
    <row r="3635" spans="1:2" x14ac:dyDescent="0.3">
      <c r="A3635" s="94">
        <v>41572</v>
      </c>
      <c r="B3635">
        <v>1.0269E-2</v>
      </c>
    </row>
    <row r="3636" spans="1:2" x14ac:dyDescent="0.3">
      <c r="A3636" s="94">
        <v>41575</v>
      </c>
      <c r="B3636">
        <v>1.0248999999999999E-2</v>
      </c>
    </row>
    <row r="3637" spans="1:2" x14ac:dyDescent="0.3">
      <c r="A3637" s="94">
        <v>41576</v>
      </c>
      <c r="B3637">
        <v>1.0244E-2</v>
      </c>
    </row>
    <row r="3638" spans="1:2" x14ac:dyDescent="0.3">
      <c r="A3638" s="94">
        <v>41577</v>
      </c>
      <c r="B3638">
        <v>1.0184E-2</v>
      </c>
    </row>
    <row r="3639" spans="1:2" x14ac:dyDescent="0.3">
      <c r="A3639" s="94">
        <v>41578</v>
      </c>
      <c r="B3639">
        <v>1.0152E-2</v>
      </c>
    </row>
    <row r="3640" spans="1:2" x14ac:dyDescent="0.3">
      <c r="A3640" s="94">
        <v>41579</v>
      </c>
      <c r="B3640">
        <v>1.0170999999999999E-2</v>
      </c>
    </row>
    <row r="3641" spans="1:2" x14ac:dyDescent="0.3">
      <c r="A3641" s="94">
        <v>41582</v>
      </c>
      <c r="B3641">
        <v>1.0133E-2</v>
      </c>
    </row>
    <row r="3642" spans="1:2" x14ac:dyDescent="0.3">
      <c r="A3642" s="94">
        <v>41583</v>
      </c>
      <c r="B3642">
        <v>1.0139E-2</v>
      </c>
    </row>
    <row r="3643" spans="1:2" x14ac:dyDescent="0.3">
      <c r="A3643" s="94">
        <v>41584</v>
      </c>
      <c r="B3643">
        <v>1.0156999999999999E-2</v>
      </c>
    </row>
    <row r="3644" spans="1:2" x14ac:dyDescent="0.3">
      <c r="A3644" s="94">
        <v>41585</v>
      </c>
      <c r="B3644">
        <v>1.0137E-2</v>
      </c>
    </row>
    <row r="3645" spans="1:2" x14ac:dyDescent="0.3">
      <c r="A3645" s="94">
        <v>41586</v>
      </c>
      <c r="B3645">
        <v>1.0186000000000001E-2</v>
      </c>
    </row>
    <row r="3646" spans="1:2" x14ac:dyDescent="0.3">
      <c r="A3646" s="94">
        <v>41589</v>
      </c>
      <c r="B3646">
        <v>1.0081E-2</v>
      </c>
    </row>
    <row r="3647" spans="1:2" x14ac:dyDescent="0.3">
      <c r="A3647" s="94">
        <v>41590</v>
      </c>
      <c r="B3647">
        <v>1.0087E-2</v>
      </c>
    </row>
    <row r="3648" spans="1:2" x14ac:dyDescent="0.3">
      <c r="A3648" s="94">
        <v>41591</v>
      </c>
      <c r="B3648">
        <v>1.0038E-2</v>
      </c>
    </row>
    <row r="3649" spans="1:2" x14ac:dyDescent="0.3">
      <c r="A3649" s="94">
        <v>41592</v>
      </c>
      <c r="B3649">
        <v>1.0078999999999999E-2</v>
      </c>
    </row>
    <row r="3650" spans="1:2" x14ac:dyDescent="0.3">
      <c r="A3650" s="94">
        <v>41593</v>
      </c>
      <c r="B3650">
        <v>9.9760000000000005E-3</v>
      </c>
    </row>
    <row r="3651" spans="1:2" x14ac:dyDescent="0.3">
      <c r="A3651" s="94">
        <v>41596</v>
      </c>
      <c r="B3651">
        <v>9.9649999999999999E-3</v>
      </c>
    </row>
    <row r="3652" spans="1:2" x14ac:dyDescent="0.3">
      <c r="A3652" s="94">
        <v>41597</v>
      </c>
      <c r="B3652">
        <v>1.0014E-2</v>
      </c>
    </row>
    <row r="3653" spans="1:2" x14ac:dyDescent="0.3">
      <c r="A3653" s="94">
        <v>41598</v>
      </c>
      <c r="B3653">
        <v>9.9819999999999996E-3</v>
      </c>
    </row>
    <row r="3654" spans="1:2" x14ac:dyDescent="0.3">
      <c r="A3654" s="94">
        <v>41599</v>
      </c>
      <c r="B3654">
        <v>9.979E-3</v>
      </c>
    </row>
    <row r="3655" spans="1:2" x14ac:dyDescent="0.3">
      <c r="A3655" s="94">
        <v>41600</v>
      </c>
      <c r="B3655">
        <v>9.8700000000000003E-3</v>
      </c>
    </row>
    <row r="3656" spans="1:2" x14ac:dyDescent="0.3">
      <c r="A3656" s="94">
        <v>41603</v>
      </c>
      <c r="B3656">
        <v>9.8729999999999998E-3</v>
      </c>
    </row>
    <row r="3657" spans="1:2" x14ac:dyDescent="0.3">
      <c r="A3657" s="94">
        <v>41604</v>
      </c>
      <c r="B3657">
        <v>9.8670000000000008E-3</v>
      </c>
    </row>
    <row r="3658" spans="1:2" x14ac:dyDescent="0.3">
      <c r="A3658" s="94">
        <v>41605</v>
      </c>
      <c r="B3658">
        <v>9.8779999999999996E-3</v>
      </c>
    </row>
    <row r="3659" spans="1:2" x14ac:dyDescent="0.3">
      <c r="A3659" s="94">
        <v>41606</v>
      </c>
      <c r="B3659">
        <v>9.7839999999999993E-3</v>
      </c>
    </row>
    <row r="3660" spans="1:2" x14ac:dyDescent="0.3">
      <c r="A3660" s="94">
        <v>41607</v>
      </c>
      <c r="B3660">
        <v>9.776E-3</v>
      </c>
    </row>
    <row r="3661" spans="1:2" x14ac:dyDescent="0.3">
      <c r="A3661" s="94">
        <v>41610</v>
      </c>
      <c r="B3661">
        <v>9.7590000000000003E-3</v>
      </c>
    </row>
    <row r="3662" spans="1:2" x14ac:dyDescent="0.3">
      <c r="A3662" s="94">
        <v>41611</v>
      </c>
      <c r="B3662">
        <v>9.7149999999999997E-3</v>
      </c>
    </row>
    <row r="3663" spans="1:2" x14ac:dyDescent="0.3">
      <c r="A3663" s="94">
        <v>41612</v>
      </c>
      <c r="B3663">
        <v>9.7699999999999992E-3</v>
      </c>
    </row>
    <row r="3664" spans="1:2" x14ac:dyDescent="0.3">
      <c r="A3664" s="94">
        <v>41613</v>
      </c>
      <c r="B3664">
        <v>9.7649999999999994E-3</v>
      </c>
    </row>
    <row r="3665" spans="1:2" x14ac:dyDescent="0.3">
      <c r="A3665" s="94">
        <v>41614</v>
      </c>
      <c r="B3665">
        <v>9.8289999999999992E-3</v>
      </c>
    </row>
    <row r="3666" spans="1:2" x14ac:dyDescent="0.3">
      <c r="A3666" s="94">
        <v>41617</v>
      </c>
      <c r="B3666">
        <v>9.6959999999999998E-3</v>
      </c>
    </row>
    <row r="3667" spans="1:2" x14ac:dyDescent="0.3">
      <c r="A3667" s="94">
        <v>41618</v>
      </c>
      <c r="B3667">
        <v>9.6839999999999999E-3</v>
      </c>
    </row>
    <row r="3668" spans="1:2" x14ac:dyDescent="0.3">
      <c r="A3668" s="94">
        <v>41619</v>
      </c>
      <c r="B3668">
        <v>9.7280000000000005E-3</v>
      </c>
    </row>
    <row r="3669" spans="1:2" x14ac:dyDescent="0.3">
      <c r="A3669" s="94">
        <v>41620</v>
      </c>
      <c r="B3669">
        <v>9.7549999999999998E-3</v>
      </c>
    </row>
    <row r="3670" spans="1:2" x14ac:dyDescent="0.3">
      <c r="A3670" s="94">
        <v>41621</v>
      </c>
      <c r="B3670">
        <v>9.6579999999999999E-3</v>
      </c>
    </row>
    <row r="3671" spans="1:2" x14ac:dyDescent="0.3">
      <c r="A3671" s="94">
        <v>41624</v>
      </c>
      <c r="B3671">
        <v>9.6830000000000006E-3</v>
      </c>
    </row>
    <row r="3672" spans="1:2" x14ac:dyDescent="0.3">
      <c r="A3672" s="94">
        <v>41625</v>
      </c>
      <c r="B3672">
        <v>9.7059999999999994E-3</v>
      </c>
    </row>
    <row r="3673" spans="1:2" x14ac:dyDescent="0.3">
      <c r="A3673" s="94">
        <v>41626</v>
      </c>
      <c r="B3673">
        <v>9.7439999999999992E-3</v>
      </c>
    </row>
    <row r="3674" spans="1:2" x14ac:dyDescent="0.3">
      <c r="A3674" s="94">
        <v>41627</v>
      </c>
      <c r="B3674">
        <v>9.5960000000000004E-3</v>
      </c>
    </row>
    <row r="3675" spans="1:2" x14ac:dyDescent="0.3">
      <c r="A3675" s="94">
        <v>41628</v>
      </c>
      <c r="B3675">
        <v>9.5899999999999996E-3</v>
      </c>
    </row>
    <row r="3676" spans="1:2" x14ac:dyDescent="0.3">
      <c r="A3676" s="94">
        <v>41631</v>
      </c>
      <c r="B3676">
        <v>9.613E-3</v>
      </c>
    </row>
    <row r="3677" spans="1:2" x14ac:dyDescent="0.3">
      <c r="A3677" s="94">
        <v>41632</v>
      </c>
      <c r="B3677">
        <v>9.5989999999999999E-3</v>
      </c>
    </row>
    <row r="3678" spans="1:2" x14ac:dyDescent="0.3">
      <c r="A3678" s="94">
        <v>41633</v>
      </c>
      <c r="B3678">
        <v>9.5879999999999993E-3</v>
      </c>
    </row>
    <row r="3679" spans="1:2" x14ac:dyDescent="0.3">
      <c r="A3679" s="94">
        <v>41634</v>
      </c>
      <c r="B3679">
        <v>9.5670000000000009E-3</v>
      </c>
    </row>
    <row r="3680" spans="1:2" x14ac:dyDescent="0.3">
      <c r="A3680" s="94">
        <v>41635</v>
      </c>
      <c r="B3680">
        <v>9.5350000000000001E-3</v>
      </c>
    </row>
    <row r="3681" spans="1:2" x14ac:dyDescent="0.3">
      <c r="A3681" s="94">
        <v>41638</v>
      </c>
      <c r="B3681">
        <v>9.495E-3</v>
      </c>
    </row>
    <row r="3682" spans="1:2" x14ac:dyDescent="0.3">
      <c r="A3682" s="94">
        <v>41639</v>
      </c>
      <c r="B3682">
        <v>9.5300000000000003E-3</v>
      </c>
    </row>
    <row r="3683" spans="1:2" x14ac:dyDescent="0.3">
      <c r="A3683" s="94">
        <v>41640</v>
      </c>
      <c r="B3683">
        <v>9.4970000000000002E-3</v>
      </c>
    </row>
    <row r="3684" spans="1:2" x14ac:dyDescent="0.3">
      <c r="A3684" s="94">
        <v>41641</v>
      </c>
      <c r="B3684">
        <v>9.495E-3</v>
      </c>
    </row>
    <row r="3685" spans="1:2" x14ac:dyDescent="0.3">
      <c r="A3685" s="94">
        <v>41642</v>
      </c>
      <c r="B3685">
        <v>9.5390000000000006E-3</v>
      </c>
    </row>
    <row r="3686" spans="1:2" x14ac:dyDescent="0.3">
      <c r="A3686" s="94">
        <v>41645</v>
      </c>
      <c r="B3686">
        <v>9.5320000000000005E-3</v>
      </c>
    </row>
    <row r="3687" spans="1:2" x14ac:dyDescent="0.3">
      <c r="A3687" s="94">
        <v>41646</v>
      </c>
      <c r="B3687">
        <v>9.5960000000000004E-3</v>
      </c>
    </row>
    <row r="3688" spans="1:2" x14ac:dyDescent="0.3">
      <c r="A3688" s="94">
        <v>41647</v>
      </c>
      <c r="B3688">
        <v>9.5499999999999995E-3</v>
      </c>
    </row>
    <row r="3689" spans="1:2" x14ac:dyDescent="0.3">
      <c r="A3689" s="94">
        <v>41648</v>
      </c>
      <c r="B3689">
        <v>9.5379999999999996E-3</v>
      </c>
    </row>
    <row r="3690" spans="1:2" x14ac:dyDescent="0.3">
      <c r="A3690" s="94">
        <v>41649</v>
      </c>
      <c r="B3690">
        <v>9.5390000000000006E-3</v>
      </c>
    </row>
    <row r="3691" spans="1:2" x14ac:dyDescent="0.3">
      <c r="A3691" s="94">
        <v>41652</v>
      </c>
      <c r="B3691">
        <v>9.6200000000000001E-3</v>
      </c>
    </row>
    <row r="3692" spans="1:2" x14ac:dyDescent="0.3">
      <c r="A3692" s="94">
        <v>41653</v>
      </c>
      <c r="B3692">
        <v>9.698E-3</v>
      </c>
    </row>
    <row r="3693" spans="1:2" x14ac:dyDescent="0.3">
      <c r="A3693" s="94">
        <v>41654</v>
      </c>
      <c r="B3693">
        <v>9.5989999999999999E-3</v>
      </c>
    </row>
    <row r="3694" spans="1:2" x14ac:dyDescent="0.3">
      <c r="A3694" s="94">
        <v>41655</v>
      </c>
      <c r="B3694">
        <v>9.5630000000000003E-3</v>
      </c>
    </row>
    <row r="3695" spans="1:2" x14ac:dyDescent="0.3">
      <c r="A3695" s="94">
        <v>41656</v>
      </c>
      <c r="B3695">
        <v>9.5879999999999993E-3</v>
      </c>
    </row>
    <row r="3696" spans="1:2" x14ac:dyDescent="0.3">
      <c r="A3696" s="94">
        <v>41659</v>
      </c>
      <c r="B3696">
        <v>9.5930000000000008E-3</v>
      </c>
    </row>
    <row r="3697" spans="1:2" x14ac:dyDescent="0.3">
      <c r="A3697" s="94">
        <v>41660</v>
      </c>
      <c r="B3697">
        <v>9.5949999999999994E-3</v>
      </c>
    </row>
    <row r="3698" spans="1:2" x14ac:dyDescent="0.3">
      <c r="A3698" s="94">
        <v>41661</v>
      </c>
      <c r="B3698">
        <v>9.5949999999999994E-3</v>
      </c>
    </row>
    <row r="3699" spans="1:2" x14ac:dyDescent="0.3">
      <c r="A3699" s="94">
        <v>41662</v>
      </c>
      <c r="B3699">
        <v>9.5569999999999995E-3</v>
      </c>
    </row>
    <row r="3700" spans="1:2" x14ac:dyDescent="0.3">
      <c r="A3700" s="94">
        <v>41663</v>
      </c>
      <c r="B3700">
        <v>9.6740000000000003E-3</v>
      </c>
    </row>
    <row r="3701" spans="1:2" x14ac:dyDescent="0.3">
      <c r="A3701" s="94">
        <v>41666</v>
      </c>
      <c r="B3701">
        <v>9.7990000000000004E-3</v>
      </c>
    </row>
    <row r="3702" spans="1:2" x14ac:dyDescent="0.3">
      <c r="A3702" s="94">
        <v>41667</v>
      </c>
      <c r="B3702">
        <v>9.7409999999999997E-3</v>
      </c>
    </row>
    <row r="3703" spans="1:2" x14ac:dyDescent="0.3">
      <c r="A3703" s="94">
        <v>41668</v>
      </c>
      <c r="B3703">
        <v>9.6869999999999994E-3</v>
      </c>
    </row>
    <row r="3704" spans="1:2" x14ac:dyDescent="0.3">
      <c r="A3704" s="94">
        <v>41669</v>
      </c>
      <c r="B3704">
        <v>9.7750000000000007E-3</v>
      </c>
    </row>
    <row r="3705" spans="1:2" x14ac:dyDescent="0.3">
      <c r="A3705" s="94">
        <v>41670</v>
      </c>
      <c r="B3705">
        <v>9.7319999999999993E-3</v>
      </c>
    </row>
    <row r="3706" spans="1:2" x14ac:dyDescent="0.3">
      <c r="A3706" s="94">
        <v>41673</v>
      </c>
      <c r="B3706">
        <v>9.7859999999999996E-3</v>
      </c>
    </row>
    <row r="3707" spans="1:2" x14ac:dyDescent="0.3">
      <c r="A3707" s="94">
        <v>41674</v>
      </c>
      <c r="B3707">
        <v>9.887E-3</v>
      </c>
    </row>
    <row r="3708" spans="1:2" x14ac:dyDescent="0.3">
      <c r="A3708" s="94">
        <v>41675</v>
      </c>
      <c r="B3708">
        <v>9.8340000000000007E-3</v>
      </c>
    </row>
    <row r="3709" spans="1:2" x14ac:dyDescent="0.3">
      <c r="A3709" s="94">
        <v>41676</v>
      </c>
      <c r="B3709">
        <v>9.8560000000000002E-3</v>
      </c>
    </row>
    <row r="3710" spans="1:2" x14ac:dyDescent="0.3">
      <c r="A3710" s="94">
        <v>41677</v>
      </c>
      <c r="B3710">
        <v>9.7999999999999997E-3</v>
      </c>
    </row>
    <row r="3711" spans="1:2" x14ac:dyDescent="0.3">
      <c r="A3711" s="94">
        <v>41680</v>
      </c>
      <c r="B3711">
        <v>9.7540000000000005E-3</v>
      </c>
    </row>
    <row r="3712" spans="1:2" x14ac:dyDescent="0.3">
      <c r="A3712" s="94">
        <v>41681</v>
      </c>
      <c r="B3712">
        <v>9.7909999999999994E-3</v>
      </c>
    </row>
    <row r="3713" spans="1:2" x14ac:dyDescent="0.3">
      <c r="A3713" s="94">
        <v>41682</v>
      </c>
      <c r="B3713">
        <v>9.7540000000000005E-3</v>
      </c>
    </row>
    <row r="3714" spans="1:2" x14ac:dyDescent="0.3">
      <c r="A3714" s="94">
        <v>41683</v>
      </c>
      <c r="B3714">
        <v>9.7590000000000003E-3</v>
      </c>
    </row>
    <row r="3715" spans="1:2" x14ac:dyDescent="0.3">
      <c r="A3715" s="94">
        <v>41684</v>
      </c>
      <c r="B3715">
        <v>9.7859999999999996E-3</v>
      </c>
    </row>
    <row r="3716" spans="1:2" x14ac:dyDescent="0.3">
      <c r="A3716" s="94">
        <v>41687</v>
      </c>
      <c r="B3716">
        <v>9.8460000000000006E-3</v>
      </c>
    </row>
    <row r="3717" spans="1:2" x14ac:dyDescent="0.3">
      <c r="A3717" s="94">
        <v>41688</v>
      </c>
      <c r="B3717">
        <v>9.7979999999999994E-3</v>
      </c>
    </row>
    <row r="3718" spans="1:2" x14ac:dyDescent="0.3">
      <c r="A3718" s="94">
        <v>41689</v>
      </c>
      <c r="B3718">
        <v>9.7719999999999994E-3</v>
      </c>
    </row>
    <row r="3719" spans="1:2" x14ac:dyDescent="0.3">
      <c r="A3719" s="94">
        <v>41690</v>
      </c>
      <c r="B3719">
        <v>9.7739999999999997E-3</v>
      </c>
    </row>
    <row r="3720" spans="1:2" x14ac:dyDescent="0.3">
      <c r="A3720" s="94">
        <v>41691</v>
      </c>
      <c r="B3720">
        <v>9.7739999999999997E-3</v>
      </c>
    </row>
    <row r="3721" spans="1:2" x14ac:dyDescent="0.3">
      <c r="A3721" s="94">
        <v>41694</v>
      </c>
      <c r="B3721">
        <v>9.7549999999999998E-3</v>
      </c>
    </row>
    <row r="3722" spans="1:2" x14ac:dyDescent="0.3">
      <c r="A3722" s="94">
        <v>41695</v>
      </c>
      <c r="B3722">
        <v>9.7579999999999993E-3</v>
      </c>
    </row>
    <row r="3723" spans="1:2" x14ac:dyDescent="0.3">
      <c r="A3723" s="94">
        <v>41696</v>
      </c>
      <c r="B3723">
        <v>9.7900000000000001E-3</v>
      </c>
    </row>
    <row r="3724" spans="1:2" x14ac:dyDescent="0.3">
      <c r="A3724" s="94">
        <v>41697</v>
      </c>
      <c r="B3724">
        <v>9.7750000000000007E-3</v>
      </c>
    </row>
    <row r="3725" spans="1:2" x14ac:dyDescent="0.3">
      <c r="A3725" s="94">
        <v>41698</v>
      </c>
      <c r="B3725">
        <v>9.7929999999999996E-3</v>
      </c>
    </row>
    <row r="3726" spans="1:2" x14ac:dyDescent="0.3">
      <c r="A3726" s="94">
        <v>41701</v>
      </c>
      <c r="B3726">
        <v>9.8709999999999996E-3</v>
      </c>
    </row>
    <row r="3727" spans="1:2" x14ac:dyDescent="0.3">
      <c r="A3727" s="94">
        <v>41702</v>
      </c>
      <c r="B3727">
        <v>9.861E-3</v>
      </c>
    </row>
    <row r="3728" spans="1:2" x14ac:dyDescent="0.3">
      <c r="A3728" s="94">
        <v>41703</v>
      </c>
      <c r="B3728">
        <v>9.7870000000000006E-3</v>
      </c>
    </row>
    <row r="3729" spans="1:2" x14ac:dyDescent="0.3">
      <c r="A3729" s="94">
        <v>41704</v>
      </c>
      <c r="B3729">
        <v>9.7689999999999999E-3</v>
      </c>
    </row>
    <row r="3730" spans="1:2" x14ac:dyDescent="0.3">
      <c r="A3730" s="94">
        <v>41705</v>
      </c>
      <c r="B3730">
        <v>9.7059999999999994E-3</v>
      </c>
    </row>
    <row r="3731" spans="1:2" x14ac:dyDescent="0.3">
      <c r="A3731" s="94">
        <v>41708</v>
      </c>
      <c r="B3731">
        <v>9.691E-3</v>
      </c>
    </row>
    <row r="3732" spans="1:2" x14ac:dyDescent="0.3">
      <c r="A3732" s="94">
        <v>41709</v>
      </c>
      <c r="B3732">
        <v>9.6869999999999994E-3</v>
      </c>
    </row>
    <row r="3733" spans="1:2" x14ac:dyDescent="0.3">
      <c r="A3733" s="94">
        <v>41710</v>
      </c>
      <c r="B3733">
        <v>9.724E-3</v>
      </c>
    </row>
    <row r="3734" spans="1:2" x14ac:dyDescent="0.3">
      <c r="A3734" s="94">
        <v>41711</v>
      </c>
      <c r="B3734">
        <v>9.7289999999999998E-3</v>
      </c>
    </row>
    <row r="3735" spans="1:2" x14ac:dyDescent="0.3">
      <c r="A3735" s="94">
        <v>41712</v>
      </c>
      <c r="B3735">
        <v>9.8250000000000004E-3</v>
      </c>
    </row>
    <row r="3736" spans="1:2" x14ac:dyDescent="0.3">
      <c r="A3736" s="94">
        <v>41715</v>
      </c>
      <c r="B3736">
        <v>9.8689999999999993E-3</v>
      </c>
    </row>
    <row r="3737" spans="1:2" x14ac:dyDescent="0.3">
      <c r="A3737" s="94">
        <v>41716</v>
      </c>
      <c r="B3737">
        <v>9.8169999999999993E-3</v>
      </c>
    </row>
    <row r="3738" spans="1:2" x14ac:dyDescent="0.3">
      <c r="A3738" s="94">
        <v>41717</v>
      </c>
      <c r="B3738">
        <v>9.8580000000000004E-3</v>
      </c>
    </row>
    <row r="3739" spans="1:2" x14ac:dyDescent="0.3">
      <c r="A3739" s="94">
        <v>41718</v>
      </c>
      <c r="B3739">
        <v>9.7590000000000003E-3</v>
      </c>
    </row>
    <row r="3740" spans="1:2" x14ac:dyDescent="0.3">
      <c r="A3740" s="94">
        <v>41719</v>
      </c>
      <c r="B3740">
        <v>9.7649999999999994E-3</v>
      </c>
    </row>
    <row r="3741" spans="1:2" x14ac:dyDescent="0.3">
      <c r="A3741" s="94">
        <v>41722</v>
      </c>
      <c r="B3741">
        <v>9.7809999999999998E-3</v>
      </c>
    </row>
    <row r="3742" spans="1:2" x14ac:dyDescent="0.3">
      <c r="A3742" s="94">
        <v>41723</v>
      </c>
      <c r="B3742">
        <v>9.7839999999999993E-3</v>
      </c>
    </row>
    <row r="3743" spans="1:2" x14ac:dyDescent="0.3">
      <c r="A3743" s="94">
        <v>41724</v>
      </c>
      <c r="B3743">
        <v>9.7769999999999992E-3</v>
      </c>
    </row>
    <row r="3744" spans="1:2" x14ac:dyDescent="0.3">
      <c r="A3744" s="94">
        <v>41725</v>
      </c>
      <c r="B3744">
        <v>9.8130000000000005E-3</v>
      </c>
    </row>
    <row r="3745" spans="1:2" x14ac:dyDescent="0.3">
      <c r="A3745" s="94">
        <v>41726</v>
      </c>
      <c r="B3745">
        <v>9.7900000000000001E-3</v>
      </c>
    </row>
    <row r="3746" spans="1:2" x14ac:dyDescent="0.3">
      <c r="A3746" s="94">
        <v>41729</v>
      </c>
      <c r="B3746">
        <v>9.7190000000000002E-3</v>
      </c>
    </row>
    <row r="3747" spans="1:2" x14ac:dyDescent="0.3">
      <c r="A3747" s="94">
        <v>41730</v>
      </c>
      <c r="B3747">
        <v>9.6889999999999997E-3</v>
      </c>
    </row>
    <row r="3748" spans="1:2" x14ac:dyDescent="0.3">
      <c r="A3748" s="94">
        <v>41731</v>
      </c>
      <c r="B3748">
        <v>9.6489999999999996E-3</v>
      </c>
    </row>
    <row r="3749" spans="1:2" x14ac:dyDescent="0.3">
      <c r="A3749" s="94">
        <v>41732</v>
      </c>
      <c r="B3749">
        <v>9.6279999999999994E-3</v>
      </c>
    </row>
    <row r="3750" spans="1:2" x14ac:dyDescent="0.3">
      <c r="A3750" s="94">
        <v>41733</v>
      </c>
      <c r="B3750">
        <v>9.6249999999999999E-3</v>
      </c>
    </row>
    <row r="3751" spans="1:2" x14ac:dyDescent="0.3">
      <c r="A3751" s="94">
        <v>41736</v>
      </c>
      <c r="B3751">
        <v>9.6790000000000001E-3</v>
      </c>
    </row>
    <row r="3752" spans="1:2" x14ac:dyDescent="0.3">
      <c r="A3752" s="94">
        <v>41737</v>
      </c>
      <c r="B3752">
        <v>9.7020000000000006E-3</v>
      </c>
    </row>
    <row r="3753" spans="1:2" x14ac:dyDescent="0.3">
      <c r="A3753" s="94">
        <v>41738</v>
      </c>
      <c r="B3753">
        <v>9.8080000000000007E-3</v>
      </c>
    </row>
    <row r="3754" spans="1:2" x14ac:dyDescent="0.3">
      <c r="A3754" s="94">
        <v>41739</v>
      </c>
      <c r="B3754">
        <v>9.7940000000000006E-3</v>
      </c>
    </row>
    <row r="3755" spans="1:2" x14ac:dyDescent="0.3">
      <c r="A3755" s="94">
        <v>41740</v>
      </c>
      <c r="B3755">
        <v>9.8639999999999995E-3</v>
      </c>
    </row>
    <row r="3756" spans="1:2" x14ac:dyDescent="0.3">
      <c r="A3756" s="94">
        <v>41743</v>
      </c>
      <c r="B3756">
        <v>9.8580000000000004E-3</v>
      </c>
    </row>
    <row r="3757" spans="1:2" x14ac:dyDescent="0.3">
      <c r="A3757" s="94">
        <v>41744</v>
      </c>
      <c r="B3757">
        <v>9.8130000000000005E-3</v>
      </c>
    </row>
    <row r="3758" spans="1:2" x14ac:dyDescent="0.3">
      <c r="A3758" s="94">
        <v>41745</v>
      </c>
      <c r="B3758">
        <v>9.8160000000000001E-3</v>
      </c>
    </row>
    <row r="3759" spans="1:2" x14ac:dyDescent="0.3">
      <c r="A3759" s="94">
        <v>41746</v>
      </c>
      <c r="B3759">
        <v>9.7850000000000003E-3</v>
      </c>
    </row>
    <row r="3760" spans="1:2" x14ac:dyDescent="0.3">
      <c r="A3760" s="94">
        <v>41747</v>
      </c>
      <c r="B3760">
        <v>9.7619999999999998E-3</v>
      </c>
    </row>
    <row r="3761" spans="1:2" x14ac:dyDescent="0.3">
      <c r="A3761" s="94">
        <v>41750</v>
      </c>
      <c r="B3761">
        <v>9.75E-3</v>
      </c>
    </row>
    <row r="3762" spans="1:2" x14ac:dyDescent="0.3">
      <c r="A3762" s="94">
        <v>41751</v>
      </c>
      <c r="B3762">
        <v>9.7400000000000004E-3</v>
      </c>
    </row>
    <row r="3763" spans="1:2" x14ac:dyDescent="0.3">
      <c r="A3763" s="94">
        <v>41752</v>
      </c>
      <c r="B3763">
        <v>9.7450000000000002E-3</v>
      </c>
    </row>
    <row r="3764" spans="1:2" x14ac:dyDescent="0.3">
      <c r="A3764" s="94">
        <v>41753</v>
      </c>
      <c r="B3764">
        <v>9.7579999999999993E-3</v>
      </c>
    </row>
    <row r="3765" spans="1:2" x14ac:dyDescent="0.3">
      <c r="A3765" s="94">
        <v>41754</v>
      </c>
      <c r="B3765">
        <v>9.7750000000000007E-3</v>
      </c>
    </row>
    <row r="3766" spans="1:2" x14ac:dyDescent="0.3">
      <c r="A3766" s="94">
        <v>41757</v>
      </c>
      <c r="B3766">
        <v>9.7940000000000006E-3</v>
      </c>
    </row>
    <row r="3767" spans="1:2" x14ac:dyDescent="0.3">
      <c r="A3767" s="94">
        <v>41758</v>
      </c>
      <c r="B3767">
        <v>9.7549999999999998E-3</v>
      </c>
    </row>
    <row r="3768" spans="1:2" x14ac:dyDescent="0.3">
      <c r="A3768" s="94">
        <v>41759</v>
      </c>
      <c r="B3768">
        <v>9.75E-3</v>
      </c>
    </row>
    <row r="3769" spans="1:2" x14ac:dyDescent="0.3">
      <c r="A3769" s="94">
        <v>41760</v>
      </c>
      <c r="B3769">
        <v>9.783E-3</v>
      </c>
    </row>
    <row r="3770" spans="1:2" x14ac:dyDescent="0.3">
      <c r="A3770" s="94">
        <v>41761</v>
      </c>
      <c r="B3770">
        <v>9.7780000000000002E-3</v>
      </c>
    </row>
    <row r="3771" spans="1:2" x14ac:dyDescent="0.3">
      <c r="A3771" s="94">
        <v>41764</v>
      </c>
      <c r="B3771">
        <v>9.7850000000000003E-3</v>
      </c>
    </row>
    <row r="3772" spans="1:2" x14ac:dyDescent="0.3">
      <c r="A3772" s="94">
        <v>41765</v>
      </c>
      <c r="B3772">
        <v>9.7900000000000001E-3</v>
      </c>
    </row>
    <row r="3773" spans="1:2" x14ac:dyDescent="0.3">
      <c r="A3773" s="94">
        <v>41766</v>
      </c>
      <c r="B3773">
        <v>9.8340000000000007E-3</v>
      </c>
    </row>
    <row r="3774" spans="1:2" x14ac:dyDescent="0.3">
      <c r="A3774" s="94">
        <v>41767</v>
      </c>
      <c r="B3774">
        <v>9.8160000000000001E-3</v>
      </c>
    </row>
    <row r="3775" spans="1:2" x14ac:dyDescent="0.3">
      <c r="A3775" s="94">
        <v>41768</v>
      </c>
      <c r="B3775">
        <v>9.8429999999999993E-3</v>
      </c>
    </row>
    <row r="3776" spans="1:2" x14ac:dyDescent="0.3">
      <c r="A3776" s="94">
        <v>41771</v>
      </c>
      <c r="B3776">
        <v>9.8139999999999998E-3</v>
      </c>
    </row>
    <row r="3777" spans="1:2" x14ac:dyDescent="0.3">
      <c r="A3777" s="94">
        <v>41772</v>
      </c>
      <c r="B3777">
        <v>9.7859999999999996E-3</v>
      </c>
    </row>
    <row r="3778" spans="1:2" x14ac:dyDescent="0.3">
      <c r="A3778" s="94">
        <v>41773</v>
      </c>
      <c r="B3778">
        <v>9.7820000000000008E-3</v>
      </c>
    </row>
    <row r="3779" spans="1:2" x14ac:dyDescent="0.3">
      <c r="A3779" s="94">
        <v>41774</v>
      </c>
      <c r="B3779">
        <v>9.8219999999999991E-3</v>
      </c>
    </row>
    <row r="3780" spans="1:2" x14ac:dyDescent="0.3">
      <c r="A3780" s="94">
        <v>41775</v>
      </c>
      <c r="B3780">
        <v>9.8519999999999996E-3</v>
      </c>
    </row>
    <row r="3781" spans="1:2" x14ac:dyDescent="0.3">
      <c r="A3781" s="94">
        <v>41778</v>
      </c>
      <c r="B3781">
        <v>9.8480000000000009E-3</v>
      </c>
    </row>
    <row r="3782" spans="1:2" x14ac:dyDescent="0.3">
      <c r="A3782" s="94">
        <v>41779</v>
      </c>
      <c r="B3782">
        <v>9.8519999999999996E-3</v>
      </c>
    </row>
    <row r="3783" spans="1:2" x14ac:dyDescent="0.3">
      <c r="A3783" s="94">
        <v>41780</v>
      </c>
      <c r="B3783">
        <v>9.8750000000000001E-3</v>
      </c>
    </row>
    <row r="3784" spans="1:2" x14ac:dyDescent="0.3">
      <c r="A3784" s="94">
        <v>41781</v>
      </c>
      <c r="B3784">
        <v>9.8600000000000007E-3</v>
      </c>
    </row>
    <row r="3785" spans="1:2" x14ac:dyDescent="0.3">
      <c r="A3785" s="94">
        <v>41782</v>
      </c>
      <c r="B3785">
        <v>9.8270000000000007E-3</v>
      </c>
    </row>
    <row r="3786" spans="1:2" x14ac:dyDescent="0.3">
      <c r="A3786" s="94">
        <v>41785</v>
      </c>
      <c r="B3786">
        <v>9.8080000000000007E-3</v>
      </c>
    </row>
    <row r="3787" spans="1:2" x14ac:dyDescent="0.3">
      <c r="A3787" s="94">
        <v>41786</v>
      </c>
      <c r="B3787">
        <v>9.8139999999999998E-3</v>
      </c>
    </row>
    <row r="3788" spans="1:2" x14ac:dyDescent="0.3">
      <c r="A3788" s="94">
        <v>41787</v>
      </c>
      <c r="B3788">
        <v>9.8060000000000005E-3</v>
      </c>
    </row>
    <row r="3789" spans="1:2" x14ac:dyDescent="0.3">
      <c r="A3789" s="94">
        <v>41788</v>
      </c>
      <c r="B3789">
        <v>9.8300000000000002E-3</v>
      </c>
    </row>
    <row r="3790" spans="1:2" x14ac:dyDescent="0.3">
      <c r="A3790" s="94">
        <v>41789</v>
      </c>
      <c r="B3790">
        <v>9.8309999999999995E-3</v>
      </c>
    </row>
    <row r="3791" spans="1:2" x14ac:dyDescent="0.3">
      <c r="A3791" s="94">
        <v>41792</v>
      </c>
      <c r="B3791">
        <v>9.8160000000000001E-3</v>
      </c>
    </row>
    <row r="3792" spans="1:2" x14ac:dyDescent="0.3">
      <c r="A3792" s="94">
        <v>41793</v>
      </c>
      <c r="B3792">
        <v>9.7640000000000001E-3</v>
      </c>
    </row>
    <row r="3793" spans="1:2" x14ac:dyDescent="0.3">
      <c r="A3793" s="94">
        <v>41794</v>
      </c>
      <c r="B3793">
        <v>9.7520000000000003E-3</v>
      </c>
    </row>
    <row r="3794" spans="1:2" x14ac:dyDescent="0.3">
      <c r="A3794" s="94">
        <v>41795</v>
      </c>
      <c r="B3794">
        <v>9.7389999999999994E-3</v>
      </c>
    </row>
    <row r="3795" spans="1:2" x14ac:dyDescent="0.3">
      <c r="A3795" s="94">
        <v>41796</v>
      </c>
      <c r="B3795">
        <v>9.7630000000000008E-3</v>
      </c>
    </row>
    <row r="3796" spans="1:2" x14ac:dyDescent="0.3">
      <c r="A3796" s="94">
        <v>41799</v>
      </c>
      <c r="B3796">
        <v>9.7579999999999993E-3</v>
      </c>
    </row>
    <row r="3797" spans="1:2" x14ac:dyDescent="0.3">
      <c r="A3797" s="94">
        <v>41800</v>
      </c>
      <c r="B3797">
        <v>9.7579999999999993E-3</v>
      </c>
    </row>
    <row r="3798" spans="1:2" x14ac:dyDescent="0.3">
      <c r="A3798" s="94">
        <v>41801</v>
      </c>
      <c r="B3798">
        <v>9.7739999999999997E-3</v>
      </c>
    </row>
    <row r="3799" spans="1:2" x14ac:dyDescent="0.3">
      <c r="A3799" s="94">
        <v>41802</v>
      </c>
      <c r="B3799">
        <v>9.8040000000000002E-3</v>
      </c>
    </row>
    <row r="3800" spans="1:2" x14ac:dyDescent="0.3">
      <c r="A3800" s="94">
        <v>41803</v>
      </c>
      <c r="B3800">
        <v>9.8329999999999997E-3</v>
      </c>
    </row>
    <row r="3801" spans="1:2" x14ac:dyDescent="0.3">
      <c r="A3801" s="94">
        <v>41806</v>
      </c>
      <c r="B3801">
        <v>9.8069999999999997E-3</v>
      </c>
    </row>
    <row r="3802" spans="1:2" x14ac:dyDescent="0.3">
      <c r="A3802" s="94">
        <v>41807</v>
      </c>
      <c r="B3802">
        <v>9.8160000000000001E-3</v>
      </c>
    </row>
    <row r="3803" spans="1:2" x14ac:dyDescent="0.3">
      <c r="A3803" s="94">
        <v>41808</v>
      </c>
      <c r="B3803">
        <v>9.7870000000000006E-3</v>
      </c>
    </row>
    <row r="3804" spans="1:2" x14ac:dyDescent="0.3">
      <c r="A3804" s="94">
        <v>41809</v>
      </c>
      <c r="B3804">
        <v>9.8150000000000008E-3</v>
      </c>
    </row>
    <row r="3805" spans="1:2" x14ac:dyDescent="0.3">
      <c r="A3805" s="94">
        <v>41810</v>
      </c>
      <c r="B3805">
        <v>9.8110000000000003E-3</v>
      </c>
    </row>
    <row r="3806" spans="1:2" x14ac:dyDescent="0.3">
      <c r="A3806" s="94">
        <v>41813</v>
      </c>
      <c r="B3806">
        <v>9.7979999999999994E-3</v>
      </c>
    </row>
    <row r="3807" spans="1:2" x14ac:dyDescent="0.3">
      <c r="A3807" s="94">
        <v>41814</v>
      </c>
      <c r="B3807">
        <v>9.8160000000000001E-3</v>
      </c>
    </row>
    <row r="3808" spans="1:2" x14ac:dyDescent="0.3">
      <c r="A3808" s="94">
        <v>41815</v>
      </c>
      <c r="B3808">
        <v>9.8130000000000005E-3</v>
      </c>
    </row>
    <row r="3809" spans="1:2" x14ac:dyDescent="0.3">
      <c r="A3809" s="94">
        <v>41816</v>
      </c>
      <c r="B3809">
        <v>9.8230000000000001E-3</v>
      </c>
    </row>
    <row r="3810" spans="1:2" x14ac:dyDescent="0.3">
      <c r="A3810" s="94">
        <v>41817</v>
      </c>
      <c r="B3810">
        <v>9.8390000000000005E-3</v>
      </c>
    </row>
    <row r="3811" spans="1:2" x14ac:dyDescent="0.3">
      <c r="A3811" s="94">
        <v>41820</v>
      </c>
      <c r="B3811">
        <v>9.8580000000000004E-3</v>
      </c>
    </row>
    <row r="3812" spans="1:2" x14ac:dyDescent="0.3">
      <c r="A3812" s="94">
        <v>41821</v>
      </c>
      <c r="B3812">
        <v>9.8729999999999998E-3</v>
      </c>
    </row>
    <row r="3813" spans="1:2" x14ac:dyDescent="0.3">
      <c r="A3813" s="94">
        <v>41822</v>
      </c>
      <c r="B3813">
        <v>9.8480000000000009E-3</v>
      </c>
    </row>
    <row r="3814" spans="1:2" x14ac:dyDescent="0.3">
      <c r="A3814" s="94">
        <v>41823</v>
      </c>
      <c r="B3814">
        <v>9.8200000000000006E-3</v>
      </c>
    </row>
    <row r="3815" spans="1:2" x14ac:dyDescent="0.3">
      <c r="A3815" s="94">
        <v>41824</v>
      </c>
      <c r="B3815">
        <v>9.7870000000000006E-3</v>
      </c>
    </row>
    <row r="3816" spans="1:2" x14ac:dyDescent="0.3">
      <c r="A3816" s="94">
        <v>41827</v>
      </c>
      <c r="B3816">
        <v>9.7929999999999996E-3</v>
      </c>
    </row>
    <row r="3817" spans="1:2" x14ac:dyDescent="0.3">
      <c r="A3817" s="94">
        <v>41828</v>
      </c>
      <c r="B3817">
        <v>9.8230000000000001E-3</v>
      </c>
    </row>
    <row r="3818" spans="1:2" x14ac:dyDescent="0.3">
      <c r="A3818" s="94">
        <v>41829</v>
      </c>
      <c r="B3818">
        <v>9.8560000000000002E-3</v>
      </c>
    </row>
    <row r="3819" spans="1:2" x14ac:dyDescent="0.3">
      <c r="A3819" s="94">
        <v>41830</v>
      </c>
      <c r="B3819">
        <v>9.8490000000000001E-3</v>
      </c>
    </row>
    <row r="3820" spans="1:2" x14ac:dyDescent="0.3">
      <c r="A3820" s="94">
        <v>41831</v>
      </c>
      <c r="B3820">
        <v>9.8729999999999998E-3</v>
      </c>
    </row>
    <row r="3821" spans="1:2" x14ac:dyDescent="0.3">
      <c r="A3821" s="94">
        <v>41834</v>
      </c>
      <c r="B3821">
        <v>9.8650000000000005E-3</v>
      </c>
    </row>
    <row r="3822" spans="1:2" x14ac:dyDescent="0.3">
      <c r="A3822" s="94">
        <v>41835</v>
      </c>
      <c r="B3822">
        <v>9.8499999999999994E-3</v>
      </c>
    </row>
    <row r="3823" spans="1:2" x14ac:dyDescent="0.3">
      <c r="A3823" s="94">
        <v>41836</v>
      </c>
      <c r="B3823">
        <v>9.8370000000000003E-3</v>
      </c>
    </row>
    <row r="3824" spans="1:2" x14ac:dyDescent="0.3">
      <c r="A3824" s="94">
        <v>41837</v>
      </c>
      <c r="B3824">
        <v>9.8399999999999998E-3</v>
      </c>
    </row>
    <row r="3825" spans="1:2" x14ac:dyDescent="0.3">
      <c r="A3825" s="94">
        <v>41838</v>
      </c>
      <c r="B3825">
        <v>9.8779999999999996E-3</v>
      </c>
    </row>
    <row r="3826" spans="1:2" x14ac:dyDescent="0.3">
      <c r="A3826" s="94">
        <v>41841</v>
      </c>
      <c r="B3826">
        <v>9.868E-3</v>
      </c>
    </row>
    <row r="3827" spans="1:2" x14ac:dyDescent="0.3">
      <c r="A3827" s="94">
        <v>41842</v>
      </c>
      <c r="B3827">
        <v>9.8619999999999992E-3</v>
      </c>
    </row>
    <row r="3828" spans="1:2" x14ac:dyDescent="0.3">
      <c r="A3828" s="94">
        <v>41843</v>
      </c>
      <c r="B3828">
        <v>9.8549999999999992E-3</v>
      </c>
    </row>
    <row r="3829" spans="1:2" x14ac:dyDescent="0.3">
      <c r="A3829" s="94">
        <v>41844</v>
      </c>
      <c r="B3829">
        <v>9.8499999999999994E-3</v>
      </c>
    </row>
    <row r="3830" spans="1:2" x14ac:dyDescent="0.3">
      <c r="A3830" s="94">
        <v>41845</v>
      </c>
      <c r="B3830">
        <v>9.8270000000000007E-3</v>
      </c>
    </row>
    <row r="3831" spans="1:2" x14ac:dyDescent="0.3">
      <c r="A3831" s="94">
        <v>41848</v>
      </c>
      <c r="B3831">
        <v>9.8279999999999999E-3</v>
      </c>
    </row>
    <row r="3832" spans="1:2" x14ac:dyDescent="0.3">
      <c r="A3832" s="94">
        <v>41849</v>
      </c>
      <c r="B3832">
        <v>9.8219999999999991E-3</v>
      </c>
    </row>
    <row r="3833" spans="1:2" x14ac:dyDescent="0.3">
      <c r="A3833" s="94">
        <v>41850</v>
      </c>
      <c r="B3833">
        <v>9.7970000000000002E-3</v>
      </c>
    </row>
    <row r="3834" spans="1:2" x14ac:dyDescent="0.3">
      <c r="A3834" s="94">
        <v>41851</v>
      </c>
      <c r="B3834">
        <v>9.724E-3</v>
      </c>
    </row>
    <row r="3835" spans="1:2" x14ac:dyDescent="0.3">
      <c r="A3835" s="94">
        <v>41852</v>
      </c>
      <c r="B3835">
        <v>9.7300000000000008E-3</v>
      </c>
    </row>
    <row r="3836" spans="1:2" x14ac:dyDescent="0.3">
      <c r="A3836" s="94">
        <v>41855</v>
      </c>
      <c r="B3836">
        <v>9.75E-3</v>
      </c>
    </row>
    <row r="3837" spans="1:2" x14ac:dyDescent="0.3">
      <c r="A3837" s="94">
        <v>41856</v>
      </c>
      <c r="B3837">
        <v>9.7520000000000003E-3</v>
      </c>
    </row>
    <row r="3838" spans="1:2" x14ac:dyDescent="0.3">
      <c r="A3838" s="94">
        <v>41857</v>
      </c>
      <c r="B3838">
        <v>9.7479999999999997E-3</v>
      </c>
    </row>
    <row r="3839" spans="1:2" x14ac:dyDescent="0.3">
      <c r="A3839" s="94">
        <v>41858</v>
      </c>
      <c r="B3839">
        <v>9.7929999999999996E-3</v>
      </c>
    </row>
    <row r="3840" spans="1:2" x14ac:dyDescent="0.3">
      <c r="A3840" s="94">
        <v>41859</v>
      </c>
      <c r="B3840">
        <v>9.7920000000000004E-3</v>
      </c>
    </row>
    <row r="3841" spans="1:2" x14ac:dyDescent="0.3">
      <c r="A3841" s="94">
        <v>41862</v>
      </c>
      <c r="B3841">
        <v>9.7890000000000008E-3</v>
      </c>
    </row>
    <row r="3842" spans="1:2" x14ac:dyDescent="0.3">
      <c r="A3842" s="94">
        <v>41863</v>
      </c>
      <c r="B3842">
        <v>9.7839999999999993E-3</v>
      </c>
    </row>
    <row r="3843" spans="1:2" x14ac:dyDescent="0.3">
      <c r="A3843" s="94">
        <v>41864</v>
      </c>
      <c r="B3843">
        <v>9.7769999999999992E-3</v>
      </c>
    </row>
    <row r="3844" spans="1:2" x14ac:dyDescent="0.3">
      <c r="A3844" s="94">
        <v>41865</v>
      </c>
      <c r="B3844">
        <v>9.7649999999999994E-3</v>
      </c>
    </row>
    <row r="3845" spans="1:2" x14ac:dyDescent="0.3">
      <c r="A3845" s="94">
        <v>41866</v>
      </c>
      <c r="B3845">
        <v>9.7560000000000008E-3</v>
      </c>
    </row>
    <row r="3846" spans="1:2" x14ac:dyDescent="0.3">
      <c r="A3846" s="94">
        <v>41869</v>
      </c>
      <c r="B3846">
        <v>9.7649999999999994E-3</v>
      </c>
    </row>
    <row r="3847" spans="1:2" x14ac:dyDescent="0.3">
      <c r="A3847" s="94">
        <v>41870</v>
      </c>
      <c r="B3847">
        <v>9.7459999999999995E-3</v>
      </c>
    </row>
    <row r="3848" spans="1:2" x14ac:dyDescent="0.3">
      <c r="A3848" s="94">
        <v>41871</v>
      </c>
      <c r="B3848">
        <v>9.7169999999999999E-3</v>
      </c>
    </row>
    <row r="3849" spans="1:2" x14ac:dyDescent="0.3">
      <c r="A3849" s="94">
        <v>41872</v>
      </c>
      <c r="B3849">
        <v>9.6430000000000005E-3</v>
      </c>
    </row>
    <row r="3850" spans="1:2" x14ac:dyDescent="0.3">
      <c r="A3850" s="94">
        <v>41873</v>
      </c>
      <c r="B3850">
        <v>9.6290000000000004E-3</v>
      </c>
    </row>
    <row r="3851" spans="1:2" x14ac:dyDescent="0.3">
      <c r="A3851" s="94">
        <v>41876</v>
      </c>
      <c r="B3851">
        <v>9.5969999999999996E-3</v>
      </c>
    </row>
    <row r="3852" spans="1:2" x14ac:dyDescent="0.3">
      <c r="A3852" s="94">
        <v>41877</v>
      </c>
      <c r="B3852">
        <v>9.6089999999999995E-3</v>
      </c>
    </row>
    <row r="3853" spans="1:2" x14ac:dyDescent="0.3">
      <c r="A3853" s="94">
        <v>41878</v>
      </c>
      <c r="B3853">
        <v>9.6069999999999992E-3</v>
      </c>
    </row>
    <row r="3854" spans="1:2" x14ac:dyDescent="0.3">
      <c r="A3854" s="94">
        <v>41879</v>
      </c>
      <c r="B3854">
        <v>9.6270000000000001E-3</v>
      </c>
    </row>
    <row r="3855" spans="1:2" x14ac:dyDescent="0.3">
      <c r="A3855" s="94">
        <v>41880</v>
      </c>
      <c r="B3855">
        <v>9.6439999999999998E-3</v>
      </c>
    </row>
    <row r="3856" spans="1:2" x14ac:dyDescent="0.3">
      <c r="A3856" s="94">
        <v>41883</v>
      </c>
      <c r="B3856">
        <v>9.5999999999999992E-3</v>
      </c>
    </row>
    <row r="3857" spans="1:2" x14ac:dyDescent="0.3">
      <c r="A3857" s="94">
        <v>41884</v>
      </c>
      <c r="B3857">
        <v>9.5840000000000005E-3</v>
      </c>
    </row>
    <row r="3858" spans="1:2" x14ac:dyDescent="0.3">
      <c r="A3858" s="94">
        <v>41885</v>
      </c>
      <c r="B3858">
        <v>9.502E-3</v>
      </c>
    </row>
    <row r="3859" spans="1:2" x14ac:dyDescent="0.3">
      <c r="A3859" s="94">
        <v>41886</v>
      </c>
      <c r="B3859">
        <v>9.5359999999999993E-3</v>
      </c>
    </row>
    <row r="3860" spans="1:2" x14ac:dyDescent="0.3">
      <c r="A3860" s="94">
        <v>41887</v>
      </c>
      <c r="B3860">
        <v>9.4710000000000003E-3</v>
      </c>
    </row>
    <row r="3861" spans="1:2" x14ac:dyDescent="0.3">
      <c r="A3861" s="94">
        <v>41890</v>
      </c>
      <c r="B3861">
        <v>9.5080000000000008E-3</v>
      </c>
    </row>
    <row r="3862" spans="1:2" x14ac:dyDescent="0.3">
      <c r="A3862" s="94">
        <v>41891</v>
      </c>
      <c r="B3862">
        <v>9.4199999999999996E-3</v>
      </c>
    </row>
    <row r="3863" spans="1:2" x14ac:dyDescent="0.3">
      <c r="A3863" s="94">
        <v>41892</v>
      </c>
      <c r="B3863">
        <v>9.4230000000000008E-3</v>
      </c>
    </row>
    <row r="3864" spans="1:2" x14ac:dyDescent="0.3">
      <c r="A3864" s="94">
        <v>41893</v>
      </c>
      <c r="B3864">
        <v>9.3609999999999995E-3</v>
      </c>
    </row>
    <row r="3865" spans="1:2" x14ac:dyDescent="0.3">
      <c r="A3865" s="94">
        <v>41894</v>
      </c>
      <c r="B3865">
        <v>9.3369999999999998E-3</v>
      </c>
    </row>
    <row r="3866" spans="1:2" x14ac:dyDescent="0.3">
      <c r="A3866" s="94">
        <v>41897</v>
      </c>
      <c r="B3866">
        <v>9.3170000000000006E-3</v>
      </c>
    </row>
    <row r="3867" spans="1:2" x14ac:dyDescent="0.3">
      <c r="A3867" s="94">
        <v>41898</v>
      </c>
      <c r="B3867">
        <v>9.3340000000000003E-3</v>
      </c>
    </row>
    <row r="3868" spans="1:2" x14ac:dyDescent="0.3">
      <c r="A3868" s="94">
        <v>41899</v>
      </c>
      <c r="B3868">
        <v>9.3329999999999993E-3</v>
      </c>
    </row>
    <row r="3869" spans="1:2" x14ac:dyDescent="0.3">
      <c r="A3869" s="94">
        <v>41900</v>
      </c>
      <c r="B3869">
        <v>9.2149999999999992E-3</v>
      </c>
    </row>
    <row r="3870" spans="1:2" x14ac:dyDescent="0.3">
      <c r="A3870" s="94">
        <v>41901</v>
      </c>
      <c r="B3870">
        <v>9.1909999999999995E-3</v>
      </c>
    </row>
    <row r="3871" spans="1:2" x14ac:dyDescent="0.3">
      <c r="A3871" s="94">
        <v>41904</v>
      </c>
      <c r="B3871">
        <v>9.1789999999999997E-3</v>
      </c>
    </row>
    <row r="3872" spans="1:2" x14ac:dyDescent="0.3">
      <c r="A3872" s="94">
        <v>41905</v>
      </c>
      <c r="B3872">
        <v>9.195E-3</v>
      </c>
    </row>
    <row r="3873" spans="1:2" x14ac:dyDescent="0.3">
      <c r="A3873" s="94">
        <v>41906</v>
      </c>
      <c r="B3873">
        <v>9.2130000000000007E-3</v>
      </c>
    </row>
    <row r="3874" spans="1:2" x14ac:dyDescent="0.3">
      <c r="A3874" s="94">
        <v>41907</v>
      </c>
      <c r="B3874">
        <v>9.1479999999999999E-3</v>
      </c>
    </row>
    <row r="3875" spans="1:2" x14ac:dyDescent="0.3">
      <c r="A3875" s="94">
        <v>41908</v>
      </c>
      <c r="B3875">
        <v>9.2069999999999999E-3</v>
      </c>
    </row>
    <row r="3876" spans="1:2" x14ac:dyDescent="0.3">
      <c r="A3876" s="94">
        <v>41911</v>
      </c>
      <c r="B3876">
        <v>9.1400000000000006E-3</v>
      </c>
    </row>
    <row r="3877" spans="1:2" x14ac:dyDescent="0.3">
      <c r="A3877" s="94">
        <v>41912</v>
      </c>
      <c r="B3877">
        <v>9.1420000000000008E-3</v>
      </c>
    </row>
    <row r="3878" spans="1:2" x14ac:dyDescent="0.3">
      <c r="A3878" s="94">
        <v>41913</v>
      </c>
      <c r="B3878">
        <v>9.1190000000000004E-3</v>
      </c>
    </row>
    <row r="3879" spans="1:2" x14ac:dyDescent="0.3">
      <c r="A3879" s="94">
        <v>41914</v>
      </c>
      <c r="B3879">
        <v>9.1730000000000006E-3</v>
      </c>
    </row>
    <row r="3880" spans="1:2" x14ac:dyDescent="0.3">
      <c r="A3880" s="94">
        <v>41915</v>
      </c>
      <c r="B3880">
        <v>9.2149999999999992E-3</v>
      </c>
    </row>
    <row r="3881" spans="1:2" x14ac:dyDescent="0.3">
      <c r="A3881" s="94">
        <v>41918</v>
      </c>
      <c r="B3881">
        <v>9.1070000000000005E-3</v>
      </c>
    </row>
    <row r="3882" spans="1:2" x14ac:dyDescent="0.3">
      <c r="A3882" s="94">
        <v>41919</v>
      </c>
      <c r="B3882">
        <v>9.1850000000000005E-3</v>
      </c>
    </row>
    <row r="3883" spans="1:2" x14ac:dyDescent="0.3">
      <c r="A3883" s="94">
        <v>41920</v>
      </c>
      <c r="B3883">
        <v>9.2530000000000008E-3</v>
      </c>
    </row>
    <row r="3884" spans="1:2" x14ac:dyDescent="0.3">
      <c r="A3884" s="94">
        <v>41921</v>
      </c>
      <c r="B3884">
        <v>9.2479999999999993E-3</v>
      </c>
    </row>
    <row r="3885" spans="1:2" x14ac:dyDescent="0.3">
      <c r="A3885" s="94">
        <v>41922</v>
      </c>
      <c r="B3885">
        <v>9.2739999999999993E-3</v>
      </c>
    </row>
    <row r="3886" spans="1:2" x14ac:dyDescent="0.3">
      <c r="A3886" s="94">
        <v>41925</v>
      </c>
      <c r="B3886">
        <v>9.3159999999999996E-3</v>
      </c>
    </row>
    <row r="3887" spans="1:2" x14ac:dyDescent="0.3">
      <c r="A3887" s="94">
        <v>41926</v>
      </c>
      <c r="B3887">
        <v>9.3399999999999993E-3</v>
      </c>
    </row>
    <row r="3888" spans="1:2" x14ac:dyDescent="0.3">
      <c r="A3888" s="94">
        <v>41927</v>
      </c>
      <c r="B3888">
        <v>9.3179999999999999E-3</v>
      </c>
    </row>
    <row r="3889" spans="1:2" x14ac:dyDescent="0.3">
      <c r="A3889" s="94">
        <v>41928</v>
      </c>
      <c r="B3889">
        <v>9.4359999999999999E-3</v>
      </c>
    </row>
    <row r="3890" spans="1:2" x14ac:dyDescent="0.3">
      <c r="A3890" s="94">
        <v>41929</v>
      </c>
      <c r="B3890">
        <v>9.3980000000000001E-3</v>
      </c>
    </row>
    <row r="3891" spans="1:2" x14ac:dyDescent="0.3">
      <c r="A3891" s="94">
        <v>41932</v>
      </c>
      <c r="B3891">
        <v>9.3329999999999993E-3</v>
      </c>
    </row>
    <row r="3892" spans="1:2" x14ac:dyDescent="0.3">
      <c r="A3892" s="94">
        <v>41933</v>
      </c>
      <c r="B3892">
        <v>9.3539999999999995E-3</v>
      </c>
    </row>
    <row r="3893" spans="1:2" x14ac:dyDescent="0.3">
      <c r="A3893" s="94">
        <v>41934</v>
      </c>
      <c r="B3893">
        <v>9.3439999999999999E-3</v>
      </c>
    </row>
    <row r="3894" spans="1:2" x14ac:dyDescent="0.3">
      <c r="A3894" s="94">
        <v>41935</v>
      </c>
      <c r="B3894">
        <v>9.3329999999999993E-3</v>
      </c>
    </row>
    <row r="3895" spans="1:2" x14ac:dyDescent="0.3">
      <c r="A3895" s="94">
        <v>41936</v>
      </c>
      <c r="B3895">
        <v>9.2449999999999997E-3</v>
      </c>
    </row>
    <row r="3896" spans="1:2" x14ac:dyDescent="0.3">
      <c r="A3896" s="94">
        <v>41939</v>
      </c>
      <c r="B3896">
        <v>9.2420000000000002E-3</v>
      </c>
    </row>
    <row r="3897" spans="1:2" x14ac:dyDescent="0.3">
      <c r="A3897" s="94">
        <v>41940</v>
      </c>
      <c r="B3897">
        <v>9.273E-3</v>
      </c>
    </row>
    <row r="3898" spans="1:2" x14ac:dyDescent="0.3">
      <c r="A3898" s="94">
        <v>41941</v>
      </c>
      <c r="B3898">
        <v>9.2499999999999995E-3</v>
      </c>
    </row>
    <row r="3899" spans="1:2" x14ac:dyDescent="0.3">
      <c r="A3899" s="94">
        <v>41942</v>
      </c>
      <c r="B3899">
        <v>9.1870000000000007E-3</v>
      </c>
    </row>
    <row r="3900" spans="1:2" x14ac:dyDescent="0.3">
      <c r="A3900" s="94">
        <v>41943</v>
      </c>
      <c r="B3900">
        <v>9.1559999999999992E-3</v>
      </c>
    </row>
    <row r="3901" spans="1:2" x14ac:dyDescent="0.3">
      <c r="A3901" s="94">
        <v>41946</v>
      </c>
      <c r="B3901">
        <v>8.8620000000000001E-3</v>
      </c>
    </row>
    <row r="3902" spans="1:2" x14ac:dyDescent="0.3">
      <c r="A3902" s="94">
        <v>41947</v>
      </c>
      <c r="B3902">
        <v>8.7989999999999995E-3</v>
      </c>
    </row>
    <row r="3903" spans="1:2" x14ac:dyDescent="0.3">
      <c r="A3903" s="94">
        <v>41948</v>
      </c>
      <c r="B3903">
        <v>8.8120000000000004E-3</v>
      </c>
    </row>
    <row r="3904" spans="1:2" x14ac:dyDescent="0.3">
      <c r="A3904" s="94">
        <v>41949</v>
      </c>
      <c r="B3904">
        <v>8.7220000000000006E-3</v>
      </c>
    </row>
    <row r="3905" spans="1:2" x14ac:dyDescent="0.3">
      <c r="A3905" s="94">
        <v>41950</v>
      </c>
      <c r="B3905">
        <v>8.6820000000000005E-3</v>
      </c>
    </row>
    <row r="3906" spans="1:2" x14ac:dyDescent="0.3">
      <c r="A3906" s="94">
        <v>41953</v>
      </c>
      <c r="B3906">
        <v>8.7309999999999992E-3</v>
      </c>
    </row>
    <row r="3907" spans="1:2" x14ac:dyDescent="0.3">
      <c r="A3907" s="94">
        <v>41954</v>
      </c>
      <c r="B3907">
        <v>8.7139999999999995E-3</v>
      </c>
    </row>
    <row r="3908" spans="1:2" x14ac:dyDescent="0.3">
      <c r="A3908" s="94">
        <v>41955</v>
      </c>
      <c r="B3908">
        <v>8.6409999999999994E-3</v>
      </c>
    </row>
    <row r="3909" spans="1:2" x14ac:dyDescent="0.3">
      <c r="A3909" s="94">
        <v>41956</v>
      </c>
      <c r="B3909">
        <v>8.6529999999999992E-3</v>
      </c>
    </row>
    <row r="3910" spans="1:2" x14ac:dyDescent="0.3">
      <c r="A3910" s="94">
        <v>41957</v>
      </c>
      <c r="B3910">
        <v>8.6339999999999993E-3</v>
      </c>
    </row>
    <row r="3911" spans="1:2" x14ac:dyDescent="0.3">
      <c r="A3911" s="94">
        <v>41960</v>
      </c>
      <c r="B3911">
        <v>8.5550000000000001E-3</v>
      </c>
    </row>
    <row r="3912" spans="1:2" x14ac:dyDescent="0.3">
      <c r="A3912" s="94">
        <v>41961</v>
      </c>
      <c r="B3912">
        <v>8.5730000000000008E-3</v>
      </c>
    </row>
    <row r="3913" spans="1:2" x14ac:dyDescent="0.3">
      <c r="A3913" s="94">
        <v>41962</v>
      </c>
      <c r="B3913">
        <v>8.5570000000000004E-3</v>
      </c>
    </row>
    <row r="3914" spans="1:2" x14ac:dyDescent="0.3">
      <c r="A3914" s="94">
        <v>41963</v>
      </c>
      <c r="B3914">
        <v>8.4639999999999993E-3</v>
      </c>
    </row>
    <row r="3915" spans="1:2" x14ac:dyDescent="0.3">
      <c r="A3915" s="94">
        <v>41964</v>
      </c>
      <c r="B3915">
        <v>8.4580000000000002E-3</v>
      </c>
    </row>
    <row r="3916" spans="1:2" x14ac:dyDescent="0.3">
      <c r="A3916" s="94">
        <v>41967</v>
      </c>
      <c r="B3916">
        <v>8.4930000000000005E-3</v>
      </c>
    </row>
    <row r="3917" spans="1:2" x14ac:dyDescent="0.3">
      <c r="A3917" s="94">
        <v>41968</v>
      </c>
      <c r="B3917">
        <v>8.4419999999999999E-3</v>
      </c>
    </row>
    <row r="3918" spans="1:2" x14ac:dyDescent="0.3">
      <c r="A3918" s="94">
        <v>41969</v>
      </c>
      <c r="B3918">
        <v>8.489E-3</v>
      </c>
    </row>
    <row r="3919" spans="1:2" x14ac:dyDescent="0.3">
      <c r="A3919" s="94">
        <v>41970</v>
      </c>
      <c r="B3919">
        <v>8.5009999999999999E-3</v>
      </c>
    </row>
    <row r="3920" spans="1:2" x14ac:dyDescent="0.3">
      <c r="A3920" s="94">
        <v>41971</v>
      </c>
      <c r="B3920">
        <v>8.4860000000000005E-3</v>
      </c>
    </row>
    <row r="3921" spans="1:2" x14ac:dyDescent="0.3">
      <c r="A3921" s="94">
        <v>41974</v>
      </c>
      <c r="B3921">
        <v>8.4130000000000003E-3</v>
      </c>
    </row>
    <row r="3922" spans="1:2" x14ac:dyDescent="0.3">
      <c r="A3922" s="94">
        <v>41975</v>
      </c>
      <c r="B3922">
        <v>8.4530000000000004E-3</v>
      </c>
    </row>
    <row r="3923" spans="1:2" x14ac:dyDescent="0.3">
      <c r="A3923" s="94">
        <v>41976</v>
      </c>
      <c r="B3923">
        <v>8.3899999999999999E-3</v>
      </c>
    </row>
    <row r="3924" spans="1:2" x14ac:dyDescent="0.3">
      <c r="A3924" s="94">
        <v>41977</v>
      </c>
      <c r="B3924">
        <v>8.3429999999999997E-3</v>
      </c>
    </row>
    <row r="3925" spans="1:2" x14ac:dyDescent="0.3">
      <c r="A3925" s="94">
        <v>41978</v>
      </c>
      <c r="B3925">
        <v>8.3459999999999993E-3</v>
      </c>
    </row>
    <row r="3926" spans="1:2" x14ac:dyDescent="0.3">
      <c r="A3926" s="94">
        <v>41981</v>
      </c>
      <c r="B3926">
        <v>8.2260000000000007E-3</v>
      </c>
    </row>
    <row r="3927" spans="1:2" x14ac:dyDescent="0.3">
      <c r="A3927" s="94">
        <v>41982</v>
      </c>
      <c r="B3927">
        <v>8.2880000000000002E-3</v>
      </c>
    </row>
    <row r="3928" spans="1:2" x14ac:dyDescent="0.3">
      <c r="A3928" s="94">
        <v>41983</v>
      </c>
      <c r="B3928">
        <v>8.3789999999999993E-3</v>
      </c>
    </row>
    <row r="3929" spans="1:2" x14ac:dyDescent="0.3">
      <c r="A3929" s="94">
        <v>41984</v>
      </c>
      <c r="B3929">
        <v>8.4960000000000001E-3</v>
      </c>
    </row>
    <row r="3930" spans="1:2" x14ac:dyDescent="0.3">
      <c r="A3930" s="94">
        <v>41985</v>
      </c>
      <c r="B3930">
        <v>8.4030000000000007E-3</v>
      </c>
    </row>
    <row r="3931" spans="1:2" x14ac:dyDescent="0.3">
      <c r="A3931" s="94">
        <v>41988</v>
      </c>
      <c r="B3931">
        <v>8.463E-3</v>
      </c>
    </row>
    <row r="3932" spans="1:2" x14ac:dyDescent="0.3">
      <c r="A3932" s="94">
        <v>41989</v>
      </c>
      <c r="B3932">
        <v>8.4930000000000005E-3</v>
      </c>
    </row>
    <row r="3933" spans="1:2" x14ac:dyDescent="0.3">
      <c r="A3933" s="94">
        <v>41990</v>
      </c>
      <c r="B3933">
        <v>8.5749999999999993E-3</v>
      </c>
    </row>
    <row r="3934" spans="1:2" x14ac:dyDescent="0.3">
      <c r="A3934" s="94">
        <v>41991</v>
      </c>
      <c r="B3934">
        <v>8.4180000000000001E-3</v>
      </c>
    </row>
    <row r="3935" spans="1:2" x14ac:dyDescent="0.3">
      <c r="A3935" s="94">
        <v>41992</v>
      </c>
      <c r="B3935">
        <v>8.4080000000000005E-3</v>
      </c>
    </row>
    <row r="3936" spans="1:2" x14ac:dyDescent="0.3">
      <c r="A3936" s="94">
        <v>41995</v>
      </c>
      <c r="B3936">
        <v>8.3680000000000004E-3</v>
      </c>
    </row>
    <row r="3937" spans="1:2" x14ac:dyDescent="0.3">
      <c r="A3937" s="94">
        <v>41996</v>
      </c>
      <c r="B3937">
        <v>8.3230000000000005E-3</v>
      </c>
    </row>
    <row r="3938" spans="1:2" x14ac:dyDescent="0.3">
      <c r="A3938" s="94">
        <v>41997</v>
      </c>
      <c r="B3938">
        <v>8.286E-3</v>
      </c>
    </row>
    <row r="3939" spans="1:2" x14ac:dyDescent="0.3">
      <c r="A3939" s="94">
        <v>41998</v>
      </c>
      <c r="B3939">
        <v>8.3020000000000004E-3</v>
      </c>
    </row>
    <row r="3940" spans="1:2" x14ac:dyDescent="0.3">
      <c r="A3940" s="94">
        <v>41999</v>
      </c>
      <c r="B3940">
        <v>8.3079999999999994E-3</v>
      </c>
    </row>
    <row r="3941" spans="1:2" x14ac:dyDescent="0.3">
      <c r="A3941" s="94">
        <v>42002</v>
      </c>
      <c r="B3941">
        <v>8.3040000000000006E-3</v>
      </c>
    </row>
    <row r="3942" spans="1:2" x14ac:dyDescent="0.3">
      <c r="A3942" s="94">
        <v>42003</v>
      </c>
      <c r="B3942">
        <v>8.2900000000000005E-3</v>
      </c>
    </row>
    <row r="3943" spans="1:2" x14ac:dyDescent="0.3">
      <c r="A3943" s="94">
        <v>42004</v>
      </c>
      <c r="B3943">
        <v>8.371E-3</v>
      </c>
    </row>
    <row r="3944" spans="1:2" x14ac:dyDescent="0.3">
      <c r="A3944" s="94">
        <v>42005</v>
      </c>
      <c r="B3944">
        <v>8.3560000000000006E-3</v>
      </c>
    </row>
    <row r="3945" spans="1:2" x14ac:dyDescent="0.3">
      <c r="A3945" s="94">
        <v>42006</v>
      </c>
      <c r="B3945">
        <v>8.3420000000000005E-3</v>
      </c>
    </row>
    <row r="3946" spans="1:2" x14ac:dyDescent="0.3">
      <c r="A3946" s="94">
        <v>42009</v>
      </c>
      <c r="B3946">
        <v>8.3029999999999996E-3</v>
      </c>
    </row>
    <row r="3947" spans="1:2" x14ac:dyDescent="0.3">
      <c r="A3947" s="94">
        <v>42010</v>
      </c>
      <c r="B3947">
        <v>8.3730000000000002E-3</v>
      </c>
    </row>
    <row r="3948" spans="1:2" x14ac:dyDescent="0.3">
      <c r="A3948" s="94">
        <v>42011</v>
      </c>
      <c r="B3948">
        <v>8.4270000000000005E-3</v>
      </c>
    </row>
    <row r="3949" spans="1:2" x14ac:dyDescent="0.3">
      <c r="A3949" s="94">
        <v>42012</v>
      </c>
      <c r="B3949">
        <v>8.3829999999999998E-3</v>
      </c>
    </row>
    <row r="3950" spans="1:2" x14ac:dyDescent="0.3">
      <c r="A3950" s="94">
        <v>42013</v>
      </c>
      <c r="B3950">
        <v>8.3479999999999995E-3</v>
      </c>
    </row>
    <row r="3951" spans="1:2" x14ac:dyDescent="0.3">
      <c r="A3951" s="94">
        <v>42016</v>
      </c>
      <c r="B3951">
        <v>8.4589999999999995E-3</v>
      </c>
    </row>
    <row r="3952" spans="1:2" x14ac:dyDescent="0.3">
      <c r="A3952" s="94">
        <v>42017</v>
      </c>
      <c r="B3952">
        <v>8.4510000000000002E-3</v>
      </c>
    </row>
    <row r="3953" spans="1:2" x14ac:dyDescent="0.3">
      <c r="A3953" s="94">
        <v>42018</v>
      </c>
      <c r="B3953">
        <v>8.489E-3</v>
      </c>
    </row>
    <row r="3954" spans="1:2" x14ac:dyDescent="0.3">
      <c r="A3954" s="94">
        <v>42019</v>
      </c>
      <c r="B3954">
        <v>8.5190000000000005E-3</v>
      </c>
    </row>
    <row r="3955" spans="1:2" x14ac:dyDescent="0.3">
      <c r="A3955" s="94">
        <v>42020</v>
      </c>
      <c r="B3955">
        <v>8.6110000000000006E-3</v>
      </c>
    </row>
    <row r="3956" spans="1:2" x14ac:dyDescent="0.3">
      <c r="A3956" s="94">
        <v>42023</v>
      </c>
      <c r="B3956">
        <v>8.5059999999999997E-3</v>
      </c>
    </row>
    <row r="3957" spans="1:2" x14ac:dyDescent="0.3">
      <c r="A3957" s="94">
        <v>42024</v>
      </c>
      <c r="B3957">
        <v>8.4950000000000008E-3</v>
      </c>
    </row>
    <row r="3958" spans="1:2" x14ac:dyDescent="0.3">
      <c r="A3958" s="94">
        <v>42025</v>
      </c>
      <c r="B3958">
        <v>8.4279999999999997E-3</v>
      </c>
    </row>
    <row r="3959" spans="1:2" x14ac:dyDescent="0.3">
      <c r="A3959" s="94">
        <v>42026</v>
      </c>
      <c r="B3959">
        <v>8.4849999999999995E-3</v>
      </c>
    </row>
    <row r="3960" spans="1:2" x14ac:dyDescent="0.3">
      <c r="A3960" s="94">
        <v>42027</v>
      </c>
      <c r="B3960">
        <v>8.4209999999999997E-3</v>
      </c>
    </row>
    <row r="3961" spans="1:2" x14ac:dyDescent="0.3">
      <c r="A3961" s="94">
        <v>42030</v>
      </c>
      <c r="B3961">
        <v>8.5210000000000008E-3</v>
      </c>
    </row>
    <row r="3962" spans="1:2" x14ac:dyDescent="0.3">
      <c r="A3962" s="94">
        <v>42031</v>
      </c>
      <c r="B3962">
        <v>8.4370000000000001E-3</v>
      </c>
    </row>
    <row r="3963" spans="1:2" x14ac:dyDescent="0.3">
      <c r="A3963" s="94">
        <v>42032</v>
      </c>
      <c r="B3963">
        <v>8.4910000000000003E-3</v>
      </c>
    </row>
    <row r="3964" spans="1:2" x14ac:dyDescent="0.3">
      <c r="A3964" s="94">
        <v>42033</v>
      </c>
      <c r="B3964">
        <v>8.5039999999999994E-3</v>
      </c>
    </row>
    <row r="3965" spans="1:2" x14ac:dyDescent="0.3">
      <c r="A3965" s="94">
        <v>42034</v>
      </c>
      <c r="B3965">
        <v>8.4569999999999992E-3</v>
      </c>
    </row>
    <row r="3966" spans="1:2" x14ac:dyDescent="0.3">
      <c r="A3966" s="94">
        <v>42037</v>
      </c>
      <c r="B3966">
        <v>8.5339999999999999E-3</v>
      </c>
    </row>
    <row r="3967" spans="1:2" x14ac:dyDescent="0.3">
      <c r="A3967" s="94">
        <v>42038</v>
      </c>
      <c r="B3967">
        <v>8.5050000000000004E-3</v>
      </c>
    </row>
    <row r="3968" spans="1:2" x14ac:dyDescent="0.3">
      <c r="A3968" s="94">
        <v>42039</v>
      </c>
      <c r="B3968">
        <v>8.5000000000000006E-3</v>
      </c>
    </row>
    <row r="3969" spans="1:2" x14ac:dyDescent="0.3">
      <c r="A3969" s="94">
        <v>42040</v>
      </c>
      <c r="B3969">
        <v>8.5260000000000006E-3</v>
      </c>
    </row>
    <row r="3970" spans="1:2" x14ac:dyDescent="0.3">
      <c r="A3970" s="94">
        <v>42041</v>
      </c>
      <c r="B3970">
        <v>8.5079999999999999E-3</v>
      </c>
    </row>
    <row r="3971" spans="1:2" x14ac:dyDescent="0.3">
      <c r="A3971" s="94">
        <v>42044</v>
      </c>
      <c r="B3971">
        <v>8.4049999999999993E-3</v>
      </c>
    </row>
    <row r="3972" spans="1:2" x14ac:dyDescent="0.3">
      <c r="A3972" s="94">
        <v>42045</v>
      </c>
      <c r="B3972">
        <v>8.4340000000000005E-3</v>
      </c>
    </row>
    <row r="3973" spans="1:2" x14ac:dyDescent="0.3">
      <c r="A3973" s="94">
        <v>42046</v>
      </c>
      <c r="B3973">
        <v>8.378E-3</v>
      </c>
    </row>
    <row r="3974" spans="1:2" x14ac:dyDescent="0.3">
      <c r="A3974" s="94">
        <v>42047</v>
      </c>
      <c r="B3974">
        <v>8.3219999999999995E-3</v>
      </c>
    </row>
    <row r="3975" spans="1:2" x14ac:dyDescent="0.3">
      <c r="A3975" s="94">
        <v>42048</v>
      </c>
      <c r="B3975">
        <v>8.4089999999999998E-3</v>
      </c>
    </row>
    <row r="3976" spans="1:2" x14ac:dyDescent="0.3">
      <c r="A3976" s="94">
        <v>42051</v>
      </c>
      <c r="B3976">
        <v>8.4340000000000005E-3</v>
      </c>
    </row>
    <row r="3977" spans="1:2" x14ac:dyDescent="0.3">
      <c r="A3977" s="94">
        <v>42052</v>
      </c>
      <c r="B3977">
        <v>8.4390000000000003E-3</v>
      </c>
    </row>
    <row r="3978" spans="1:2" x14ac:dyDescent="0.3">
      <c r="A3978" s="94">
        <v>42053</v>
      </c>
      <c r="B3978">
        <v>8.3890000000000006E-3</v>
      </c>
    </row>
    <row r="3979" spans="1:2" x14ac:dyDescent="0.3">
      <c r="A3979" s="94">
        <v>42054</v>
      </c>
      <c r="B3979">
        <v>8.4250000000000002E-3</v>
      </c>
    </row>
    <row r="3980" spans="1:2" x14ac:dyDescent="0.3">
      <c r="A3980" s="94">
        <v>42055</v>
      </c>
      <c r="B3980">
        <v>8.404E-3</v>
      </c>
    </row>
    <row r="3981" spans="1:2" x14ac:dyDescent="0.3">
      <c r="A3981" s="94">
        <v>42058</v>
      </c>
      <c r="B3981">
        <v>8.3979999999999992E-3</v>
      </c>
    </row>
    <row r="3982" spans="1:2" x14ac:dyDescent="0.3">
      <c r="A3982" s="94">
        <v>42059</v>
      </c>
      <c r="B3982">
        <v>8.4100000000000008E-3</v>
      </c>
    </row>
    <row r="3983" spans="1:2" x14ac:dyDescent="0.3">
      <c r="A3983" s="94">
        <v>42060</v>
      </c>
      <c r="B3983">
        <v>8.4110000000000001E-3</v>
      </c>
    </row>
    <row r="3984" spans="1:2" x14ac:dyDescent="0.3">
      <c r="A3984" s="94">
        <v>42061</v>
      </c>
      <c r="B3984">
        <v>8.4159999999999999E-3</v>
      </c>
    </row>
    <row r="3985" spans="1:2" x14ac:dyDescent="0.3">
      <c r="A3985" s="94">
        <v>42062</v>
      </c>
      <c r="B3985">
        <v>8.3770000000000008E-3</v>
      </c>
    </row>
    <row r="3986" spans="1:2" x14ac:dyDescent="0.3">
      <c r="A3986" s="94">
        <v>42065</v>
      </c>
      <c r="B3986">
        <v>8.345E-3</v>
      </c>
    </row>
    <row r="3987" spans="1:2" x14ac:dyDescent="0.3">
      <c r="A3987" s="94">
        <v>42066</v>
      </c>
      <c r="B3987">
        <v>8.319E-3</v>
      </c>
    </row>
    <row r="3988" spans="1:2" x14ac:dyDescent="0.3">
      <c r="A3988" s="94">
        <v>42067</v>
      </c>
      <c r="B3988">
        <v>8.3590000000000001E-3</v>
      </c>
    </row>
    <row r="3989" spans="1:2" x14ac:dyDescent="0.3">
      <c r="A3989" s="94">
        <v>42068</v>
      </c>
      <c r="B3989">
        <v>8.3580000000000008E-3</v>
      </c>
    </row>
    <row r="3990" spans="1:2" x14ac:dyDescent="0.3">
      <c r="A3990" s="94">
        <v>42069</v>
      </c>
      <c r="B3990">
        <v>8.3300000000000006E-3</v>
      </c>
    </row>
    <row r="3991" spans="1:2" x14ac:dyDescent="0.3">
      <c r="A3991" s="94">
        <v>42072</v>
      </c>
      <c r="B3991">
        <v>8.2819999999999994E-3</v>
      </c>
    </row>
    <row r="3992" spans="1:2" x14ac:dyDescent="0.3">
      <c r="A3992" s="94">
        <v>42073</v>
      </c>
      <c r="B3992">
        <v>8.2369999999999995E-3</v>
      </c>
    </row>
    <row r="3993" spans="1:2" x14ac:dyDescent="0.3">
      <c r="A3993" s="94">
        <v>42074</v>
      </c>
      <c r="B3993">
        <v>8.2620000000000002E-3</v>
      </c>
    </row>
    <row r="3994" spans="1:2" x14ac:dyDescent="0.3">
      <c r="A3994" s="94">
        <v>42075</v>
      </c>
      <c r="B3994">
        <v>8.2360000000000003E-3</v>
      </c>
    </row>
    <row r="3995" spans="1:2" x14ac:dyDescent="0.3">
      <c r="A3995" s="94">
        <v>42076</v>
      </c>
      <c r="B3995">
        <v>8.2430000000000003E-3</v>
      </c>
    </row>
    <row r="3996" spans="1:2" x14ac:dyDescent="0.3">
      <c r="A3996" s="94">
        <v>42079</v>
      </c>
      <c r="B3996">
        <v>8.2410000000000001E-3</v>
      </c>
    </row>
    <row r="3997" spans="1:2" x14ac:dyDescent="0.3">
      <c r="A3997" s="94">
        <v>42080</v>
      </c>
      <c r="B3997">
        <v>8.2389999999999998E-3</v>
      </c>
    </row>
    <row r="3998" spans="1:2" x14ac:dyDescent="0.3">
      <c r="A3998" s="94">
        <v>42081</v>
      </c>
      <c r="B3998">
        <v>8.2450000000000006E-3</v>
      </c>
    </row>
    <row r="3999" spans="1:2" x14ac:dyDescent="0.3">
      <c r="A3999" s="94">
        <v>42082</v>
      </c>
      <c r="B3999">
        <v>8.3289999999999996E-3</v>
      </c>
    </row>
    <row r="4000" spans="1:2" x14ac:dyDescent="0.3">
      <c r="A4000" s="94">
        <v>42083</v>
      </c>
      <c r="B4000">
        <v>8.2810000000000002E-3</v>
      </c>
    </row>
    <row r="4001" spans="1:2" x14ac:dyDescent="0.3">
      <c r="A4001" s="94">
        <v>42086</v>
      </c>
      <c r="B4001">
        <v>8.3309999999999999E-3</v>
      </c>
    </row>
    <row r="4002" spans="1:2" x14ac:dyDescent="0.3">
      <c r="A4002" s="94">
        <v>42087</v>
      </c>
      <c r="B4002">
        <v>8.3510000000000008E-3</v>
      </c>
    </row>
    <row r="4003" spans="1:2" x14ac:dyDescent="0.3">
      <c r="A4003" s="94">
        <v>42088</v>
      </c>
      <c r="B4003">
        <v>8.3479999999999995E-3</v>
      </c>
    </row>
    <row r="4004" spans="1:2" x14ac:dyDescent="0.3">
      <c r="A4004" s="94">
        <v>42089</v>
      </c>
      <c r="B4004">
        <v>8.3669999999999994E-3</v>
      </c>
    </row>
    <row r="4005" spans="1:2" x14ac:dyDescent="0.3">
      <c r="A4005" s="94">
        <v>42090</v>
      </c>
      <c r="B4005">
        <v>8.3899999999999999E-3</v>
      </c>
    </row>
    <row r="4006" spans="1:2" x14ac:dyDescent="0.3">
      <c r="A4006" s="94">
        <v>42093</v>
      </c>
      <c r="B4006">
        <v>8.3859999999999994E-3</v>
      </c>
    </row>
    <row r="4007" spans="1:2" x14ac:dyDescent="0.3">
      <c r="A4007" s="94">
        <v>42094</v>
      </c>
      <c r="B4007">
        <v>8.3320000000000009E-3</v>
      </c>
    </row>
    <row r="4008" spans="1:2" x14ac:dyDescent="0.3">
      <c r="A4008" s="94">
        <v>42095</v>
      </c>
      <c r="B4008">
        <v>8.3320000000000009E-3</v>
      </c>
    </row>
    <row r="4009" spans="1:2" x14ac:dyDescent="0.3">
      <c r="A4009" s="94">
        <v>42096</v>
      </c>
      <c r="B4009">
        <v>8.3630000000000006E-3</v>
      </c>
    </row>
    <row r="4010" spans="1:2" x14ac:dyDescent="0.3">
      <c r="A4010" s="94">
        <v>42097</v>
      </c>
      <c r="B4010">
        <v>8.3540000000000003E-3</v>
      </c>
    </row>
    <row r="4011" spans="1:2" x14ac:dyDescent="0.3">
      <c r="A4011" s="94">
        <v>42100</v>
      </c>
      <c r="B4011">
        <v>8.4159999999999999E-3</v>
      </c>
    </row>
    <row r="4012" spans="1:2" x14ac:dyDescent="0.3">
      <c r="A4012" s="94">
        <v>42101</v>
      </c>
      <c r="B4012">
        <v>8.3700000000000007E-3</v>
      </c>
    </row>
    <row r="4013" spans="1:2" x14ac:dyDescent="0.3">
      <c r="A4013" s="94">
        <v>42102</v>
      </c>
      <c r="B4013">
        <v>8.3129999999999992E-3</v>
      </c>
    </row>
    <row r="4014" spans="1:2" x14ac:dyDescent="0.3">
      <c r="A4014" s="94">
        <v>42103</v>
      </c>
      <c r="B4014">
        <v>8.3269999999999993E-3</v>
      </c>
    </row>
    <row r="4015" spans="1:2" x14ac:dyDescent="0.3">
      <c r="A4015" s="94">
        <v>42104</v>
      </c>
      <c r="B4015">
        <v>8.2950000000000003E-3</v>
      </c>
    </row>
    <row r="4016" spans="1:2" x14ac:dyDescent="0.3">
      <c r="A4016" s="94">
        <v>42107</v>
      </c>
      <c r="B4016">
        <v>8.319E-3</v>
      </c>
    </row>
    <row r="4017" spans="1:2" x14ac:dyDescent="0.3">
      <c r="A4017" s="94">
        <v>42108</v>
      </c>
      <c r="B4017">
        <v>8.3289999999999996E-3</v>
      </c>
    </row>
    <row r="4018" spans="1:2" x14ac:dyDescent="0.3">
      <c r="A4018" s="94">
        <v>42109</v>
      </c>
      <c r="B4018">
        <v>8.371E-3</v>
      </c>
    </row>
    <row r="4019" spans="1:2" x14ac:dyDescent="0.3">
      <c r="A4019" s="94">
        <v>42110</v>
      </c>
      <c r="B4019">
        <v>8.3929999999999994E-3</v>
      </c>
    </row>
    <row r="4020" spans="1:2" x14ac:dyDescent="0.3">
      <c r="A4020" s="94">
        <v>42111</v>
      </c>
      <c r="B4020">
        <v>8.3999999999999995E-3</v>
      </c>
    </row>
    <row r="4021" spans="1:2" x14ac:dyDescent="0.3">
      <c r="A4021" s="94">
        <v>42114</v>
      </c>
      <c r="B4021">
        <v>8.4159999999999999E-3</v>
      </c>
    </row>
    <row r="4022" spans="1:2" x14ac:dyDescent="0.3">
      <c r="A4022" s="94">
        <v>42115</v>
      </c>
      <c r="B4022">
        <v>8.3899999999999999E-3</v>
      </c>
    </row>
    <row r="4023" spans="1:2" x14ac:dyDescent="0.3">
      <c r="A4023" s="94">
        <v>42116</v>
      </c>
      <c r="B4023">
        <v>8.3590000000000001E-3</v>
      </c>
    </row>
    <row r="4024" spans="1:2" x14ac:dyDescent="0.3">
      <c r="A4024" s="94">
        <v>42117</v>
      </c>
      <c r="B4024">
        <v>8.3370000000000007E-3</v>
      </c>
    </row>
    <row r="4025" spans="1:2" x14ac:dyDescent="0.3">
      <c r="A4025" s="94">
        <v>42118</v>
      </c>
      <c r="B4025">
        <v>8.3630000000000006E-3</v>
      </c>
    </row>
    <row r="4026" spans="1:2" x14ac:dyDescent="0.3">
      <c r="A4026" s="94">
        <v>42121</v>
      </c>
      <c r="B4026">
        <v>8.4089999999999998E-3</v>
      </c>
    </row>
    <row r="4027" spans="1:2" x14ac:dyDescent="0.3">
      <c r="A4027" s="94">
        <v>42122</v>
      </c>
      <c r="B4027">
        <v>8.3940000000000004E-3</v>
      </c>
    </row>
    <row r="4028" spans="1:2" x14ac:dyDescent="0.3">
      <c r="A4028" s="94">
        <v>42123</v>
      </c>
      <c r="B4028">
        <v>8.4159999999999999E-3</v>
      </c>
    </row>
    <row r="4029" spans="1:2" x14ac:dyDescent="0.3">
      <c r="A4029" s="94">
        <v>42124</v>
      </c>
      <c r="B4029">
        <v>8.4049999999999993E-3</v>
      </c>
    </row>
    <row r="4030" spans="1:2" x14ac:dyDescent="0.3">
      <c r="A4030" s="94">
        <v>42125</v>
      </c>
      <c r="B4030">
        <v>8.3719999999999992E-3</v>
      </c>
    </row>
    <row r="4031" spans="1:2" x14ac:dyDescent="0.3">
      <c r="A4031" s="94">
        <v>42128</v>
      </c>
      <c r="B4031">
        <v>8.3239999999999998E-3</v>
      </c>
    </row>
    <row r="4032" spans="1:2" x14ac:dyDescent="0.3">
      <c r="A4032" s="94">
        <v>42129</v>
      </c>
      <c r="B4032">
        <v>8.3260000000000001E-3</v>
      </c>
    </row>
    <row r="4033" spans="1:2" x14ac:dyDescent="0.3">
      <c r="A4033" s="94">
        <v>42130</v>
      </c>
      <c r="B4033">
        <v>8.3389999999999992E-3</v>
      </c>
    </row>
    <row r="4034" spans="1:2" x14ac:dyDescent="0.3">
      <c r="A4034" s="94">
        <v>42131</v>
      </c>
      <c r="B4034">
        <v>8.3750000000000005E-3</v>
      </c>
    </row>
    <row r="4035" spans="1:2" x14ac:dyDescent="0.3">
      <c r="A4035" s="94">
        <v>42132</v>
      </c>
      <c r="B4035">
        <v>8.3540000000000003E-3</v>
      </c>
    </row>
    <row r="4036" spans="1:2" x14ac:dyDescent="0.3">
      <c r="A4036" s="94">
        <v>42135</v>
      </c>
      <c r="B4036">
        <v>8.3490000000000005E-3</v>
      </c>
    </row>
    <row r="4037" spans="1:2" x14ac:dyDescent="0.3">
      <c r="A4037" s="94">
        <v>42136</v>
      </c>
      <c r="B4037">
        <v>8.3239999999999998E-3</v>
      </c>
    </row>
    <row r="4038" spans="1:2" x14ac:dyDescent="0.3">
      <c r="A4038" s="94">
        <v>42137</v>
      </c>
      <c r="B4038">
        <v>8.345E-3</v>
      </c>
    </row>
    <row r="4039" spans="1:2" x14ac:dyDescent="0.3">
      <c r="A4039" s="94">
        <v>42138</v>
      </c>
      <c r="B4039">
        <v>8.3920000000000002E-3</v>
      </c>
    </row>
    <row r="4040" spans="1:2" x14ac:dyDescent="0.3">
      <c r="A4040" s="94">
        <v>42139</v>
      </c>
      <c r="B4040">
        <v>8.3899999999999999E-3</v>
      </c>
    </row>
    <row r="4041" spans="1:2" x14ac:dyDescent="0.3">
      <c r="A4041" s="94">
        <v>42142</v>
      </c>
      <c r="B4041">
        <v>8.3800000000000003E-3</v>
      </c>
    </row>
    <row r="4042" spans="1:2" x14ac:dyDescent="0.3">
      <c r="A4042" s="94">
        <v>42143</v>
      </c>
      <c r="B4042">
        <v>8.3400000000000002E-3</v>
      </c>
    </row>
    <row r="4043" spans="1:2" x14ac:dyDescent="0.3">
      <c r="A4043" s="94">
        <v>42144</v>
      </c>
      <c r="B4043">
        <v>8.2880000000000002E-3</v>
      </c>
    </row>
    <row r="4044" spans="1:2" x14ac:dyDescent="0.3">
      <c r="A4044" s="94">
        <v>42145</v>
      </c>
      <c r="B4044">
        <v>8.2500000000000004E-3</v>
      </c>
    </row>
    <row r="4045" spans="1:2" x14ac:dyDescent="0.3">
      <c r="A4045" s="94">
        <v>42146</v>
      </c>
      <c r="B4045">
        <v>8.2620000000000002E-3</v>
      </c>
    </row>
    <row r="4046" spans="1:2" x14ac:dyDescent="0.3">
      <c r="A4046" s="94">
        <v>42149</v>
      </c>
      <c r="B4046">
        <v>8.2260000000000007E-3</v>
      </c>
    </row>
    <row r="4047" spans="1:2" x14ac:dyDescent="0.3">
      <c r="A4047" s="94">
        <v>42150</v>
      </c>
      <c r="B4047">
        <v>8.2240000000000004E-3</v>
      </c>
    </row>
    <row r="4048" spans="1:2" x14ac:dyDescent="0.3">
      <c r="A4048" s="94">
        <v>42151</v>
      </c>
      <c r="B4048">
        <v>8.1309999999999993E-3</v>
      </c>
    </row>
    <row r="4049" spans="1:2" x14ac:dyDescent="0.3">
      <c r="A4049" s="94">
        <v>42152</v>
      </c>
      <c r="B4049">
        <v>8.0809999999999996E-3</v>
      </c>
    </row>
    <row r="4050" spans="1:2" x14ac:dyDescent="0.3">
      <c r="A4050" s="94">
        <v>42153</v>
      </c>
      <c r="B4050">
        <v>8.0759999999999998E-3</v>
      </c>
    </row>
    <row r="4051" spans="1:2" x14ac:dyDescent="0.3">
      <c r="A4051" s="94">
        <v>42156</v>
      </c>
      <c r="B4051">
        <v>8.0520000000000001E-3</v>
      </c>
    </row>
    <row r="4052" spans="1:2" x14ac:dyDescent="0.3">
      <c r="A4052" s="94">
        <v>42157</v>
      </c>
      <c r="B4052">
        <v>8.0099999999999998E-3</v>
      </c>
    </row>
    <row r="4053" spans="1:2" x14ac:dyDescent="0.3">
      <c r="A4053" s="94">
        <v>42158</v>
      </c>
      <c r="B4053">
        <v>8.0619999999999997E-3</v>
      </c>
    </row>
    <row r="4054" spans="1:2" x14ac:dyDescent="0.3">
      <c r="A4054" s="94">
        <v>42159</v>
      </c>
      <c r="B4054">
        <v>8.0450000000000001E-3</v>
      </c>
    </row>
    <row r="4055" spans="1:2" x14ac:dyDescent="0.3">
      <c r="A4055" s="94">
        <v>42160</v>
      </c>
      <c r="B4055">
        <v>8.0400000000000003E-3</v>
      </c>
    </row>
    <row r="4056" spans="1:2" x14ac:dyDescent="0.3">
      <c r="A4056" s="94">
        <v>42163</v>
      </c>
      <c r="B4056">
        <v>7.9600000000000001E-3</v>
      </c>
    </row>
    <row r="4057" spans="1:2" x14ac:dyDescent="0.3">
      <c r="A4057" s="94">
        <v>42164</v>
      </c>
      <c r="B4057">
        <v>8.0280000000000004E-3</v>
      </c>
    </row>
    <row r="4058" spans="1:2" x14ac:dyDescent="0.3">
      <c r="A4058" s="94">
        <v>42165</v>
      </c>
      <c r="B4058">
        <v>8.0429999999999998E-3</v>
      </c>
    </row>
    <row r="4059" spans="1:2" x14ac:dyDescent="0.3">
      <c r="A4059" s="94">
        <v>42166</v>
      </c>
      <c r="B4059">
        <v>8.1390000000000004E-3</v>
      </c>
    </row>
    <row r="4060" spans="1:2" x14ac:dyDescent="0.3">
      <c r="A4060" s="94">
        <v>42167</v>
      </c>
      <c r="B4060">
        <v>8.0920000000000002E-3</v>
      </c>
    </row>
    <row r="4061" spans="1:2" x14ac:dyDescent="0.3">
      <c r="A4061" s="94">
        <v>42170</v>
      </c>
      <c r="B4061">
        <v>8.1110000000000002E-3</v>
      </c>
    </row>
    <row r="4062" spans="1:2" x14ac:dyDescent="0.3">
      <c r="A4062" s="94">
        <v>42171</v>
      </c>
      <c r="B4062">
        <v>8.1019999999999998E-3</v>
      </c>
    </row>
    <row r="4063" spans="1:2" x14ac:dyDescent="0.3">
      <c r="A4063" s="94">
        <v>42172</v>
      </c>
      <c r="B4063">
        <v>8.1010000000000006E-3</v>
      </c>
    </row>
    <row r="4064" spans="1:2" x14ac:dyDescent="0.3">
      <c r="A4064" s="94">
        <v>42173</v>
      </c>
      <c r="B4064">
        <v>8.0949999999999998E-3</v>
      </c>
    </row>
    <row r="4065" spans="1:2" x14ac:dyDescent="0.3">
      <c r="A4065" s="94">
        <v>42174</v>
      </c>
      <c r="B4065">
        <v>8.1300000000000001E-3</v>
      </c>
    </row>
    <row r="4066" spans="1:2" x14ac:dyDescent="0.3">
      <c r="A4066" s="94">
        <v>42177</v>
      </c>
      <c r="B4066">
        <v>8.1469999999999997E-3</v>
      </c>
    </row>
    <row r="4067" spans="1:2" x14ac:dyDescent="0.3">
      <c r="A4067" s="94">
        <v>42178</v>
      </c>
      <c r="B4067">
        <v>8.1049999999999994E-3</v>
      </c>
    </row>
    <row r="4068" spans="1:2" x14ac:dyDescent="0.3">
      <c r="A4068" s="94">
        <v>42179</v>
      </c>
      <c r="B4068">
        <v>8.0739999999999996E-3</v>
      </c>
    </row>
    <row r="4069" spans="1:2" x14ac:dyDescent="0.3">
      <c r="A4069" s="94">
        <v>42180</v>
      </c>
      <c r="B4069">
        <v>8.0739999999999996E-3</v>
      </c>
    </row>
    <row r="4070" spans="1:2" x14ac:dyDescent="0.3">
      <c r="A4070" s="94">
        <v>42181</v>
      </c>
      <c r="B4070">
        <v>8.0909999999999992E-3</v>
      </c>
    </row>
    <row r="4071" spans="1:2" x14ac:dyDescent="0.3">
      <c r="A4071" s="94">
        <v>42184</v>
      </c>
      <c r="B4071">
        <v>8.1560000000000001E-3</v>
      </c>
    </row>
    <row r="4072" spans="1:2" x14ac:dyDescent="0.3">
      <c r="A4072" s="94">
        <v>42185</v>
      </c>
      <c r="B4072">
        <v>8.1519999999999995E-3</v>
      </c>
    </row>
    <row r="4073" spans="1:2" x14ac:dyDescent="0.3">
      <c r="A4073" s="94">
        <v>42186</v>
      </c>
      <c r="B4073">
        <v>8.1709999999999994E-3</v>
      </c>
    </row>
    <row r="4074" spans="1:2" x14ac:dyDescent="0.3">
      <c r="A4074" s="94">
        <v>42187</v>
      </c>
      <c r="B4074">
        <v>8.1089999999999999E-3</v>
      </c>
    </row>
    <row r="4075" spans="1:2" x14ac:dyDescent="0.3">
      <c r="A4075" s="94">
        <v>42188</v>
      </c>
      <c r="B4075">
        <v>8.1259999999999995E-3</v>
      </c>
    </row>
    <row r="4076" spans="1:2" x14ac:dyDescent="0.3">
      <c r="A4076" s="94">
        <v>42191</v>
      </c>
      <c r="B4076">
        <v>8.1689999999999992E-3</v>
      </c>
    </row>
    <row r="4077" spans="1:2" x14ac:dyDescent="0.3">
      <c r="A4077" s="94">
        <v>42192</v>
      </c>
      <c r="B4077">
        <v>8.1560000000000001E-3</v>
      </c>
    </row>
    <row r="4078" spans="1:2" x14ac:dyDescent="0.3">
      <c r="A4078" s="94">
        <v>42193</v>
      </c>
      <c r="B4078">
        <v>8.1639999999999994E-3</v>
      </c>
    </row>
    <row r="4079" spans="1:2" x14ac:dyDescent="0.3">
      <c r="A4079" s="94">
        <v>42194</v>
      </c>
      <c r="B4079">
        <v>8.2740000000000001E-3</v>
      </c>
    </row>
    <row r="4080" spans="1:2" x14ac:dyDescent="0.3">
      <c r="A4080" s="94">
        <v>42195</v>
      </c>
      <c r="B4080">
        <v>8.2170000000000003E-3</v>
      </c>
    </row>
    <row r="4081" spans="1:2" x14ac:dyDescent="0.3">
      <c r="A4081" s="94">
        <v>42198</v>
      </c>
      <c r="B4081">
        <v>8.1639999999999994E-3</v>
      </c>
    </row>
    <row r="4082" spans="1:2" x14ac:dyDescent="0.3">
      <c r="A4082" s="94">
        <v>42199</v>
      </c>
      <c r="B4082">
        <v>8.0929999999999995E-3</v>
      </c>
    </row>
    <row r="4083" spans="1:2" x14ac:dyDescent="0.3">
      <c r="A4083" s="94">
        <v>42200</v>
      </c>
      <c r="B4083">
        <v>8.1089999999999999E-3</v>
      </c>
    </row>
    <row r="4084" spans="1:2" x14ac:dyDescent="0.3">
      <c r="A4084" s="94">
        <v>42201</v>
      </c>
      <c r="B4084">
        <v>8.0730000000000003E-3</v>
      </c>
    </row>
    <row r="4085" spans="1:2" x14ac:dyDescent="0.3">
      <c r="A4085" s="94">
        <v>42202</v>
      </c>
      <c r="B4085">
        <v>8.0549999999999997E-3</v>
      </c>
    </row>
    <row r="4086" spans="1:2" x14ac:dyDescent="0.3">
      <c r="A4086" s="94">
        <v>42205</v>
      </c>
      <c r="B4086">
        <v>8.0549999999999997E-3</v>
      </c>
    </row>
    <row r="4087" spans="1:2" x14ac:dyDescent="0.3">
      <c r="A4087" s="94">
        <v>42206</v>
      </c>
      <c r="B4087">
        <v>8.0450000000000001E-3</v>
      </c>
    </row>
    <row r="4088" spans="1:2" x14ac:dyDescent="0.3">
      <c r="A4088" s="94">
        <v>42207</v>
      </c>
      <c r="B4088">
        <v>8.0739999999999996E-3</v>
      </c>
    </row>
    <row r="4089" spans="1:2" x14ac:dyDescent="0.3">
      <c r="A4089" s="94">
        <v>42208</v>
      </c>
      <c r="B4089">
        <v>8.0599999999999995E-3</v>
      </c>
    </row>
    <row r="4090" spans="1:2" x14ac:dyDescent="0.3">
      <c r="A4090" s="94">
        <v>42209</v>
      </c>
      <c r="B4090">
        <v>8.0730000000000003E-3</v>
      </c>
    </row>
    <row r="4091" spans="1:2" x14ac:dyDescent="0.3">
      <c r="A4091" s="94">
        <v>42212</v>
      </c>
      <c r="B4091">
        <v>8.0800000000000004E-3</v>
      </c>
    </row>
    <row r="4092" spans="1:2" x14ac:dyDescent="0.3">
      <c r="A4092" s="94">
        <v>42213</v>
      </c>
      <c r="B4092">
        <v>8.1139999999999997E-3</v>
      </c>
    </row>
    <row r="4093" spans="1:2" x14ac:dyDescent="0.3">
      <c r="A4093" s="94">
        <v>42214</v>
      </c>
      <c r="B4093">
        <v>8.0920000000000002E-3</v>
      </c>
    </row>
    <row r="4094" spans="1:2" x14ac:dyDescent="0.3">
      <c r="A4094" s="94">
        <v>42215</v>
      </c>
      <c r="B4094">
        <v>8.0680000000000005E-3</v>
      </c>
    </row>
    <row r="4095" spans="1:2" x14ac:dyDescent="0.3">
      <c r="A4095" s="94">
        <v>42216</v>
      </c>
      <c r="B4095">
        <v>8.0599999999999995E-3</v>
      </c>
    </row>
    <row r="4096" spans="1:2" x14ac:dyDescent="0.3">
      <c r="A4096" s="94">
        <v>42219</v>
      </c>
      <c r="B4096">
        <v>8.0619999999999997E-3</v>
      </c>
    </row>
    <row r="4097" spans="1:2" x14ac:dyDescent="0.3">
      <c r="A4097" s="94">
        <v>42220</v>
      </c>
      <c r="B4097">
        <v>8.0680000000000005E-3</v>
      </c>
    </row>
    <row r="4098" spans="1:2" x14ac:dyDescent="0.3">
      <c r="A4098" s="94">
        <v>42221</v>
      </c>
      <c r="B4098">
        <v>8.0470000000000003E-3</v>
      </c>
    </row>
    <row r="4099" spans="1:2" x14ac:dyDescent="0.3">
      <c r="A4099" s="94">
        <v>42222</v>
      </c>
      <c r="B4099">
        <v>8.0169999999999998E-3</v>
      </c>
    </row>
    <row r="4100" spans="1:2" x14ac:dyDescent="0.3">
      <c r="A4100" s="94">
        <v>42223</v>
      </c>
      <c r="B4100">
        <v>8.0169999999999998E-3</v>
      </c>
    </row>
    <row r="4101" spans="1:2" x14ac:dyDescent="0.3">
      <c r="A4101" s="94">
        <v>42226</v>
      </c>
      <c r="B4101">
        <v>8.0450000000000001E-3</v>
      </c>
    </row>
    <row r="4102" spans="1:2" x14ac:dyDescent="0.3">
      <c r="A4102" s="94">
        <v>42227</v>
      </c>
      <c r="B4102">
        <v>8.0249999999999991E-3</v>
      </c>
    </row>
    <row r="4103" spans="1:2" x14ac:dyDescent="0.3">
      <c r="A4103" s="94">
        <v>42228</v>
      </c>
      <c r="B4103">
        <v>7.9959999999999996E-3</v>
      </c>
    </row>
    <row r="4104" spans="1:2" x14ac:dyDescent="0.3">
      <c r="A4104" s="94">
        <v>42229</v>
      </c>
      <c r="B4104">
        <v>8.0479999999999996E-3</v>
      </c>
    </row>
    <row r="4105" spans="1:2" x14ac:dyDescent="0.3">
      <c r="A4105" s="94">
        <v>42230</v>
      </c>
      <c r="B4105">
        <v>8.0409999999999995E-3</v>
      </c>
    </row>
    <row r="4106" spans="1:2" x14ac:dyDescent="0.3">
      <c r="A4106" s="94">
        <v>42233</v>
      </c>
      <c r="B4106">
        <v>8.0420000000000005E-3</v>
      </c>
    </row>
    <row r="4107" spans="1:2" x14ac:dyDescent="0.3">
      <c r="A4107" s="94">
        <v>42234</v>
      </c>
      <c r="B4107">
        <v>8.0359999999999997E-3</v>
      </c>
    </row>
    <row r="4108" spans="1:2" x14ac:dyDescent="0.3">
      <c r="A4108" s="94">
        <v>42235</v>
      </c>
      <c r="B4108">
        <v>8.0400000000000003E-3</v>
      </c>
    </row>
    <row r="4109" spans="1:2" x14ac:dyDescent="0.3">
      <c r="A4109" s="94">
        <v>42236</v>
      </c>
      <c r="B4109">
        <v>8.071E-3</v>
      </c>
    </row>
    <row r="4110" spans="1:2" x14ac:dyDescent="0.3">
      <c r="A4110" s="94">
        <v>42237</v>
      </c>
      <c r="B4110">
        <v>8.1019999999999998E-3</v>
      </c>
    </row>
    <row r="4111" spans="1:2" x14ac:dyDescent="0.3">
      <c r="A4111" s="94">
        <v>42240</v>
      </c>
      <c r="B4111">
        <v>8.2150000000000001E-3</v>
      </c>
    </row>
    <row r="4112" spans="1:2" x14ac:dyDescent="0.3">
      <c r="A4112" s="94">
        <v>42241</v>
      </c>
      <c r="B4112">
        <v>8.4119999999999993E-3</v>
      </c>
    </row>
    <row r="4113" spans="1:2" x14ac:dyDescent="0.3">
      <c r="A4113" s="94">
        <v>42242</v>
      </c>
      <c r="B4113">
        <v>8.4360000000000008E-3</v>
      </c>
    </row>
    <row r="4114" spans="1:2" x14ac:dyDescent="0.3">
      <c r="A4114" s="94">
        <v>42243</v>
      </c>
      <c r="B4114">
        <v>8.3289999999999996E-3</v>
      </c>
    </row>
    <row r="4115" spans="1:2" x14ac:dyDescent="0.3">
      <c r="A4115" s="94">
        <v>42244</v>
      </c>
      <c r="B4115">
        <v>8.2640000000000005E-3</v>
      </c>
    </row>
    <row r="4116" spans="1:2" x14ac:dyDescent="0.3">
      <c r="A4116" s="94">
        <v>42247</v>
      </c>
      <c r="B4116">
        <v>8.2450000000000006E-3</v>
      </c>
    </row>
    <row r="4117" spans="1:2" x14ac:dyDescent="0.3">
      <c r="A4117" s="94">
        <v>42248</v>
      </c>
      <c r="B4117">
        <v>8.2579999999999997E-3</v>
      </c>
    </row>
    <row r="4118" spans="1:2" x14ac:dyDescent="0.3">
      <c r="A4118" s="94">
        <v>42249</v>
      </c>
      <c r="B4118">
        <v>8.3529999999999993E-3</v>
      </c>
    </row>
    <row r="4119" spans="1:2" x14ac:dyDescent="0.3">
      <c r="A4119" s="94">
        <v>42250</v>
      </c>
      <c r="B4119">
        <v>8.293E-3</v>
      </c>
    </row>
    <row r="4120" spans="1:2" x14ac:dyDescent="0.3">
      <c r="A4120" s="94">
        <v>42251</v>
      </c>
      <c r="B4120">
        <v>8.3289999999999996E-3</v>
      </c>
    </row>
    <row r="4121" spans="1:2" x14ac:dyDescent="0.3">
      <c r="A4121" s="94">
        <v>42254</v>
      </c>
      <c r="B4121">
        <v>8.3920000000000002E-3</v>
      </c>
    </row>
    <row r="4122" spans="1:2" x14ac:dyDescent="0.3">
      <c r="A4122" s="94">
        <v>42255</v>
      </c>
      <c r="B4122">
        <v>8.3750000000000005E-3</v>
      </c>
    </row>
    <row r="4123" spans="1:2" x14ac:dyDescent="0.3">
      <c r="A4123" s="94">
        <v>42256</v>
      </c>
      <c r="B4123">
        <v>8.3269999999999993E-3</v>
      </c>
    </row>
    <row r="4124" spans="1:2" x14ac:dyDescent="0.3">
      <c r="A4124" s="94">
        <v>42257</v>
      </c>
      <c r="B4124">
        <v>8.3140000000000002E-3</v>
      </c>
    </row>
    <row r="4125" spans="1:2" x14ac:dyDescent="0.3">
      <c r="A4125" s="94">
        <v>42258</v>
      </c>
      <c r="B4125">
        <v>8.2909999999999998E-3</v>
      </c>
    </row>
    <row r="4126" spans="1:2" x14ac:dyDescent="0.3">
      <c r="A4126" s="94">
        <v>42261</v>
      </c>
      <c r="B4126">
        <v>8.2780000000000006E-3</v>
      </c>
    </row>
    <row r="4127" spans="1:2" x14ac:dyDescent="0.3">
      <c r="A4127" s="94">
        <v>42262</v>
      </c>
      <c r="B4127">
        <v>8.3079999999999994E-3</v>
      </c>
    </row>
    <row r="4128" spans="1:2" x14ac:dyDescent="0.3">
      <c r="A4128" s="94">
        <v>42263</v>
      </c>
      <c r="B4128">
        <v>8.3029999999999996E-3</v>
      </c>
    </row>
    <row r="4129" spans="1:2" x14ac:dyDescent="0.3">
      <c r="A4129" s="94">
        <v>42264</v>
      </c>
      <c r="B4129">
        <v>8.2970000000000006E-3</v>
      </c>
    </row>
    <row r="4130" spans="1:2" x14ac:dyDescent="0.3">
      <c r="A4130" s="94">
        <v>42265</v>
      </c>
      <c r="B4130">
        <v>8.3300000000000006E-3</v>
      </c>
    </row>
    <row r="4131" spans="1:2" x14ac:dyDescent="0.3">
      <c r="A4131" s="94">
        <v>42268</v>
      </c>
      <c r="B4131">
        <v>8.3330000000000001E-3</v>
      </c>
    </row>
    <row r="4132" spans="1:2" x14ac:dyDescent="0.3">
      <c r="A4132" s="94">
        <v>42269</v>
      </c>
      <c r="B4132">
        <v>8.2990000000000008E-3</v>
      </c>
    </row>
    <row r="4133" spans="1:2" x14ac:dyDescent="0.3">
      <c r="A4133" s="94">
        <v>42270</v>
      </c>
      <c r="B4133">
        <v>8.3280000000000003E-3</v>
      </c>
    </row>
    <row r="4134" spans="1:2" x14ac:dyDescent="0.3">
      <c r="A4134" s="94">
        <v>42271</v>
      </c>
      <c r="B4134">
        <v>8.319E-3</v>
      </c>
    </row>
    <row r="4135" spans="1:2" x14ac:dyDescent="0.3">
      <c r="A4135" s="94">
        <v>42272</v>
      </c>
      <c r="B4135">
        <v>8.3169999999999997E-3</v>
      </c>
    </row>
    <row r="4136" spans="1:2" x14ac:dyDescent="0.3">
      <c r="A4136" s="94">
        <v>42275</v>
      </c>
      <c r="B4136">
        <v>8.3079999999999994E-3</v>
      </c>
    </row>
    <row r="4137" spans="1:2" x14ac:dyDescent="0.3">
      <c r="A4137" s="94">
        <v>42276</v>
      </c>
      <c r="B4137">
        <v>8.3440000000000007E-3</v>
      </c>
    </row>
    <row r="4138" spans="1:2" x14ac:dyDescent="0.3">
      <c r="A4138" s="94">
        <v>42277</v>
      </c>
      <c r="B4138">
        <v>8.3429999999999997E-3</v>
      </c>
    </row>
    <row r="4139" spans="1:2" x14ac:dyDescent="0.3">
      <c r="A4139" s="94">
        <v>42278</v>
      </c>
      <c r="B4139">
        <v>8.3429999999999997E-3</v>
      </c>
    </row>
    <row r="4140" spans="1:2" x14ac:dyDescent="0.3">
      <c r="A4140" s="94">
        <v>42279</v>
      </c>
      <c r="B4140">
        <v>8.3470000000000003E-3</v>
      </c>
    </row>
    <row r="4141" spans="1:2" x14ac:dyDescent="0.3">
      <c r="A4141" s="94">
        <v>42282</v>
      </c>
      <c r="B4141">
        <v>8.3339999999999994E-3</v>
      </c>
    </row>
    <row r="4142" spans="1:2" x14ac:dyDescent="0.3">
      <c r="A4142" s="94">
        <v>42283</v>
      </c>
      <c r="B4142">
        <v>8.3009999999999994E-3</v>
      </c>
    </row>
    <row r="4143" spans="1:2" x14ac:dyDescent="0.3">
      <c r="A4143" s="94">
        <v>42284</v>
      </c>
      <c r="B4143">
        <v>8.3169999999999997E-3</v>
      </c>
    </row>
    <row r="4144" spans="1:2" x14ac:dyDescent="0.3">
      <c r="A4144" s="94">
        <v>42285</v>
      </c>
      <c r="B4144">
        <v>8.3389999999999992E-3</v>
      </c>
    </row>
    <row r="4145" spans="1:2" x14ac:dyDescent="0.3">
      <c r="A4145" s="94">
        <v>42286</v>
      </c>
      <c r="B4145">
        <v>8.3379999999999999E-3</v>
      </c>
    </row>
    <row r="4146" spans="1:2" x14ac:dyDescent="0.3">
      <c r="A4146" s="94">
        <v>42289</v>
      </c>
      <c r="B4146">
        <v>8.3210000000000003E-3</v>
      </c>
    </row>
    <row r="4147" spans="1:2" x14ac:dyDescent="0.3">
      <c r="A4147" s="94">
        <v>42290</v>
      </c>
      <c r="B4147">
        <v>8.3330000000000001E-3</v>
      </c>
    </row>
    <row r="4148" spans="1:2" x14ac:dyDescent="0.3">
      <c r="A4148" s="94">
        <v>42291</v>
      </c>
      <c r="B4148">
        <v>8.3529999999999993E-3</v>
      </c>
    </row>
    <row r="4149" spans="1:2" x14ac:dyDescent="0.3">
      <c r="A4149" s="94">
        <v>42292</v>
      </c>
      <c r="B4149">
        <v>8.4150000000000006E-3</v>
      </c>
    </row>
    <row r="4150" spans="1:2" x14ac:dyDescent="0.3">
      <c r="A4150" s="94">
        <v>42293</v>
      </c>
      <c r="B4150">
        <v>8.3999999999999995E-3</v>
      </c>
    </row>
    <row r="4151" spans="1:2" x14ac:dyDescent="0.3">
      <c r="A4151" s="94">
        <v>42296</v>
      </c>
      <c r="B4151">
        <v>8.3840000000000008E-3</v>
      </c>
    </row>
    <row r="4152" spans="1:2" x14ac:dyDescent="0.3">
      <c r="A4152" s="94">
        <v>42297</v>
      </c>
      <c r="B4152">
        <v>8.3680000000000004E-3</v>
      </c>
    </row>
    <row r="4153" spans="1:2" x14ac:dyDescent="0.3">
      <c r="A4153" s="94">
        <v>42298</v>
      </c>
      <c r="B4153">
        <v>8.3490000000000005E-3</v>
      </c>
    </row>
    <row r="4154" spans="1:2" x14ac:dyDescent="0.3">
      <c r="A4154" s="94">
        <v>42299</v>
      </c>
      <c r="B4154">
        <v>8.3440000000000007E-3</v>
      </c>
    </row>
    <row r="4155" spans="1:2" x14ac:dyDescent="0.3">
      <c r="A4155" s="94">
        <v>42300</v>
      </c>
      <c r="B4155">
        <v>8.2740000000000001E-3</v>
      </c>
    </row>
    <row r="4156" spans="1:2" x14ac:dyDescent="0.3">
      <c r="A4156" s="94">
        <v>42303</v>
      </c>
      <c r="B4156">
        <v>8.2439999999999996E-3</v>
      </c>
    </row>
    <row r="4157" spans="1:2" x14ac:dyDescent="0.3">
      <c r="A4157" s="94">
        <v>42304</v>
      </c>
      <c r="B4157">
        <v>8.2679999999999993E-3</v>
      </c>
    </row>
    <row r="4158" spans="1:2" x14ac:dyDescent="0.3">
      <c r="A4158" s="94">
        <v>42305</v>
      </c>
      <c r="B4158">
        <v>8.3000000000000001E-3</v>
      </c>
    </row>
    <row r="4159" spans="1:2" x14ac:dyDescent="0.3">
      <c r="A4159" s="94">
        <v>42306</v>
      </c>
      <c r="B4159">
        <v>8.2740000000000001E-3</v>
      </c>
    </row>
    <row r="4160" spans="1:2" x14ac:dyDescent="0.3">
      <c r="A4160" s="94">
        <v>42307</v>
      </c>
      <c r="B4160">
        <v>8.2640000000000005E-3</v>
      </c>
    </row>
    <row r="4161" spans="1:2" x14ac:dyDescent="0.3">
      <c r="A4161" s="94">
        <v>42310</v>
      </c>
      <c r="B4161">
        <v>8.2990000000000008E-3</v>
      </c>
    </row>
    <row r="4162" spans="1:2" x14ac:dyDescent="0.3">
      <c r="A4162" s="94">
        <v>42311</v>
      </c>
      <c r="B4162">
        <v>8.2789999999999999E-3</v>
      </c>
    </row>
    <row r="4163" spans="1:2" x14ac:dyDescent="0.3">
      <c r="A4163" s="94">
        <v>42312</v>
      </c>
      <c r="B4163">
        <v>8.2579999999999997E-3</v>
      </c>
    </row>
    <row r="4164" spans="1:2" x14ac:dyDescent="0.3">
      <c r="A4164" s="94">
        <v>42313</v>
      </c>
      <c r="B4164">
        <v>8.2310000000000005E-3</v>
      </c>
    </row>
    <row r="4165" spans="1:2" x14ac:dyDescent="0.3">
      <c r="A4165" s="94">
        <v>42314</v>
      </c>
      <c r="B4165">
        <v>8.2190000000000006E-3</v>
      </c>
    </row>
    <row r="4166" spans="1:2" x14ac:dyDescent="0.3">
      <c r="A4166" s="94">
        <v>42317</v>
      </c>
      <c r="B4166">
        <v>8.1169999999999992E-3</v>
      </c>
    </row>
    <row r="4167" spans="1:2" x14ac:dyDescent="0.3">
      <c r="A4167" s="94">
        <v>42318</v>
      </c>
      <c r="B4167">
        <v>8.1250000000000003E-3</v>
      </c>
    </row>
    <row r="4168" spans="1:2" x14ac:dyDescent="0.3">
      <c r="A4168" s="94">
        <v>42319</v>
      </c>
      <c r="B4168">
        <v>8.1250000000000003E-3</v>
      </c>
    </row>
    <row r="4169" spans="1:2" x14ac:dyDescent="0.3">
      <c r="A4169" s="94">
        <v>42320</v>
      </c>
      <c r="B4169">
        <v>8.1460000000000005E-3</v>
      </c>
    </row>
    <row r="4170" spans="1:2" x14ac:dyDescent="0.3">
      <c r="A4170" s="94">
        <v>42321</v>
      </c>
      <c r="B4170">
        <v>8.1589999999999996E-3</v>
      </c>
    </row>
    <row r="4171" spans="1:2" x14ac:dyDescent="0.3">
      <c r="A4171" s="94">
        <v>42324</v>
      </c>
      <c r="B4171">
        <v>8.1720000000000004E-3</v>
      </c>
    </row>
    <row r="4172" spans="1:2" x14ac:dyDescent="0.3">
      <c r="A4172" s="94">
        <v>42325</v>
      </c>
      <c r="B4172">
        <v>8.1130000000000004E-3</v>
      </c>
    </row>
    <row r="4173" spans="1:2" x14ac:dyDescent="0.3">
      <c r="A4173" s="94">
        <v>42326</v>
      </c>
      <c r="B4173">
        <v>8.1010000000000006E-3</v>
      </c>
    </row>
    <row r="4174" spans="1:2" x14ac:dyDescent="0.3">
      <c r="A4174" s="94">
        <v>42327</v>
      </c>
      <c r="B4174">
        <v>8.0960000000000008E-3</v>
      </c>
    </row>
    <row r="4175" spans="1:2" x14ac:dyDescent="0.3">
      <c r="A4175" s="94">
        <v>42328</v>
      </c>
      <c r="B4175">
        <v>8.1359999999999991E-3</v>
      </c>
    </row>
    <row r="4176" spans="1:2" x14ac:dyDescent="0.3">
      <c r="A4176" s="94">
        <v>42331</v>
      </c>
      <c r="B4176">
        <v>8.1349999999999999E-3</v>
      </c>
    </row>
    <row r="4177" spans="1:2" x14ac:dyDescent="0.3">
      <c r="A4177" s="94">
        <v>42332</v>
      </c>
      <c r="B4177">
        <v>8.1359999999999991E-3</v>
      </c>
    </row>
    <row r="4178" spans="1:2" x14ac:dyDescent="0.3">
      <c r="A4178" s="94">
        <v>42333</v>
      </c>
      <c r="B4178">
        <v>8.1630000000000001E-3</v>
      </c>
    </row>
    <row r="4179" spans="1:2" x14ac:dyDescent="0.3">
      <c r="A4179" s="94">
        <v>42334</v>
      </c>
      <c r="B4179">
        <v>8.1510000000000003E-3</v>
      </c>
    </row>
    <row r="4180" spans="1:2" x14ac:dyDescent="0.3">
      <c r="A4180" s="94">
        <v>42335</v>
      </c>
      <c r="B4180">
        <v>8.1539999999999998E-3</v>
      </c>
    </row>
    <row r="4181" spans="1:2" x14ac:dyDescent="0.3">
      <c r="A4181" s="94">
        <v>42338</v>
      </c>
      <c r="B4181">
        <v>8.1410000000000007E-3</v>
      </c>
    </row>
    <row r="4182" spans="1:2" x14ac:dyDescent="0.3">
      <c r="A4182" s="94">
        <v>42339</v>
      </c>
      <c r="B4182">
        <v>8.116E-3</v>
      </c>
    </row>
    <row r="4183" spans="1:2" x14ac:dyDescent="0.3">
      <c r="A4183" s="94">
        <v>42340</v>
      </c>
      <c r="B4183">
        <v>8.1359999999999991E-3</v>
      </c>
    </row>
    <row r="4184" spans="1:2" x14ac:dyDescent="0.3">
      <c r="A4184" s="94">
        <v>42341</v>
      </c>
      <c r="B4184">
        <v>8.1150000000000007E-3</v>
      </c>
    </row>
    <row r="4185" spans="1:2" x14ac:dyDescent="0.3">
      <c r="A4185" s="94">
        <v>42342</v>
      </c>
      <c r="B4185">
        <v>8.1530000000000005E-3</v>
      </c>
    </row>
    <row r="4186" spans="1:2" x14ac:dyDescent="0.3">
      <c r="A4186" s="94">
        <v>42345</v>
      </c>
      <c r="B4186">
        <v>8.1180000000000002E-3</v>
      </c>
    </row>
    <row r="4187" spans="1:2" x14ac:dyDescent="0.3">
      <c r="A4187" s="94">
        <v>42346</v>
      </c>
      <c r="B4187">
        <v>8.1119999999999994E-3</v>
      </c>
    </row>
    <row r="4188" spans="1:2" x14ac:dyDescent="0.3">
      <c r="A4188" s="94">
        <v>42347</v>
      </c>
      <c r="B4188">
        <v>8.1359999999999991E-3</v>
      </c>
    </row>
    <row r="4189" spans="1:2" x14ac:dyDescent="0.3">
      <c r="A4189" s="94">
        <v>42348</v>
      </c>
      <c r="B4189">
        <v>8.2170000000000003E-3</v>
      </c>
    </row>
    <row r="4190" spans="1:2" x14ac:dyDescent="0.3">
      <c r="A4190" s="94">
        <v>42349</v>
      </c>
      <c r="B4190">
        <v>8.2159999999999993E-3</v>
      </c>
    </row>
    <row r="4191" spans="1:2" x14ac:dyDescent="0.3">
      <c r="A4191" s="94">
        <v>42352</v>
      </c>
      <c r="B4191">
        <v>8.2719999999999998E-3</v>
      </c>
    </row>
    <row r="4192" spans="1:2" x14ac:dyDescent="0.3">
      <c r="A4192" s="94">
        <v>42353</v>
      </c>
      <c r="B4192">
        <v>8.2579999999999997E-3</v>
      </c>
    </row>
    <row r="4193" spans="1:2" x14ac:dyDescent="0.3">
      <c r="A4193" s="94">
        <v>42354</v>
      </c>
      <c r="B4193">
        <v>8.2190000000000006E-3</v>
      </c>
    </row>
    <row r="4194" spans="1:2" x14ac:dyDescent="0.3">
      <c r="A4194" s="94">
        <v>42355</v>
      </c>
      <c r="B4194">
        <v>8.1659999999999996E-3</v>
      </c>
    </row>
    <row r="4195" spans="1:2" x14ac:dyDescent="0.3">
      <c r="A4195" s="94">
        <v>42356</v>
      </c>
      <c r="B4195">
        <v>8.1670000000000006E-3</v>
      </c>
    </row>
    <row r="4196" spans="1:2" x14ac:dyDescent="0.3">
      <c r="A4196" s="94">
        <v>42359</v>
      </c>
      <c r="B4196">
        <v>8.2439999999999996E-3</v>
      </c>
    </row>
    <row r="4197" spans="1:2" x14ac:dyDescent="0.3">
      <c r="A4197" s="94">
        <v>42360</v>
      </c>
      <c r="B4197">
        <v>8.2500000000000004E-3</v>
      </c>
    </row>
    <row r="4198" spans="1:2" x14ac:dyDescent="0.3">
      <c r="A4198" s="94">
        <v>42361</v>
      </c>
      <c r="B4198">
        <v>8.2620000000000002E-3</v>
      </c>
    </row>
    <row r="4199" spans="1:2" x14ac:dyDescent="0.3">
      <c r="A4199" s="94">
        <v>42362</v>
      </c>
      <c r="B4199">
        <v>8.2690000000000003E-3</v>
      </c>
    </row>
    <row r="4200" spans="1:2" x14ac:dyDescent="0.3">
      <c r="A4200" s="94">
        <v>42363</v>
      </c>
      <c r="B4200">
        <v>8.3219999999999995E-3</v>
      </c>
    </row>
    <row r="4201" spans="1:2" x14ac:dyDescent="0.3">
      <c r="A4201" s="94">
        <v>42366</v>
      </c>
      <c r="B4201">
        <v>8.3169999999999997E-3</v>
      </c>
    </row>
    <row r="4202" spans="1:2" x14ac:dyDescent="0.3">
      <c r="A4202" s="94">
        <v>42367</v>
      </c>
      <c r="B4202">
        <v>8.3090000000000004E-3</v>
      </c>
    </row>
    <row r="4203" spans="1:2" x14ac:dyDescent="0.3">
      <c r="A4203" s="94">
        <v>42368</v>
      </c>
      <c r="B4203">
        <v>8.2970000000000006E-3</v>
      </c>
    </row>
    <row r="4204" spans="1:2" x14ac:dyDescent="0.3">
      <c r="A4204" s="94">
        <v>42369</v>
      </c>
      <c r="B4204">
        <v>8.3020000000000004E-3</v>
      </c>
    </row>
    <row r="4205" spans="1:2" x14ac:dyDescent="0.3">
      <c r="A4205" s="94">
        <v>42370</v>
      </c>
      <c r="B4205">
        <v>8.3129999999999992E-3</v>
      </c>
    </row>
    <row r="4206" spans="1:2" x14ac:dyDescent="0.3">
      <c r="A4206" s="94">
        <v>42373</v>
      </c>
      <c r="B4206">
        <v>8.3119999999999999E-3</v>
      </c>
    </row>
    <row r="4207" spans="1:2" x14ac:dyDescent="0.3">
      <c r="A4207" s="94">
        <v>42374</v>
      </c>
      <c r="B4207">
        <v>8.371E-3</v>
      </c>
    </row>
    <row r="4208" spans="1:2" x14ac:dyDescent="0.3">
      <c r="A4208" s="94">
        <v>42375</v>
      </c>
      <c r="B4208">
        <v>8.3960000000000007E-3</v>
      </c>
    </row>
    <row r="4209" spans="1:2" x14ac:dyDescent="0.3">
      <c r="A4209" s="94">
        <v>42376</v>
      </c>
      <c r="B4209">
        <v>8.4309999999999993E-3</v>
      </c>
    </row>
    <row r="4210" spans="1:2" x14ac:dyDescent="0.3">
      <c r="A4210" s="94">
        <v>42377</v>
      </c>
      <c r="B4210">
        <v>8.5079999999999999E-3</v>
      </c>
    </row>
    <row r="4211" spans="1:2" x14ac:dyDescent="0.3">
      <c r="A4211" s="94">
        <v>42380</v>
      </c>
      <c r="B4211">
        <v>8.541E-3</v>
      </c>
    </row>
    <row r="4212" spans="1:2" x14ac:dyDescent="0.3">
      <c r="A4212" s="94">
        <v>42381</v>
      </c>
      <c r="B4212">
        <v>8.5000000000000006E-3</v>
      </c>
    </row>
    <row r="4213" spans="1:2" x14ac:dyDescent="0.3">
      <c r="A4213" s="94">
        <v>42382</v>
      </c>
      <c r="B4213">
        <v>8.4869999999999998E-3</v>
      </c>
    </row>
    <row r="4214" spans="1:2" x14ac:dyDescent="0.3">
      <c r="A4214" s="94">
        <v>42383</v>
      </c>
      <c r="B4214">
        <v>8.5159999999999993E-3</v>
      </c>
    </row>
    <row r="4215" spans="1:2" x14ac:dyDescent="0.3">
      <c r="A4215" s="94">
        <v>42384</v>
      </c>
      <c r="B4215">
        <v>8.4600000000000005E-3</v>
      </c>
    </row>
    <row r="4216" spans="1:2" x14ac:dyDescent="0.3">
      <c r="A4216" s="94">
        <v>42387</v>
      </c>
      <c r="B4216">
        <v>8.548E-3</v>
      </c>
    </row>
    <row r="4217" spans="1:2" x14ac:dyDescent="0.3">
      <c r="A4217" s="94">
        <v>42388</v>
      </c>
      <c r="B4217">
        <v>8.5190000000000005E-3</v>
      </c>
    </row>
    <row r="4218" spans="1:2" x14ac:dyDescent="0.3">
      <c r="A4218" s="94">
        <v>42389</v>
      </c>
      <c r="B4218">
        <v>8.5059999999999997E-3</v>
      </c>
    </row>
    <row r="4219" spans="1:2" x14ac:dyDescent="0.3">
      <c r="A4219" s="94">
        <v>42390</v>
      </c>
      <c r="B4219">
        <v>8.5369999999999994E-3</v>
      </c>
    </row>
    <row r="4220" spans="1:2" x14ac:dyDescent="0.3">
      <c r="A4220" s="94">
        <v>42391</v>
      </c>
      <c r="B4220">
        <v>8.4799999999999997E-3</v>
      </c>
    </row>
    <row r="4221" spans="1:2" x14ac:dyDescent="0.3">
      <c r="A4221" s="94">
        <v>42394</v>
      </c>
      <c r="B4221">
        <v>8.4340000000000005E-3</v>
      </c>
    </row>
    <row r="4222" spans="1:2" x14ac:dyDescent="0.3">
      <c r="A4222" s="94">
        <v>42395</v>
      </c>
      <c r="B4222">
        <v>8.4580000000000002E-3</v>
      </c>
    </row>
    <row r="4223" spans="1:2" x14ac:dyDescent="0.3">
      <c r="A4223" s="94">
        <v>42396</v>
      </c>
      <c r="B4223">
        <v>8.4469999999999996E-3</v>
      </c>
    </row>
    <row r="4224" spans="1:2" x14ac:dyDescent="0.3">
      <c r="A4224" s="94">
        <v>42397</v>
      </c>
      <c r="B4224">
        <v>8.4410000000000006E-3</v>
      </c>
    </row>
    <row r="4225" spans="1:2" x14ac:dyDescent="0.3">
      <c r="A4225" s="94">
        <v>42398</v>
      </c>
      <c r="B4225">
        <v>8.4080000000000005E-3</v>
      </c>
    </row>
    <row r="4226" spans="1:2" x14ac:dyDescent="0.3">
      <c r="A4226" s="94">
        <v>42401</v>
      </c>
      <c r="B4226">
        <v>8.2410000000000001E-3</v>
      </c>
    </row>
    <row r="4227" spans="1:2" x14ac:dyDescent="0.3">
      <c r="A4227" s="94">
        <v>42402</v>
      </c>
      <c r="B4227">
        <v>8.2749999999999994E-3</v>
      </c>
    </row>
    <row r="4228" spans="1:2" x14ac:dyDescent="0.3">
      <c r="A4228" s="94">
        <v>42403</v>
      </c>
      <c r="B4228">
        <v>8.3429999999999997E-3</v>
      </c>
    </row>
    <row r="4229" spans="1:2" x14ac:dyDescent="0.3">
      <c r="A4229" s="94">
        <v>42404</v>
      </c>
      <c r="B4229">
        <v>8.4659999999999996E-3</v>
      </c>
    </row>
    <row r="4230" spans="1:2" x14ac:dyDescent="0.3">
      <c r="A4230" s="94">
        <v>42405</v>
      </c>
      <c r="B4230">
        <v>8.5570000000000004E-3</v>
      </c>
    </row>
    <row r="4231" spans="1:2" x14ac:dyDescent="0.3">
      <c r="A4231" s="94">
        <v>42408</v>
      </c>
      <c r="B4231">
        <v>8.5509999999999996E-3</v>
      </c>
    </row>
    <row r="4232" spans="1:2" x14ac:dyDescent="0.3">
      <c r="A4232" s="94">
        <v>42409</v>
      </c>
      <c r="B4232">
        <v>8.6449999999999999E-3</v>
      </c>
    </row>
    <row r="4233" spans="1:2" x14ac:dyDescent="0.3">
      <c r="A4233" s="94">
        <v>42410</v>
      </c>
      <c r="B4233">
        <v>8.6809999999999995E-3</v>
      </c>
    </row>
    <row r="4234" spans="1:2" x14ac:dyDescent="0.3">
      <c r="A4234" s="94">
        <v>42411</v>
      </c>
      <c r="B4234">
        <v>8.8299999999999993E-3</v>
      </c>
    </row>
    <row r="4235" spans="1:2" x14ac:dyDescent="0.3">
      <c r="A4235" s="94">
        <v>42412</v>
      </c>
      <c r="B4235">
        <v>8.8889999999999993E-3</v>
      </c>
    </row>
    <row r="4236" spans="1:2" x14ac:dyDescent="0.3">
      <c r="A4236" s="94">
        <v>42415</v>
      </c>
      <c r="B4236">
        <v>8.7969999999999993E-3</v>
      </c>
    </row>
    <row r="4237" spans="1:2" x14ac:dyDescent="0.3">
      <c r="A4237" s="94">
        <v>42416</v>
      </c>
      <c r="B4237">
        <v>8.7469999999999996E-3</v>
      </c>
    </row>
    <row r="4238" spans="1:2" x14ac:dyDescent="0.3">
      <c r="A4238" s="94">
        <v>42417</v>
      </c>
      <c r="B4238">
        <v>8.7659999999999995E-3</v>
      </c>
    </row>
    <row r="4239" spans="1:2" x14ac:dyDescent="0.3">
      <c r="A4239" s="94">
        <v>42418</v>
      </c>
      <c r="B4239">
        <v>8.7500000000000008E-3</v>
      </c>
    </row>
    <row r="4240" spans="1:2" x14ac:dyDescent="0.3">
      <c r="A4240" s="94">
        <v>42419</v>
      </c>
      <c r="B4240">
        <v>8.8299999999999993E-3</v>
      </c>
    </row>
    <row r="4241" spans="1:2" x14ac:dyDescent="0.3">
      <c r="A4241" s="94">
        <v>42422</v>
      </c>
      <c r="B4241">
        <v>8.8900000000000003E-3</v>
      </c>
    </row>
    <row r="4242" spans="1:2" x14ac:dyDescent="0.3">
      <c r="A4242" s="94">
        <v>42423</v>
      </c>
      <c r="B4242">
        <v>8.8520000000000005E-3</v>
      </c>
    </row>
    <row r="4243" spans="1:2" x14ac:dyDescent="0.3">
      <c r="A4243" s="94">
        <v>42424</v>
      </c>
      <c r="B4243">
        <v>8.9379999999999998E-3</v>
      </c>
    </row>
    <row r="4244" spans="1:2" x14ac:dyDescent="0.3">
      <c r="A4244" s="94">
        <v>42425</v>
      </c>
      <c r="B4244">
        <v>8.9210000000000001E-3</v>
      </c>
    </row>
    <row r="4245" spans="1:2" x14ac:dyDescent="0.3">
      <c r="A4245" s="94">
        <v>42426</v>
      </c>
      <c r="B4245">
        <v>8.8400000000000006E-3</v>
      </c>
    </row>
    <row r="4246" spans="1:2" x14ac:dyDescent="0.3">
      <c r="A4246" s="94">
        <v>42429</v>
      </c>
      <c r="B4246">
        <v>8.7980000000000003E-3</v>
      </c>
    </row>
    <row r="4247" spans="1:2" x14ac:dyDescent="0.3">
      <c r="A4247" s="94">
        <v>42430</v>
      </c>
      <c r="B4247">
        <v>8.8940000000000009E-3</v>
      </c>
    </row>
    <row r="4248" spans="1:2" x14ac:dyDescent="0.3">
      <c r="A4248" s="94">
        <v>42431</v>
      </c>
      <c r="B4248">
        <v>8.7770000000000001E-3</v>
      </c>
    </row>
    <row r="4249" spans="1:2" x14ac:dyDescent="0.3">
      <c r="A4249" s="94">
        <v>42432</v>
      </c>
      <c r="B4249">
        <v>8.8129999999999997E-3</v>
      </c>
    </row>
    <row r="4250" spans="1:2" x14ac:dyDescent="0.3">
      <c r="A4250" s="94">
        <v>42433</v>
      </c>
      <c r="B4250">
        <v>8.7969999999999993E-3</v>
      </c>
    </row>
    <row r="4251" spans="1:2" x14ac:dyDescent="0.3">
      <c r="A4251" s="94">
        <v>42436</v>
      </c>
      <c r="B4251">
        <v>8.7869999999999997E-3</v>
      </c>
    </row>
    <row r="4252" spans="1:2" x14ac:dyDescent="0.3">
      <c r="A4252" s="94">
        <v>42437</v>
      </c>
      <c r="B4252">
        <v>8.8140000000000007E-3</v>
      </c>
    </row>
    <row r="4253" spans="1:2" x14ac:dyDescent="0.3">
      <c r="A4253" s="94">
        <v>42438</v>
      </c>
      <c r="B4253">
        <v>8.8760000000000002E-3</v>
      </c>
    </row>
    <row r="4254" spans="1:2" x14ac:dyDescent="0.3">
      <c r="A4254" s="94">
        <v>42439</v>
      </c>
      <c r="B4254">
        <v>8.8299999999999993E-3</v>
      </c>
    </row>
    <row r="4255" spans="1:2" x14ac:dyDescent="0.3">
      <c r="A4255" s="94">
        <v>42440</v>
      </c>
      <c r="B4255">
        <v>8.8610000000000008E-3</v>
      </c>
    </row>
    <row r="4256" spans="1:2" x14ac:dyDescent="0.3">
      <c r="A4256" s="94">
        <v>42443</v>
      </c>
      <c r="B4256">
        <v>8.7889999999999999E-3</v>
      </c>
    </row>
    <row r="4257" spans="1:2" x14ac:dyDescent="0.3">
      <c r="A4257" s="94">
        <v>42444</v>
      </c>
      <c r="B4257">
        <v>8.7849999999999994E-3</v>
      </c>
    </row>
    <row r="4258" spans="1:2" x14ac:dyDescent="0.3">
      <c r="A4258" s="94">
        <v>42445</v>
      </c>
      <c r="B4258">
        <v>8.8409999999999999E-3</v>
      </c>
    </row>
    <row r="4259" spans="1:2" x14ac:dyDescent="0.3">
      <c r="A4259" s="94">
        <v>42446</v>
      </c>
      <c r="B4259">
        <v>8.8690000000000001E-3</v>
      </c>
    </row>
    <row r="4260" spans="1:2" x14ac:dyDescent="0.3">
      <c r="A4260" s="94">
        <v>42447</v>
      </c>
      <c r="B4260">
        <v>8.9809999999999994E-3</v>
      </c>
    </row>
    <row r="4261" spans="1:2" x14ac:dyDescent="0.3">
      <c r="A4261" s="94">
        <v>42450</v>
      </c>
      <c r="B4261">
        <v>8.9730000000000001E-3</v>
      </c>
    </row>
    <row r="4262" spans="1:2" x14ac:dyDescent="0.3">
      <c r="A4262" s="94">
        <v>42451</v>
      </c>
      <c r="B4262">
        <v>8.9180000000000006E-3</v>
      </c>
    </row>
    <row r="4263" spans="1:2" x14ac:dyDescent="0.3">
      <c r="A4263" s="94">
        <v>42452</v>
      </c>
      <c r="B4263">
        <v>8.9090000000000003E-3</v>
      </c>
    </row>
    <row r="4264" spans="1:2" x14ac:dyDescent="0.3">
      <c r="A4264" s="94">
        <v>42453</v>
      </c>
      <c r="B4264">
        <v>8.8970000000000004E-3</v>
      </c>
    </row>
    <row r="4265" spans="1:2" x14ac:dyDescent="0.3">
      <c r="A4265" s="94">
        <v>42454</v>
      </c>
      <c r="B4265">
        <v>8.8629999999999994E-3</v>
      </c>
    </row>
    <row r="4266" spans="1:2" x14ac:dyDescent="0.3">
      <c r="A4266" s="94">
        <v>42457</v>
      </c>
      <c r="B4266">
        <v>8.8140000000000007E-3</v>
      </c>
    </row>
    <row r="4267" spans="1:2" x14ac:dyDescent="0.3">
      <c r="A4267" s="94">
        <v>42458</v>
      </c>
      <c r="B4267">
        <v>8.8210000000000007E-3</v>
      </c>
    </row>
    <row r="4268" spans="1:2" x14ac:dyDescent="0.3">
      <c r="A4268" s="94">
        <v>42459</v>
      </c>
      <c r="B4268">
        <v>8.8749999999999992E-3</v>
      </c>
    </row>
    <row r="4269" spans="1:2" x14ac:dyDescent="0.3">
      <c r="A4269" s="94">
        <v>42460</v>
      </c>
      <c r="B4269">
        <v>8.8990000000000007E-3</v>
      </c>
    </row>
    <row r="4270" spans="1:2" x14ac:dyDescent="0.3">
      <c r="A4270" s="94">
        <v>42461</v>
      </c>
      <c r="B4270">
        <v>8.8900000000000003E-3</v>
      </c>
    </row>
    <row r="4271" spans="1:2" x14ac:dyDescent="0.3">
      <c r="A4271" s="94">
        <v>42464</v>
      </c>
      <c r="B4271">
        <v>8.9510000000000006E-3</v>
      </c>
    </row>
    <row r="4272" spans="1:2" x14ac:dyDescent="0.3">
      <c r="A4272" s="94">
        <v>42465</v>
      </c>
      <c r="B4272">
        <v>8.9890000000000005E-3</v>
      </c>
    </row>
    <row r="4273" spans="1:2" x14ac:dyDescent="0.3">
      <c r="A4273" s="94">
        <v>42466</v>
      </c>
      <c r="B4273">
        <v>9.0600000000000003E-3</v>
      </c>
    </row>
    <row r="4274" spans="1:2" x14ac:dyDescent="0.3">
      <c r="A4274" s="94">
        <v>42467</v>
      </c>
      <c r="B4274">
        <v>9.1160000000000008E-3</v>
      </c>
    </row>
    <row r="4275" spans="1:2" x14ac:dyDescent="0.3">
      <c r="A4275" s="94">
        <v>42468</v>
      </c>
      <c r="B4275">
        <v>9.2230000000000003E-3</v>
      </c>
    </row>
    <row r="4276" spans="1:2" x14ac:dyDescent="0.3">
      <c r="A4276" s="94">
        <v>42471</v>
      </c>
      <c r="B4276">
        <v>9.2329999999999999E-3</v>
      </c>
    </row>
    <row r="4277" spans="1:2" x14ac:dyDescent="0.3">
      <c r="A4277" s="94">
        <v>42472</v>
      </c>
      <c r="B4277">
        <v>9.2650000000000007E-3</v>
      </c>
    </row>
    <row r="4278" spans="1:2" x14ac:dyDescent="0.3">
      <c r="A4278" s="94">
        <v>42473</v>
      </c>
      <c r="B4278">
        <v>9.2049999999999996E-3</v>
      </c>
    </row>
    <row r="4279" spans="1:2" x14ac:dyDescent="0.3">
      <c r="A4279" s="94">
        <v>42474</v>
      </c>
      <c r="B4279">
        <v>9.1389999999999996E-3</v>
      </c>
    </row>
    <row r="4280" spans="1:2" x14ac:dyDescent="0.3">
      <c r="A4280" s="94">
        <v>42475</v>
      </c>
      <c r="B4280">
        <v>9.1479999999999999E-3</v>
      </c>
    </row>
    <row r="4281" spans="1:2" x14ac:dyDescent="0.3">
      <c r="A4281" s="94">
        <v>42478</v>
      </c>
      <c r="B4281">
        <v>9.2580000000000006E-3</v>
      </c>
    </row>
    <row r="4282" spans="1:2" x14ac:dyDescent="0.3">
      <c r="A4282" s="94">
        <v>42479</v>
      </c>
      <c r="B4282">
        <v>9.1680000000000008E-3</v>
      </c>
    </row>
    <row r="4283" spans="1:2" x14ac:dyDescent="0.3">
      <c r="A4283" s="94">
        <v>42480</v>
      </c>
      <c r="B4283">
        <v>9.1540000000000007E-3</v>
      </c>
    </row>
    <row r="4284" spans="1:2" x14ac:dyDescent="0.3">
      <c r="A4284" s="94">
        <v>42481</v>
      </c>
      <c r="B4284">
        <v>9.1039999999999992E-3</v>
      </c>
    </row>
    <row r="4285" spans="1:2" x14ac:dyDescent="0.3">
      <c r="A4285" s="94">
        <v>42482</v>
      </c>
      <c r="B4285">
        <v>9.1380000000000003E-3</v>
      </c>
    </row>
    <row r="4286" spans="1:2" x14ac:dyDescent="0.3">
      <c r="A4286" s="94">
        <v>42485</v>
      </c>
      <c r="B4286">
        <v>8.9739999999999993E-3</v>
      </c>
    </row>
    <row r="4287" spans="1:2" x14ac:dyDescent="0.3">
      <c r="A4287" s="94">
        <v>42486</v>
      </c>
      <c r="B4287">
        <v>8.9980000000000008E-3</v>
      </c>
    </row>
    <row r="4288" spans="1:2" x14ac:dyDescent="0.3">
      <c r="A4288" s="94">
        <v>42487</v>
      </c>
      <c r="B4288">
        <v>8.9899999999999997E-3</v>
      </c>
    </row>
    <row r="4289" spans="1:2" x14ac:dyDescent="0.3">
      <c r="A4289" s="94">
        <v>42488</v>
      </c>
      <c r="B4289">
        <v>8.9669999999999993E-3</v>
      </c>
    </row>
    <row r="4290" spans="1:2" x14ac:dyDescent="0.3">
      <c r="A4290" s="94">
        <v>42489</v>
      </c>
      <c r="B4290">
        <v>9.2530000000000008E-3</v>
      </c>
    </row>
    <row r="4291" spans="1:2" x14ac:dyDescent="0.3">
      <c r="A4291" s="94">
        <v>42492</v>
      </c>
      <c r="B4291">
        <v>9.3939999999999996E-3</v>
      </c>
    </row>
    <row r="4292" spans="1:2" x14ac:dyDescent="0.3">
      <c r="A4292" s="94">
        <v>42493</v>
      </c>
      <c r="B4292">
        <v>9.3989999999999994E-3</v>
      </c>
    </row>
    <row r="4293" spans="1:2" x14ac:dyDescent="0.3">
      <c r="A4293" s="94">
        <v>42494</v>
      </c>
      <c r="B4293">
        <v>9.3740000000000004E-3</v>
      </c>
    </row>
    <row r="4294" spans="1:2" x14ac:dyDescent="0.3">
      <c r="A4294" s="94">
        <v>42495</v>
      </c>
      <c r="B4294">
        <v>9.3530000000000002E-3</v>
      </c>
    </row>
    <row r="4295" spans="1:2" x14ac:dyDescent="0.3">
      <c r="A4295" s="94">
        <v>42496</v>
      </c>
      <c r="B4295">
        <v>9.3220000000000004E-3</v>
      </c>
    </row>
    <row r="4296" spans="1:2" x14ac:dyDescent="0.3">
      <c r="A4296" s="94">
        <v>42499</v>
      </c>
      <c r="B4296">
        <v>9.3139999999999994E-3</v>
      </c>
    </row>
    <row r="4297" spans="1:2" x14ac:dyDescent="0.3">
      <c r="A4297" s="94">
        <v>42500</v>
      </c>
      <c r="B4297">
        <v>9.2309999999999996E-3</v>
      </c>
    </row>
    <row r="4298" spans="1:2" x14ac:dyDescent="0.3">
      <c r="A4298" s="94">
        <v>42501</v>
      </c>
      <c r="B4298">
        <v>9.1579999999999995E-3</v>
      </c>
    </row>
    <row r="4299" spans="1:2" x14ac:dyDescent="0.3">
      <c r="A4299" s="94">
        <v>42502</v>
      </c>
      <c r="B4299">
        <v>9.2239999999999996E-3</v>
      </c>
    </row>
    <row r="4300" spans="1:2" x14ac:dyDescent="0.3">
      <c r="A4300" s="94">
        <v>42503</v>
      </c>
      <c r="B4300">
        <v>9.1660000000000005E-3</v>
      </c>
    </row>
    <row r="4301" spans="1:2" x14ac:dyDescent="0.3">
      <c r="A4301" s="94">
        <v>42506</v>
      </c>
      <c r="B4301">
        <v>9.2029999999999994E-3</v>
      </c>
    </row>
    <row r="4302" spans="1:2" x14ac:dyDescent="0.3">
      <c r="A4302" s="94">
        <v>42507</v>
      </c>
      <c r="B4302">
        <v>9.1680000000000008E-3</v>
      </c>
    </row>
    <row r="4303" spans="1:2" x14ac:dyDescent="0.3">
      <c r="A4303" s="94">
        <v>42508</v>
      </c>
      <c r="B4303">
        <v>9.1789999999999997E-3</v>
      </c>
    </row>
    <row r="4304" spans="1:2" x14ac:dyDescent="0.3">
      <c r="A4304" s="94">
        <v>42509</v>
      </c>
      <c r="B4304">
        <v>9.0790000000000003E-3</v>
      </c>
    </row>
    <row r="4305" spans="1:2" x14ac:dyDescent="0.3">
      <c r="A4305" s="94">
        <v>42510</v>
      </c>
      <c r="B4305">
        <v>9.1009999999999997E-3</v>
      </c>
    </row>
    <row r="4306" spans="1:2" x14ac:dyDescent="0.3">
      <c r="A4306" s="94">
        <v>42513</v>
      </c>
      <c r="B4306">
        <v>9.0869999999999996E-3</v>
      </c>
    </row>
    <row r="4307" spans="1:2" x14ac:dyDescent="0.3">
      <c r="A4307" s="94">
        <v>42514</v>
      </c>
      <c r="B4307">
        <v>9.1430000000000001E-3</v>
      </c>
    </row>
    <row r="4308" spans="1:2" x14ac:dyDescent="0.3">
      <c r="A4308" s="94">
        <v>42515</v>
      </c>
      <c r="B4308">
        <v>9.077E-3</v>
      </c>
    </row>
    <row r="4309" spans="1:2" x14ac:dyDescent="0.3">
      <c r="A4309" s="94">
        <v>42516</v>
      </c>
      <c r="B4309">
        <v>9.0819999999999998E-3</v>
      </c>
    </row>
    <row r="4310" spans="1:2" x14ac:dyDescent="0.3">
      <c r="A4310" s="94">
        <v>42517</v>
      </c>
      <c r="B4310">
        <v>9.1149999999999998E-3</v>
      </c>
    </row>
    <row r="4311" spans="1:2" x14ac:dyDescent="0.3">
      <c r="A4311" s="94">
        <v>42520</v>
      </c>
      <c r="B4311">
        <v>9.0279999999999996E-3</v>
      </c>
    </row>
    <row r="4312" spans="1:2" x14ac:dyDescent="0.3">
      <c r="A4312" s="94">
        <v>42521</v>
      </c>
      <c r="B4312">
        <v>9.0220000000000005E-3</v>
      </c>
    </row>
    <row r="4313" spans="1:2" x14ac:dyDescent="0.3">
      <c r="A4313" s="94">
        <v>42522</v>
      </c>
      <c r="B4313">
        <v>9.0360000000000006E-3</v>
      </c>
    </row>
    <row r="4314" spans="1:2" x14ac:dyDescent="0.3">
      <c r="A4314" s="94">
        <v>42523</v>
      </c>
      <c r="B4314">
        <v>9.1339999999999998E-3</v>
      </c>
    </row>
    <row r="4315" spans="1:2" x14ac:dyDescent="0.3">
      <c r="A4315" s="94">
        <v>42524</v>
      </c>
      <c r="B4315">
        <v>9.1859999999999997E-3</v>
      </c>
    </row>
    <row r="4316" spans="1:2" x14ac:dyDescent="0.3">
      <c r="A4316" s="94">
        <v>42527</v>
      </c>
      <c r="B4316">
        <v>9.3699999999999999E-3</v>
      </c>
    </row>
    <row r="4317" spans="1:2" x14ac:dyDescent="0.3">
      <c r="A4317" s="94">
        <v>42528</v>
      </c>
      <c r="B4317">
        <v>9.3080000000000003E-3</v>
      </c>
    </row>
    <row r="4318" spans="1:2" x14ac:dyDescent="0.3">
      <c r="A4318" s="94">
        <v>42529</v>
      </c>
      <c r="B4318">
        <v>9.3240000000000007E-3</v>
      </c>
    </row>
    <row r="4319" spans="1:2" x14ac:dyDescent="0.3">
      <c r="A4319" s="94">
        <v>42530</v>
      </c>
      <c r="B4319">
        <v>9.3650000000000001E-3</v>
      </c>
    </row>
    <row r="4320" spans="1:2" x14ac:dyDescent="0.3">
      <c r="A4320" s="94">
        <v>42531</v>
      </c>
      <c r="B4320">
        <v>9.3380000000000008E-3</v>
      </c>
    </row>
    <row r="4321" spans="1:2" x14ac:dyDescent="0.3">
      <c r="A4321" s="94">
        <v>42534</v>
      </c>
      <c r="B4321">
        <v>9.3889999999999998E-3</v>
      </c>
    </row>
    <row r="4322" spans="1:2" x14ac:dyDescent="0.3">
      <c r="A4322" s="94">
        <v>42535</v>
      </c>
      <c r="B4322">
        <v>9.4140000000000005E-3</v>
      </c>
    </row>
    <row r="4323" spans="1:2" x14ac:dyDescent="0.3">
      <c r="A4323" s="94">
        <v>42536</v>
      </c>
      <c r="B4323">
        <v>9.4260000000000004E-3</v>
      </c>
    </row>
    <row r="4324" spans="1:2" x14ac:dyDescent="0.3">
      <c r="A4324" s="94">
        <v>42537</v>
      </c>
      <c r="B4324">
        <v>9.4470000000000005E-3</v>
      </c>
    </row>
    <row r="4325" spans="1:2" x14ac:dyDescent="0.3">
      <c r="A4325" s="94">
        <v>42538</v>
      </c>
      <c r="B4325">
        <v>9.5469999999999999E-3</v>
      </c>
    </row>
    <row r="4326" spans="1:2" x14ac:dyDescent="0.3">
      <c r="A4326" s="94">
        <v>42541</v>
      </c>
      <c r="B4326">
        <v>9.5560000000000003E-3</v>
      </c>
    </row>
    <row r="4327" spans="1:2" x14ac:dyDescent="0.3">
      <c r="A4327" s="94">
        <v>42542</v>
      </c>
      <c r="B4327">
        <v>9.6319999999999999E-3</v>
      </c>
    </row>
    <row r="4328" spans="1:2" x14ac:dyDescent="0.3">
      <c r="A4328" s="94">
        <v>42543</v>
      </c>
      <c r="B4328">
        <v>9.554E-3</v>
      </c>
    </row>
    <row r="4329" spans="1:2" x14ac:dyDescent="0.3">
      <c r="A4329" s="94">
        <v>42544</v>
      </c>
      <c r="B4329">
        <v>9.5560000000000003E-3</v>
      </c>
    </row>
    <row r="4330" spans="1:2" x14ac:dyDescent="0.3">
      <c r="A4330" s="94">
        <v>42545</v>
      </c>
      <c r="B4330">
        <v>9.5329999999999998E-3</v>
      </c>
    </row>
    <row r="4331" spans="1:2" x14ac:dyDescent="0.3">
      <c r="A4331" s="94">
        <v>42548</v>
      </c>
      <c r="B4331">
        <v>9.7920000000000004E-3</v>
      </c>
    </row>
    <row r="4332" spans="1:2" x14ac:dyDescent="0.3">
      <c r="A4332" s="94">
        <v>42549</v>
      </c>
      <c r="B4332">
        <v>9.8219999999999991E-3</v>
      </c>
    </row>
    <row r="4333" spans="1:2" x14ac:dyDescent="0.3">
      <c r="A4333" s="94">
        <v>42550</v>
      </c>
      <c r="B4333">
        <v>9.7370000000000009E-3</v>
      </c>
    </row>
    <row r="4334" spans="1:2" x14ac:dyDescent="0.3">
      <c r="A4334" s="94">
        <v>42551</v>
      </c>
      <c r="B4334">
        <v>9.7300000000000008E-3</v>
      </c>
    </row>
    <row r="4335" spans="1:2" x14ac:dyDescent="0.3">
      <c r="A4335" s="94">
        <v>42552</v>
      </c>
      <c r="B4335">
        <v>9.7020000000000006E-3</v>
      </c>
    </row>
    <row r="4336" spans="1:2" x14ac:dyDescent="0.3">
      <c r="A4336" s="94">
        <v>42555</v>
      </c>
      <c r="B4336">
        <v>9.757E-3</v>
      </c>
    </row>
    <row r="4337" spans="1:2" x14ac:dyDescent="0.3">
      <c r="A4337" s="94">
        <v>42556</v>
      </c>
      <c r="B4337">
        <v>9.7540000000000005E-3</v>
      </c>
    </row>
    <row r="4338" spans="1:2" x14ac:dyDescent="0.3">
      <c r="A4338" s="94">
        <v>42557</v>
      </c>
      <c r="B4338">
        <v>9.887E-3</v>
      </c>
    </row>
    <row r="4339" spans="1:2" x14ac:dyDescent="0.3">
      <c r="A4339" s="94">
        <v>42558</v>
      </c>
      <c r="B4339">
        <v>9.8860000000000007E-3</v>
      </c>
    </row>
    <row r="4340" spans="1:2" x14ac:dyDescent="0.3">
      <c r="A4340" s="94">
        <v>42559</v>
      </c>
      <c r="B4340">
        <v>9.9220000000000003E-3</v>
      </c>
    </row>
    <row r="4341" spans="1:2" x14ac:dyDescent="0.3">
      <c r="A4341" s="94">
        <v>42562</v>
      </c>
      <c r="B4341">
        <v>9.9310000000000006E-3</v>
      </c>
    </row>
    <row r="4342" spans="1:2" x14ac:dyDescent="0.3">
      <c r="A4342" s="94">
        <v>42563</v>
      </c>
      <c r="B4342">
        <v>9.7540000000000005E-3</v>
      </c>
    </row>
    <row r="4343" spans="1:2" x14ac:dyDescent="0.3">
      <c r="A4343" s="94">
        <v>42564</v>
      </c>
      <c r="B4343">
        <v>9.5460000000000007E-3</v>
      </c>
    </row>
    <row r="4344" spans="1:2" x14ac:dyDescent="0.3">
      <c r="A4344" s="94">
        <v>42565</v>
      </c>
      <c r="B4344">
        <v>9.6080000000000002E-3</v>
      </c>
    </row>
    <row r="4345" spans="1:2" x14ac:dyDescent="0.3">
      <c r="A4345" s="94">
        <v>42566</v>
      </c>
      <c r="B4345">
        <v>9.5069999999999998E-3</v>
      </c>
    </row>
    <row r="4346" spans="1:2" x14ac:dyDescent="0.3">
      <c r="A4346" s="94">
        <v>42569</v>
      </c>
      <c r="B4346">
        <v>9.4820000000000008E-3</v>
      </c>
    </row>
    <row r="4347" spans="1:2" x14ac:dyDescent="0.3">
      <c r="A4347" s="94">
        <v>42570</v>
      </c>
      <c r="B4347">
        <v>9.4210000000000006E-3</v>
      </c>
    </row>
    <row r="4348" spans="1:2" x14ac:dyDescent="0.3">
      <c r="A4348" s="94">
        <v>42571</v>
      </c>
      <c r="B4348">
        <v>9.4219999999999998E-3</v>
      </c>
    </row>
    <row r="4349" spans="1:2" x14ac:dyDescent="0.3">
      <c r="A4349" s="94">
        <v>42572</v>
      </c>
      <c r="B4349">
        <v>9.3279999999999995E-3</v>
      </c>
    </row>
    <row r="4350" spans="1:2" x14ac:dyDescent="0.3">
      <c r="A4350" s="94">
        <v>42573</v>
      </c>
      <c r="B4350">
        <v>9.4509999999999993E-3</v>
      </c>
    </row>
    <row r="4351" spans="1:2" x14ac:dyDescent="0.3">
      <c r="A4351" s="94">
        <v>42576</v>
      </c>
      <c r="B4351">
        <v>9.4050000000000002E-3</v>
      </c>
    </row>
    <row r="4352" spans="1:2" x14ac:dyDescent="0.3">
      <c r="A4352" s="94">
        <v>42577</v>
      </c>
      <c r="B4352">
        <v>9.4719999999999995E-3</v>
      </c>
    </row>
    <row r="4353" spans="1:2" x14ac:dyDescent="0.3">
      <c r="A4353" s="94">
        <v>42578</v>
      </c>
      <c r="B4353">
        <v>9.5379999999999996E-3</v>
      </c>
    </row>
    <row r="4354" spans="1:2" x14ac:dyDescent="0.3">
      <c r="A4354" s="94">
        <v>42579</v>
      </c>
      <c r="B4354">
        <v>9.528E-3</v>
      </c>
    </row>
    <row r="4355" spans="1:2" x14ac:dyDescent="0.3">
      <c r="A4355" s="94">
        <v>42580</v>
      </c>
      <c r="B4355">
        <v>9.5469999999999999E-3</v>
      </c>
    </row>
    <row r="4356" spans="1:2" x14ac:dyDescent="0.3">
      <c r="A4356" s="94">
        <v>42583</v>
      </c>
      <c r="B4356">
        <v>9.7719999999999994E-3</v>
      </c>
    </row>
    <row r="4357" spans="1:2" x14ac:dyDescent="0.3">
      <c r="A4357" s="94">
        <v>42584</v>
      </c>
      <c r="B4357">
        <v>9.7699999999999992E-3</v>
      </c>
    </row>
    <row r="4358" spans="1:2" x14ac:dyDescent="0.3">
      <c r="A4358" s="94">
        <v>42585</v>
      </c>
      <c r="B4358">
        <v>9.894E-3</v>
      </c>
    </row>
    <row r="4359" spans="1:2" x14ac:dyDescent="0.3">
      <c r="A4359" s="94">
        <v>42586</v>
      </c>
      <c r="B4359">
        <v>9.868E-3</v>
      </c>
    </row>
    <row r="4360" spans="1:2" x14ac:dyDescent="0.3">
      <c r="A4360" s="94">
        <v>42587</v>
      </c>
      <c r="B4360">
        <v>9.8820000000000002E-3</v>
      </c>
    </row>
    <row r="4361" spans="1:2" x14ac:dyDescent="0.3">
      <c r="A4361" s="94">
        <v>42590</v>
      </c>
      <c r="B4361">
        <v>9.7900000000000001E-3</v>
      </c>
    </row>
    <row r="4362" spans="1:2" x14ac:dyDescent="0.3">
      <c r="A4362" s="94">
        <v>42591</v>
      </c>
      <c r="B4362">
        <v>9.776E-3</v>
      </c>
    </row>
    <row r="4363" spans="1:2" x14ac:dyDescent="0.3">
      <c r="A4363" s="94">
        <v>42592</v>
      </c>
      <c r="B4363">
        <v>9.8119999999999995E-3</v>
      </c>
    </row>
    <row r="4364" spans="1:2" x14ac:dyDescent="0.3">
      <c r="A4364" s="94">
        <v>42593</v>
      </c>
      <c r="B4364">
        <v>9.8879999999999992E-3</v>
      </c>
    </row>
    <row r="4365" spans="1:2" x14ac:dyDescent="0.3">
      <c r="A4365" s="94">
        <v>42594</v>
      </c>
      <c r="B4365">
        <v>9.8219999999999991E-3</v>
      </c>
    </row>
    <row r="4366" spans="1:2" x14ac:dyDescent="0.3">
      <c r="A4366" s="94">
        <v>42597</v>
      </c>
      <c r="B4366">
        <v>9.8729999999999998E-3</v>
      </c>
    </row>
    <row r="4367" spans="1:2" x14ac:dyDescent="0.3">
      <c r="A4367" s="94">
        <v>42598</v>
      </c>
      <c r="B4367">
        <v>9.8779999999999996E-3</v>
      </c>
    </row>
    <row r="4368" spans="1:2" x14ac:dyDescent="0.3">
      <c r="A4368" s="94">
        <v>42599</v>
      </c>
      <c r="B4368">
        <v>9.9799999999999993E-3</v>
      </c>
    </row>
    <row r="4369" spans="1:2" x14ac:dyDescent="0.3">
      <c r="A4369" s="94">
        <v>42600</v>
      </c>
      <c r="B4369">
        <v>1.0009000000000001E-2</v>
      </c>
    </row>
    <row r="4370" spans="1:2" x14ac:dyDescent="0.3">
      <c r="A4370" s="94">
        <v>42601</v>
      </c>
      <c r="B4370">
        <v>9.9889999999999996E-3</v>
      </c>
    </row>
    <row r="4371" spans="1:2" x14ac:dyDescent="0.3">
      <c r="A4371" s="94">
        <v>42604</v>
      </c>
      <c r="B4371">
        <v>9.9450000000000007E-3</v>
      </c>
    </row>
    <row r="4372" spans="1:2" x14ac:dyDescent="0.3">
      <c r="A4372" s="94">
        <v>42605</v>
      </c>
      <c r="B4372">
        <v>9.9749999999999995E-3</v>
      </c>
    </row>
    <row r="4373" spans="1:2" x14ac:dyDescent="0.3">
      <c r="A4373" s="94">
        <v>42606</v>
      </c>
      <c r="B4373">
        <v>9.9690000000000004E-3</v>
      </c>
    </row>
    <row r="4374" spans="1:2" x14ac:dyDescent="0.3">
      <c r="A4374" s="94">
        <v>42607</v>
      </c>
      <c r="B4374">
        <v>9.9450000000000007E-3</v>
      </c>
    </row>
    <row r="4375" spans="1:2" x14ac:dyDescent="0.3">
      <c r="A4375" s="94">
        <v>42608</v>
      </c>
      <c r="B4375">
        <v>9.9450000000000007E-3</v>
      </c>
    </row>
    <row r="4376" spans="1:2" x14ac:dyDescent="0.3">
      <c r="A4376" s="94">
        <v>42611</v>
      </c>
      <c r="B4376">
        <v>9.8119999999999995E-3</v>
      </c>
    </row>
    <row r="4377" spans="1:2" x14ac:dyDescent="0.3">
      <c r="A4377" s="94">
        <v>42612</v>
      </c>
      <c r="B4377">
        <v>9.8219999999999991E-3</v>
      </c>
    </row>
    <row r="4378" spans="1:2" x14ac:dyDescent="0.3">
      <c r="A4378" s="94">
        <v>42613</v>
      </c>
      <c r="B4378">
        <v>9.7210000000000005E-3</v>
      </c>
    </row>
    <row r="4379" spans="1:2" x14ac:dyDescent="0.3">
      <c r="A4379" s="94">
        <v>42614</v>
      </c>
      <c r="B4379">
        <v>9.6799999999999994E-3</v>
      </c>
    </row>
    <row r="4380" spans="1:2" x14ac:dyDescent="0.3">
      <c r="A4380" s="94">
        <v>42615</v>
      </c>
      <c r="B4380">
        <v>9.6839999999999999E-3</v>
      </c>
    </row>
    <row r="4381" spans="1:2" x14ac:dyDescent="0.3">
      <c r="A4381" s="94">
        <v>42618</v>
      </c>
      <c r="B4381">
        <v>9.6209999999999993E-3</v>
      </c>
    </row>
    <row r="4382" spans="1:2" x14ac:dyDescent="0.3">
      <c r="A4382" s="94">
        <v>42619</v>
      </c>
      <c r="B4382">
        <v>9.6609999999999994E-3</v>
      </c>
    </row>
    <row r="4383" spans="1:2" x14ac:dyDescent="0.3">
      <c r="A4383" s="94">
        <v>42620</v>
      </c>
      <c r="B4383">
        <v>9.8499999999999994E-3</v>
      </c>
    </row>
    <row r="4384" spans="1:2" x14ac:dyDescent="0.3">
      <c r="A4384" s="94">
        <v>42621</v>
      </c>
      <c r="B4384">
        <v>9.8200000000000006E-3</v>
      </c>
    </row>
    <row r="4385" spans="1:2" x14ac:dyDescent="0.3">
      <c r="A4385" s="94">
        <v>42622</v>
      </c>
      <c r="B4385">
        <v>9.7750000000000007E-3</v>
      </c>
    </row>
    <row r="4386" spans="1:2" x14ac:dyDescent="0.3">
      <c r="A4386" s="94">
        <v>42625</v>
      </c>
      <c r="B4386">
        <v>9.7619999999999998E-3</v>
      </c>
    </row>
    <row r="4387" spans="1:2" x14ac:dyDescent="0.3">
      <c r="A4387" s="94">
        <v>42626</v>
      </c>
      <c r="B4387">
        <v>9.8279999999999999E-3</v>
      </c>
    </row>
    <row r="4388" spans="1:2" x14ac:dyDescent="0.3">
      <c r="A4388" s="94">
        <v>42627</v>
      </c>
      <c r="B4388">
        <v>9.7560000000000008E-3</v>
      </c>
    </row>
    <row r="4389" spans="1:2" x14ac:dyDescent="0.3">
      <c r="A4389" s="94">
        <v>42628</v>
      </c>
      <c r="B4389">
        <v>9.7520000000000003E-3</v>
      </c>
    </row>
    <row r="4390" spans="1:2" x14ac:dyDescent="0.3">
      <c r="A4390" s="94">
        <v>42629</v>
      </c>
      <c r="B4390">
        <v>9.8029999999999992E-3</v>
      </c>
    </row>
    <row r="4391" spans="1:2" x14ac:dyDescent="0.3">
      <c r="A4391" s="94">
        <v>42632</v>
      </c>
      <c r="B4391">
        <v>9.7750000000000007E-3</v>
      </c>
    </row>
    <row r="4392" spans="1:2" x14ac:dyDescent="0.3">
      <c r="A4392" s="94">
        <v>42633</v>
      </c>
      <c r="B4392">
        <v>9.8189999999999996E-3</v>
      </c>
    </row>
    <row r="4393" spans="1:2" x14ac:dyDescent="0.3">
      <c r="A4393" s="94">
        <v>42634</v>
      </c>
      <c r="B4393">
        <v>9.8480000000000009E-3</v>
      </c>
    </row>
    <row r="4394" spans="1:2" x14ac:dyDescent="0.3">
      <c r="A4394" s="94">
        <v>42635</v>
      </c>
      <c r="B4394">
        <v>9.9609999999999994E-3</v>
      </c>
    </row>
    <row r="4395" spans="1:2" x14ac:dyDescent="0.3">
      <c r="A4395" s="94">
        <v>42636</v>
      </c>
      <c r="B4395">
        <v>9.9179999999999997E-3</v>
      </c>
    </row>
    <row r="4396" spans="1:2" x14ac:dyDescent="0.3">
      <c r="A4396" s="94">
        <v>42639</v>
      </c>
      <c r="B4396">
        <v>9.9120000000000007E-3</v>
      </c>
    </row>
    <row r="4397" spans="1:2" x14ac:dyDescent="0.3">
      <c r="A4397" s="94">
        <v>42640</v>
      </c>
      <c r="B4397">
        <v>9.9640000000000006E-3</v>
      </c>
    </row>
    <row r="4398" spans="1:2" x14ac:dyDescent="0.3">
      <c r="A4398" s="94">
        <v>42641</v>
      </c>
      <c r="B4398">
        <v>9.953E-3</v>
      </c>
    </row>
    <row r="4399" spans="1:2" x14ac:dyDescent="0.3">
      <c r="A4399" s="94">
        <v>42642</v>
      </c>
      <c r="B4399">
        <v>9.9069999999999991E-3</v>
      </c>
    </row>
    <row r="4400" spans="1:2" x14ac:dyDescent="0.3">
      <c r="A4400" s="94">
        <v>42643</v>
      </c>
      <c r="B4400">
        <v>9.8820000000000002E-3</v>
      </c>
    </row>
    <row r="4401" spans="1:2" x14ac:dyDescent="0.3">
      <c r="A4401" s="94">
        <v>42646</v>
      </c>
      <c r="B4401">
        <v>9.8460000000000006E-3</v>
      </c>
    </row>
    <row r="4402" spans="1:2" x14ac:dyDescent="0.3">
      <c r="A4402" s="94">
        <v>42647</v>
      </c>
      <c r="B4402">
        <v>9.8219999999999991E-3</v>
      </c>
    </row>
    <row r="4403" spans="1:2" x14ac:dyDescent="0.3">
      <c r="A4403" s="94">
        <v>42648</v>
      </c>
      <c r="B4403">
        <v>9.7199999999999995E-3</v>
      </c>
    </row>
    <row r="4404" spans="1:2" x14ac:dyDescent="0.3">
      <c r="A4404" s="94">
        <v>42649</v>
      </c>
      <c r="B4404">
        <v>9.6659999999999992E-3</v>
      </c>
    </row>
    <row r="4405" spans="1:2" x14ac:dyDescent="0.3">
      <c r="A4405" s="94">
        <v>42650</v>
      </c>
      <c r="B4405">
        <v>9.6369999999999997E-3</v>
      </c>
    </row>
    <row r="4406" spans="1:2" x14ac:dyDescent="0.3">
      <c r="A4406" s="94">
        <v>42653</v>
      </c>
      <c r="B4406">
        <v>9.7070000000000004E-3</v>
      </c>
    </row>
    <row r="4407" spans="1:2" x14ac:dyDescent="0.3">
      <c r="A4407" s="94">
        <v>42654</v>
      </c>
      <c r="B4407">
        <v>9.6430000000000005E-3</v>
      </c>
    </row>
    <row r="4408" spans="1:2" x14ac:dyDescent="0.3">
      <c r="A4408" s="94">
        <v>42655</v>
      </c>
      <c r="B4408">
        <v>9.6769999999999998E-3</v>
      </c>
    </row>
    <row r="4409" spans="1:2" x14ac:dyDescent="0.3">
      <c r="A4409" s="94">
        <v>42656</v>
      </c>
      <c r="B4409">
        <v>9.587E-3</v>
      </c>
    </row>
    <row r="4410" spans="1:2" x14ac:dyDescent="0.3">
      <c r="A4410" s="94">
        <v>42657</v>
      </c>
      <c r="B4410">
        <v>9.6410000000000003E-3</v>
      </c>
    </row>
    <row r="4411" spans="1:2" x14ac:dyDescent="0.3">
      <c r="A4411" s="94">
        <v>42660</v>
      </c>
      <c r="B4411">
        <v>9.6120000000000008E-3</v>
      </c>
    </row>
    <row r="4412" spans="1:2" x14ac:dyDescent="0.3">
      <c r="A4412" s="94">
        <v>42661</v>
      </c>
      <c r="B4412">
        <v>9.6290000000000004E-3</v>
      </c>
    </row>
    <row r="4413" spans="1:2" x14ac:dyDescent="0.3">
      <c r="A4413" s="94">
        <v>42662</v>
      </c>
      <c r="B4413">
        <v>9.6279999999999994E-3</v>
      </c>
    </row>
    <row r="4414" spans="1:2" x14ac:dyDescent="0.3">
      <c r="A4414" s="94">
        <v>42663</v>
      </c>
      <c r="B4414">
        <v>9.672E-3</v>
      </c>
    </row>
    <row r="4415" spans="1:2" x14ac:dyDescent="0.3">
      <c r="A4415" s="94">
        <v>42664</v>
      </c>
      <c r="B4415">
        <v>9.6050000000000007E-3</v>
      </c>
    </row>
    <row r="4416" spans="1:2" x14ac:dyDescent="0.3">
      <c r="A4416" s="94">
        <v>42667</v>
      </c>
      <c r="B4416">
        <v>9.6229999999999996E-3</v>
      </c>
    </row>
    <row r="4417" spans="1:2" x14ac:dyDescent="0.3">
      <c r="A4417" s="94">
        <v>42668</v>
      </c>
      <c r="B4417">
        <v>9.5860000000000008E-3</v>
      </c>
    </row>
    <row r="4418" spans="1:2" x14ac:dyDescent="0.3">
      <c r="A4418" s="94">
        <v>42669</v>
      </c>
      <c r="B4418">
        <v>9.6010000000000002E-3</v>
      </c>
    </row>
    <row r="4419" spans="1:2" x14ac:dyDescent="0.3">
      <c r="A4419" s="94">
        <v>42670</v>
      </c>
      <c r="B4419">
        <v>9.5639999999999996E-3</v>
      </c>
    </row>
    <row r="4420" spans="1:2" x14ac:dyDescent="0.3">
      <c r="A4420" s="94">
        <v>42671</v>
      </c>
      <c r="B4420">
        <v>9.5049999999999996E-3</v>
      </c>
    </row>
    <row r="4421" spans="1:2" x14ac:dyDescent="0.3">
      <c r="A4421" s="94">
        <v>42674</v>
      </c>
      <c r="B4421">
        <v>9.5630000000000003E-3</v>
      </c>
    </row>
    <row r="4422" spans="1:2" x14ac:dyDescent="0.3">
      <c r="A4422" s="94">
        <v>42675</v>
      </c>
      <c r="B4422">
        <v>9.5399999999999999E-3</v>
      </c>
    </row>
    <row r="4423" spans="1:2" x14ac:dyDescent="0.3">
      <c r="A4423" s="94">
        <v>42676</v>
      </c>
      <c r="B4423">
        <v>9.6069999999999992E-3</v>
      </c>
    </row>
    <row r="4424" spans="1:2" x14ac:dyDescent="0.3">
      <c r="A4424" s="94">
        <v>42677</v>
      </c>
      <c r="B4424">
        <v>9.6729999999999993E-3</v>
      </c>
    </row>
    <row r="4425" spans="1:2" x14ac:dyDescent="0.3">
      <c r="A4425" s="94">
        <v>42678</v>
      </c>
      <c r="B4425">
        <v>9.7040000000000008E-3</v>
      </c>
    </row>
    <row r="4426" spans="1:2" x14ac:dyDescent="0.3">
      <c r="A4426" s="94">
        <v>42681</v>
      </c>
      <c r="B4426">
        <v>9.5969999999999996E-3</v>
      </c>
    </row>
    <row r="4427" spans="1:2" x14ac:dyDescent="0.3">
      <c r="A4427" s="94">
        <v>42682</v>
      </c>
      <c r="B4427">
        <v>9.5750000000000002E-3</v>
      </c>
    </row>
    <row r="4428" spans="1:2" x14ac:dyDescent="0.3">
      <c r="A4428" s="94">
        <v>42683</v>
      </c>
      <c r="B4428">
        <v>9.5209999999999999E-3</v>
      </c>
    </row>
    <row r="4429" spans="1:2" x14ac:dyDescent="0.3">
      <c r="A4429" s="94">
        <v>42684</v>
      </c>
      <c r="B4429">
        <v>9.4470000000000005E-3</v>
      </c>
    </row>
    <row r="4430" spans="1:2" x14ac:dyDescent="0.3">
      <c r="A4430" s="94">
        <v>42685</v>
      </c>
      <c r="B4430">
        <v>9.358E-3</v>
      </c>
    </row>
    <row r="4431" spans="1:2" x14ac:dyDescent="0.3">
      <c r="A4431" s="94">
        <v>42688</v>
      </c>
      <c r="B4431">
        <v>9.3570000000000007E-3</v>
      </c>
    </row>
    <row r="4432" spans="1:2" x14ac:dyDescent="0.3">
      <c r="A4432" s="94">
        <v>42689</v>
      </c>
      <c r="B4432">
        <v>9.2420000000000002E-3</v>
      </c>
    </row>
    <row r="4433" spans="1:2" x14ac:dyDescent="0.3">
      <c r="A4433" s="94">
        <v>42690</v>
      </c>
      <c r="B4433">
        <v>9.1710000000000003E-3</v>
      </c>
    </row>
    <row r="4434" spans="1:2" x14ac:dyDescent="0.3">
      <c r="A4434" s="94">
        <v>42691</v>
      </c>
      <c r="B4434">
        <v>9.1920000000000005E-3</v>
      </c>
    </row>
    <row r="4435" spans="1:2" x14ac:dyDescent="0.3">
      <c r="A4435" s="94">
        <v>42692</v>
      </c>
      <c r="B4435">
        <v>9.0699999999999999E-3</v>
      </c>
    </row>
    <row r="4436" spans="1:2" x14ac:dyDescent="0.3">
      <c r="A4436" s="94">
        <v>42695</v>
      </c>
      <c r="B4436">
        <v>9.0109999999999999E-3</v>
      </c>
    </row>
    <row r="4437" spans="1:2" x14ac:dyDescent="0.3">
      <c r="A4437" s="94">
        <v>42696</v>
      </c>
      <c r="B4437">
        <v>9.0379999999999992E-3</v>
      </c>
    </row>
    <row r="4438" spans="1:2" x14ac:dyDescent="0.3">
      <c r="A4438" s="94">
        <v>42697</v>
      </c>
      <c r="B4438">
        <v>9.0089999999999996E-3</v>
      </c>
    </row>
    <row r="4439" spans="1:2" x14ac:dyDescent="0.3">
      <c r="A4439" s="94">
        <v>42698</v>
      </c>
      <c r="B4439">
        <v>8.8819999999999993E-3</v>
      </c>
    </row>
    <row r="4440" spans="1:2" x14ac:dyDescent="0.3">
      <c r="A4440" s="94">
        <v>42699</v>
      </c>
      <c r="B4440">
        <v>8.8269999999999998E-3</v>
      </c>
    </row>
    <row r="4441" spans="1:2" x14ac:dyDescent="0.3">
      <c r="A4441" s="94">
        <v>42702</v>
      </c>
      <c r="B4441">
        <v>8.8769999999999995E-3</v>
      </c>
    </row>
    <row r="4442" spans="1:2" x14ac:dyDescent="0.3">
      <c r="A4442" s="94">
        <v>42703</v>
      </c>
      <c r="B4442">
        <v>8.9529999999999992E-3</v>
      </c>
    </row>
    <row r="4443" spans="1:2" x14ac:dyDescent="0.3">
      <c r="A4443" s="94">
        <v>42704</v>
      </c>
      <c r="B4443">
        <v>8.8909999999999996E-3</v>
      </c>
    </row>
    <row r="4444" spans="1:2" x14ac:dyDescent="0.3">
      <c r="A4444" s="94">
        <v>42705</v>
      </c>
      <c r="B4444">
        <v>8.7189999999999993E-3</v>
      </c>
    </row>
    <row r="4445" spans="1:2" x14ac:dyDescent="0.3">
      <c r="A4445" s="94">
        <v>42706</v>
      </c>
      <c r="B4445">
        <v>8.7790000000000003E-3</v>
      </c>
    </row>
    <row r="4446" spans="1:2" x14ac:dyDescent="0.3">
      <c r="A4446" s="94">
        <v>42709</v>
      </c>
      <c r="B4446">
        <v>8.8100000000000001E-3</v>
      </c>
    </row>
    <row r="4447" spans="1:2" x14ac:dyDescent="0.3">
      <c r="A4447" s="94">
        <v>42710</v>
      </c>
      <c r="B4447">
        <v>8.7819999999999999E-3</v>
      </c>
    </row>
    <row r="4448" spans="1:2" x14ac:dyDescent="0.3">
      <c r="A4448" s="94">
        <v>42711</v>
      </c>
      <c r="B4448">
        <v>8.7679999999999998E-3</v>
      </c>
    </row>
    <row r="4449" spans="1:2" x14ac:dyDescent="0.3">
      <c r="A4449" s="94">
        <v>42712</v>
      </c>
      <c r="B4449">
        <v>8.7939999999999997E-3</v>
      </c>
    </row>
    <row r="4450" spans="1:2" x14ac:dyDescent="0.3">
      <c r="A4450" s="94">
        <v>42713</v>
      </c>
      <c r="B4450">
        <v>8.7659999999999995E-3</v>
      </c>
    </row>
    <row r="4451" spans="1:2" x14ac:dyDescent="0.3">
      <c r="A4451" s="94">
        <v>42716</v>
      </c>
      <c r="B4451">
        <v>8.6650000000000008E-3</v>
      </c>
    </row>
    <row r="4452" spans="1:2" x14ac:dyDescent="0.3">
      <c r="A4452" s="94">
        <v>42717</v>
      </c>
      <c r="B4452">
        <v>8.6960000000000006E-3</v>
      </c>
    </row>
    <row r="4453" spans="1:2" x14ac:dyDescent="0.3">
      <c r="A4453" s="94">
        <v>42718</v>
      </c>
      <c r="B4453">
        <v>8.6789999999999992E-3</v>
      </c>
    </row>
    <row r="4454" spans="1:2" x14ac:dyDescent="0.3">
      <c r="A4454" s="94">
        <v>42719</v>
      </c>
      <c r="B4454">
        <v>8.5319999999999997E-3</v>
      </c>
    </row>
    <row r="4455" spans="1:2" x14ac:dyDescent="0.3">
      <c r="A4455" s="94">
        <v>42720</v>
      </c>
      <c r="B4455">
        <v>8.4569999999999992E-3</v>
      </c>
    </row>
    <row r="4456" spans="1:2" x14ac:dyDescent="0.3">
      <c r="A4456" s="94">
        <v>42723</v>
      </c>
      <c r="B4456">
        <v>8.4899999999999993E-3</v>
      </c>
    </row>
    <row r="4457" spans="1:2" x14ac:dyDescent="0.3">
      <c r="A4457" s="94">
        <v>42724</v>
      </c>
      <c r="B4457">
        <v>8.5439999999999995E-3</v>
      </c>
    </row>
    <row r="4458" spans="1:2" x14ac:dyDescent="0.3">
      <c r="A4458" s="94">
        <v>42725</v>
      </c>
      <c r="B4458">
        <v>8.4840000000000002E-3</v>
      </c>
    </row>
    <row r="4459" spans="1:2" x14ac:dyDescent="0.3">
      <c r="A4459" s="94">
        <v>42726</v>
      </c>
      <c r="B4459">
        <v>8.5030000000000001E-3</v>
      </c>
    </row>
    <row r="4460" spans="1:2" x14ac:dyDescent="0.3">
      <c r="A4460" s="94">
        <v>42727</v>
      </c>
      <c r="B4460">
        <v>8.5079999999999999E-3</v>
      </c>
    </row>
    <row r="4461" spans="1:2" x14ac:dyDescent="0.3">
      <c r="A4461" s="94">
        <v>42730</v>
      </c>
      <c r="B4461">
        <v>8.5240000000000003E-3</v>
      </c>
    </row>
    <row r="4462" spans="1:2" x14ac:dyDescent="0.3">
      <c r="A4462" s="94">
        <v>42731</v>
      </c>
      <c r="B4462">
        <v>8.5330000000000007E-3</v>
      </c>
    </row>
    <row r="4463" spans="1:2" x14ac:dyDescent="0.3">
      <c r="A4463" s="94">
        <v>42732</v>
      </c>
      <c r="B4463">
        <v>8.5120000000000005E-3</v>
      </c>
    </row>
    <row r="4464" spans="1:2" x14ac:dyDescent="0.3">
      <c r="A4464" s="94">
        <v>42733</v>
      </c>
      <c r="B4464">
        <v>8.541E-3</v>
      </c>
    </row>
    <row r="4465" spans="1:2" x14ac:dyDescent="0.3">
      <c r="A4465" s="94">
        <v>42734</v>
      </c>
      <c r="B4465">
        <v>8.6009999999999993E-3</v>
      </c>
    </row>
    <row r="4466" spans="1:2" x14ac:dyDescent="0.3">
      <c r="A4466" s="94">
        <v>42737</v>
      </c>
      <c r="B4466">
        <v>8.5620000000000002E-3</v>
      </c>
    </row>
    <row r="4467" spans="1:2" x14ac:dyDescent="0.3">
      <c r="A4467" s="94">
        <v>42738</v>
      </c>
      <c r="B4467">
        <v>8.5109999999999995E-3</v>
      </c>
    </row>
    <row r="4468" spans="1:2" x14ac:dyDescent="0.3">
      <c r="A4468" s="94">
        <v>42739</v>
      </c>
      <c r="B4468">
        <v>8.4989999999999996E-3</v>
      </c>
    </row>
    <row r="4469" spans="1:2" x14ac:dyDescent="0.3">
      <c r="A4469" s="94">
        <v>42740</v>
      </c>
      <c r="B4469">
        <v>8.5389999999999997E-3</v>
      </c>
    </row>
    <row r="4470" spans="1:2" x14ac:dyDescent="0.3">
      <c r="A4470" s="94">
        <v>42741</v>
      </c>
      <c r="B4470">
        <v>8.6759999999999997E-3</v>
      </c>
    </row>
    <row r="4471" spans="1:2" x14ac:dyDescent="0.3">
      <c r="A4471" s="94">
        <v>42744</v>
      </c>
      <c r="B4471">
        <v>8.5360000000000002E-3</v>
      </c>
    </row>
    <row r="4472" spans="1:2" x14ac:dyDescent="0.3">
      <c r="A4472" s="94">
        <v>42745</v>
      </c>
      <c r="B4472">
        <v>8.6219999999999995E-3</v>
      </c>
    </row>
    <row r="4473" spans="1:2" x14ac:dyDescent="0.3">
      <c r="A4473" s="94">
        <v>42746</v>
      </c>
      <c r="B4473">
        <v>8.6300000000000005E-3</v>
      </c>
    </row>
    <row r="4474" spans="1:2" x14ac:dyDescent="0.3">
      <c r="A4474" s="94">
        <v>42747</v>
      </c>
      <c r="B4474">
        <v>8.6879999999999995E-3</v>
      </c>
    </row>
    <row r="4475" spans="1:2" x14ac:dyDescent="0.3">
      <c r="A4475" s="94">
        <v>42748</v>
      </c>
      <c r="B4475">
        <v>8.7209999999999996E-3</v>
      </c>
    </row>
    <row r="4476" spans="1:2" x14ac:dyDescent="0.3">
      <c r="A4476" s="94">
        <v>42751</v>
      </c>
      <c r="B4476">
        <v>8.7539999999999996E-3</v>
      </c>
    </row>
    <row r="4477" spans="1:2" x14ac:dyDescent="0.3">
      <c r="A4477" s="94">
        <v>42752</v>
      </c>
      <c r="B4477">
        <v>8.7600000000000004E-3</v>
      </c>
    </row>
    <row r="4478" spans="1:2" x14ac:dyDescent="0.3">
      <c r="A4478" s="94">
        <v>42753</v>
      </c>
      <c r="B4478">
        <v>8.8590000000000006E-3</v>
      </c>
    </row>
    <row r="4479" spans="1:2" x14ac:dyDescent="0.3">
      <c r="A4479" s="94">
        <v>42754</v>
      </c>
      <c r="B4479">
        <v>8.7139999999999995E-3</v>
      </c>
    </row>
    <row r="4480" spans="1:2" x14ac:dyDescent="0.3">
      <c r="A4480" s="94">
        <v>42755</v>
      </c>
      <c r="B4480">
        <v>8.6969999999999999E-3</v>
      </c>
    </row>
    <row r="4481" spans="1:2" x14ac:dyDescent="0.3">
      <c r="A4481" s="94">
        <v>42758</v>
      </c>
      <c r="B4481">
        <v>8.7869999999999997E-3</v>
      </c>
    </row>
    <row r="4482" spans="1:2" x14ac:dyDescent="0.3">
      <c r="A4482" s="94">
        <v>42759</v>
      </c>
      <c r="B4482">
        <v>8.8669999999999999E-3</v>
      </c>
    </row>
    <row r="4483" spans="1:2" x14ac:dyDescent="0.3">
      <c r="A4483" s="94">
        <v>42760</v>
      </c>
      <c r="B4483">
        <v>8.7840000000000001E-3</v>
      </c>
    </row>
    <row r="4484" spans="1:2" x14ac:dyDescent="0.3">
      <c r="A4484" s="94">
        <v>42761</v>
      </c>
      <c r="B4484">
        <v>8.8269999999999998E-3</v>
      </c>
    </row>
    <row r="4485" spans="1:2" x14ac:dyDescent="0.3">
      <c r="A4485" s="94">
        <v>42762</v>
      </c>
      <c r="B4485">
        <v>8.737E-3</v>
      </c>
    </row>
    <row r="4486" spans="1:2" x14ac:dyDescent="0.3">
      <c r="A4486" s="94">
        <v>42765</v>
      </c>
      <c r="B4486">
        <v>8.7209999999999996E-3</v>
      </c>
    </row>
    <row r="4487" spans="1:2" x14ac:dyDescent="0.3">
      <c r="A4487" s="94">
        <v>42766</v>
      </c>
      <c r="B4487">
        <v>8.7989999999999995E-3</v>
      </c>
    </row>
    <row r="4488" spans="1:2" x14ac:dyDescent="0.3">
      <c r="A4488" s="94">
        <v>42767</v>
      </c>
      <c r="B4488">
        <v>8.8699999999999994E-3</v>
      </c>
    </row>
    <row r="4489" spans="1:2" x14ac:dyDescent="0.3">
      <c r="A4489" s="94">
        <v>42768</v>
      </c>
      <c r="B4489">
        <v>8.8249999999999995E-3</v>
      </c>
    </row>
    <row r="4490" spans="1:2" x14ac:dyDescent="0.3">
      <c r="A4490" s="94">
        <v>42769</v>
      </c>
      <c r="B4490">
        <v>8.8660000000000006E-3</v>
      </c>
    </row>
    <row r="4491" spans="1:2" x14ac:dyDescent="0.3">
      <c r="A4491" s="94">
        <v>42772</v>
      </c>
      <c r="B4491">
        <v>8.8780000000000005E-3</v>
      </c>
    </row>
    <row r="4492" spans="1:2" x14ac:dyDescent="0.3">
      <c r="A4492" s="94">
        <v>42773</v>
      </c>
      <c r="B4492">
        <v>8.9420000000000003E-3</v>
      </c>
    </row>
    <row r="4493" spans="1:2" x14ac:dyDescent="0.3">
      <c r="A4493" s="94">
        <v>42774</v>
      </c>
      <c r="B4493">
        <v>8.8979999999999997E-3</v>
      </c>
    </row>
    <row r="4494" spans="1:2" x14ac:dyDescent="0.3">
      <c r="A4494" s="94">
        <v>42775</v>
      </c>
      <c r="B4494">
        <v>8.9320000000000007E-3</v>
      </c>
    </row>
    <row r="4495" spans="1:2" x14ac:dyDescent="0.3">
      <c r="A4495" s="94">
        <v>42776</v>
      </c>
      <c r="B4495">
        <v>8.8159999999999992E-3</v>
      </c>
    </row>
    <row r="4496" spans="1:2" x14ac:dyDescent="0.3">
      <c r="A4496" s="94">
        <v>42779</v>
      </c>
      <c r="B4496">
        <v>8.7790000000000003E-3</v>
      </c>
    </row>
    <row r="4497" spans="1:2" x14ac:dyDescent="0.3">
      <c r="A4497" s="94">
        <v>42780</v>
      </c>
      <c r="B4497">
        <v>8.7950000000000007E-3</v>
      </c>
    </row>
    <row r="4498" spans="1:2" x14ac:dyDescent="0.3">
      <c r="A4498" s="94">
        <v>42781</v>
      </c>
      <c r="B4498">
        <v>8.7489999999999998E-3</v>
      </c>
    </row>
    <row r="4499" spans="1:2" x14ac:dyDescent="0.3">
      <c r="A4499" s="94">
        <v>42782</v>
      </c>
      <c r="B4499">
        <v>8.763E-3</v>
      </c>
    </row>
    <row r="4500" spans="1:2" x14ac:dyDescent="0.3">
      <c r="A4500" s="94">
        <v>42783</v>
      </c>
      <c r="B4500">
        <v>8.8260000000000005E-3</v>
      </c>
    </row>
    <row r="4501" spans="1:2" x14ac:dyDescent="0.3">
      <c r="A4501" s="94">
        <v>42786</v>
      </c>
      <c r="B4501">
        <v>8.8570000000000003E-3</v>
      </c>
    </row>
    <row r="4502" spans="1:2" x14ac:dyDescent="0.3">
      <c r="A4502" s="94">
        <v>42787</v>
      </c>
      <c r="B4502">
        <v>8.8280000000000008E-3</v>
      </c>
    </row>
    <row r="4503" spans="1:2" x14ac:dyDescent="0.3">
      <c r="A4503" s="94">
        <v>42788</v>
      </c>
      <c r="B4503">
        <v>8.7969999999999993E-3</v>
      </c>
    </row>
    <row r="4504" spans="1:2" x14ac:dyDescent="0.3">
      <c r="A4504" s="94">
        <v>42789</v>
      </c>
      <c r="B4504">
        <v>8.8170000000000002E-3</v>
      </c>
    </row>
    <row r="4505" spans="1:2" x14ac:dyDescent="0.3">
      <c r="A4505" s="94">
        <v>42790</v>
      </c>
      <c r="B4505">
        <v>8.8749999999999992E-3</v>
      </c>
    </row>
    <row r="4506" spans="1:2" x14ac:dyDescent="0.3">
      <c r="A4506" s="94">
        <v>42793</v>
      </c>
      <c r="B4506">
        <v>8.914E-3</v>
      </c>
    </row>
    <row r="4507" spans="1:2" x14ac:dyDescent="0.3">
      <c r="A4507" s="94">
        <v>42794</v>
      </c>
      <c r="B4507">
        <v>8.8699999999999994E-3</v>
      </c>
    </row>
    <row r="4508" spans="1:2" x14ac:dyDescent="0.3">
      <c r="A4508" s="94">
        <v>42795</v>
      </c>
      <c r="B4508">
        <v>8.8439999999999994E-3</v>
      </c>
    </row>
    <row r="4509" spans="1:2" x14ac:dyDescent="0.3">
      <c r="A4509" s="94">
        <v>42796</v>
      </c>
      <c r="B4509">
        <v>8.763E-3</v>
      </c>
    </row>
    <row r="4510" spans="1:2" x14ac:dyDescent="0.3">
      <c r="A4510" s="94">
        <v>42797</v>
      </c>
      <c r="B4510">
        <v>8.7460000000000003E-3</v>
      </c>
    </row>
    <row r="4511" spans="1:2" x14ac:dyDescent="0.3">
      <c r="A4511" s="94">
        <v>42800</v>
      </c>
      <c r="B4511">
        <v>8.7840000000000001E-3</v>
      </c>
    </row>
    <row r="4512" spans="1:2" x14ac:dyDescent="0.3">
      <c r="A4512" s="94">
        <v>42801</v>
      </c>
      <c r="B4512">
        <v>8.7779999999999993E-3</v>
      </c>
    </row>
    <row r="4513" spans="1:2" x14ac:dyDescent="0.3">
      <c r="A4513" s="94">
        <v>42802</v>
      </c>
      <c r="B4513">
        <v>8.7779999999999993E-3</v>
      </c>
    </row>
    <row r="4514" spans="1:2" x14ac:dyDescent="0.3">
      <c r="A4514" s="94">
        <v>42803</v>
      </c>
      <c r="B4514">
        <v>8.7399999999999995E-3</v>
      </c>
    </row>
    <row r="4515" spans="1:2" x14ac:dyDescent="0.3">
      <c r="A4515" s="94">
        <v>42804</v>
      </c>
      <c r="B4515">
        <v>8.6840000000000007E-3</v>
      </c>
    </row>
    <row r="4516" spans="1:2" x14ac:dyDescent="0.3">
      <c r="A4516" s="94">
        <v>42807</v>
      </c>
      <c r="B4516">
        <v>8.7159999999999998E-3</v>
      </c>
    </row>
    <row r="4517" spans="1:2" x14ac:dyDescent="0.3">
      <c r="A4517" s="94">
        <v>42808</v>
      </c>
      <c r="B4517">
        <v>8.7019999999999997E-3</v>
      </c>
    </row>
    <row r="4518" spans="1:2" x14ac:dyDescent="0.3">
      <c r="A4518" s="94">
        <v>42809</v>
      </c>
      <c r="B4518">
        <v>8.7220000000000006E-3</v>
      </c>
    </row>
    <row r="4519" spans="1:2" x14ac:dyDescent="0.3">
      <c r="A4519" s="94">
        <v>42810</v>
      </c>
      <c r="B4519">
        <v>8.8179999999999994E-3</v>
      </c>
    </row>
    <row r="4520" spans="1:2" x14ac:dyDescent="0.3">
      <c r="A4520" s="94">
        <v>42811</v>
      </c>
      <c r="B4520">
        <v>8.8229999999999992E-3</v>
      </c>
    </row>
    <row r="4521" spans="1:2" x14ac:dyDescent="0.3">
      <c r="A4521" s="94">
        <v>42814</v>
      </c>
      <c r="B4521">
        <v>8.8749999999999992E-3</v>
      </c>
    </row>
    <row r="4522" spans="1:2" x14ac:dyDescent="0.3">
      <c r="A4522" s="94">
        <v>42815</v>
      </c>
      <c r="B4522">
        <v>8.8830000000000003E-3</v>
      </c>
    </row>
    <row r="4523" spans="1:2" x14ac:dyDescent="0.3">
      <c r="A4523" s="94">
        <v>42816</v>
      </c>
      <c r="B4523">
        <v>8.966E-3</v>
      </c>
    </row>
    <row r="4524" spans="1:2" x14ac:dyDescent="0.3">
      <c r="A4524" s="94">
        <v>42817</v>
      </c>
      <c r="B4524">
        <v>8.9789999999999991E-3</v>
      </c>
    </row>
    <row r="4525" spans="1:2" x14ac:dyDescent="0.3">
      <c r="A4525" s="94">
        <v>42818</v>
      </c>
      <c r="B4525">
        <v>9.0089999999999996E-3</v>
      </c>
    </row>
    <row r="4526" spans="1:2" x14ac:dyDescent="0.3">
      <c r="A4526" s="94">
        <v>42821</v>
      </c>
      <c r="B4526">
        <v>9.0460000000000002E-3</v>
      </c>
    </row>
    <row r="4527" spans="1:2" x14ac:dyDescent="0.3">
      <c r="A4527" s="94">
        <v>42822</v>
      </c>
      <c r="B4527">
        <v>9.0279999999999996E-3</v>
      </c>
    </row>
    <row r="4528" spans="1:2" x14ac:dyDescent="0.3">
      <c r="A4528" s="94">
        <v>42823</v>
      </c>
      <c r="B4528">
        <v>8.9910000000000007E-3</v>
      </c>
    </row>
    <row r="4529" spans="1:2" x14ac:dyDescent="0.3">
      <c r="A4529" s="94">
        <v>42824</v>
      </c>
      <c r="B4529">
        <v>8.9969999999999998E-3</v>
      </c>
    </row>
    <row r="4530" spans="1:2" x14ac:dyDescent="0.3">
      <c r="A4530" s="94">
        <v>42825</v>
      </c>
      <c r="B4530">
        <v>8.9460000000000008E-3</v>
      </c>
    </row>
    <row r="4531" spans="1:2" x14ac:dyDescent="0.3">
      <c r="A4531" s="94">
        <v>42828</v>
      </c>
      <c r="B4531">
        <v>8.9879999999999995E-3</v>
      </c>
    </row>
    <row r="4532" spans="1:2" x14ac:dyDescent="0.3">
      <c r="A4532" s="94">
        <v>42829</v>
      </c>
      <c r="B4532">
        <v>9.0329999999999994E-3</v>
      </c>
    </row>
    <row r="4533" spans="1:2" x14ac:dyDescent="0.3">
      <c r="A4533" s="94">
        <v>42830</v>
      </c>
      <c r="B4533">
        <v>9.0209999999999995E-3</v>
      </c>
    </row>
    <row r="4534" spans="1:2" x14ac:dyDescent="0.3">
      <c r="A4534" s="94">
        <v>42831</v>
      </c>
      <c r="B4534">
        <v>9.0600000000000003E-3</v>
      </c>
    </row>
    <row r="4535" spans="1:2" x14ac:dyDescent="0.3">
      <c r="A4535" s="94">
        <v>42832</v>
      </c>
      <c r="B4535">
        <v>9.0170000000000007E-3</v>
      </c>
    </row>
    <row r="4536" spans="1:2" x14ac:dyDescent="0.3">
      <c r="A4536" s="94">
        <v>42835</v>
      </c>
      <c r="B4536">
        <v>8.9910000000000007E-3</v>
      </c>
    </row>
    <row r="4537" spans="1:2" x14ac:dyDescent="0.3">
      <c r="A4537" s="94">
        <v>42836</v>
      </c>
      <c r="B4537">
        <v>9.0320000000000001E-3</v>
      </c>
    </row>
    <row r="4538" spans="1:2" x14ac:dyDescent="0.3">
      <c r="A4538" s="94">
        <v>42837</v>
      </c>
      <c r="B4538">
        <v>9.1249999999999994E-3</v>
      </c>
    </row>
    <row r="4539" spans="1:2" x14ac:dyDescent="0.3">
      <c r="A4539" s="94">
        <v>42838</v>
      </c>
      <c r="B4539">
        <v>9.1830000000000002E-3</v>
      </c>
    </row>
    <row r="4540" spans="1:2" x14ac:dyDescent="0.3">
      <c r="A4540" s="94">
        <v>42839</v>
      </c>
      <c r="B4540">
        <v>9.1660000000000005E-3</v>
      </c>
    </row>
    <row r="4541" spans="1:2" x14ac:dyDescent="0.3">
      <c r="A4541" s="94">
        <v>42842</v>
      </c>
      <c r="B4541">
        <v>9.2320000000000006E-3</v>
      </c>
    </row>
    <row r="4542" spans="1:2" x14ac:dyDescent="0.3">
      <c r="A4542" s="94">
        <v>42843</v>
      </c>
      <c r="B4542">
        <v>9.1649999999999995E-3</v>
      </c>
    </row>
    <row r="4543" spans="1:2" x14ac:dyDescent="0.3">
      <c r="A4543" s="94">
        <v>42844</v>
      </c>
      <c r="B4543">
        <v>9.214E-3</v>
      </c>
    </row>
    <row r="4544" spans="1:2" x14ac:dyDescent="0.3">
      <c r="A4544" s="94">
        <v>42845</v>
      </c>
      <c r="B4544">
        <v>9.188E-3</v>
      </c>
    </row>
    <row r="4545" spans="1:2" x14ac:dyDescent="0.3">
      <c r="A4545" s="94">
        <v>42846</v>
      </c>
      <c r="B4545">
        <v>9.1430000000000001E-3</v>
      </c>
    </row>
    <row r="4546" spans="1:2" x14ac:dyDescent="0.3">
      <c r="A4546" s="94">
        <v>42849</v>
      </c>
      <c r="B4546">
        <v>9.0930000000000004E-3</v>
      </c>
    </row>
    <row r="4547" spans="1:2" x14ac:dyDescent="0.3">
      <c r="A4547" s="94">
        <v>42850</v>
      </c>
      <c r="B4547">
        <v>9.1210000000000006E-3</v>
      </c>
    </row>
    <row r="4548" spans="1:2" x14ac:dyDescent="0.3">
      <c r="A4548" s="94">
        <v>42851</v>
      </c>
      <c r="B4548">
        <v>9.0050000000000009E-3</v>
      </c>
    </row>
    <row r="4549" spans="1:2" x14ac:dyDescent="0.3">
      <c r="A4549" s="94">
        <v>42852</v>
      </c>
      <c r="B4549">
        <v>8.9940000000000003E-3</v>
      </c>
    </row>
    <row r="4550" spans="1:2" x14ac:dyDescent="0.3">
      <c r="A4550" s="94">
        <v>42853</v>
      </c>
      <c r="B4550">
        <v>8.9910000000000007E-3</v>
      </c>
    </row>
    <row r="4551" spans="1:2" x14ac:dyDescent="0.3">
      <c r="A4551" s="94">
        <v>42856</v>
      </c>
      <c r="B4551">
        <v>8.9849999999999999E-3</v>
      </c>
    </row>
    <row r="4552" spans="1:2" x14ac:dyDescent="0.3">
      <c r="A4552" s="94">
        <v>42857</v>
      </c>
      <c r="B4552">
        <v>8.9440000000000006E-3</v>
      </c>
    </row>
    <row r="4553" spans="1:2" x14ac:dyDescent="0.3">
      <c r="A4553" s="94">
        <v>42858</v>
      </c>
      <c r="B4553">
        <v>8.9309999999999997E-3</v>
      </c>
    </row>
    <row r="4554" spans="1:2" x14ac:dyDescent="0.3">
      <c r="A4554" s="94">
        <v>42859</v>
      </c>
      <c r="B4554">
        <v>8.8669999999999999E-3</v>
      </c>
    </row>
    <row r="4555" spans="1:2" x14ac:dyDescent="0.3">
      <c r="A4555" s="94">
        <v>42860</v>
      </c>
      <c r="B4555">
        <v>8.8859999999999998E-3</v>
      </c>
    </row>
    <row r="4556" spans="1:2" x14ac:dyDescent="0.3">
      <c r="A4556" s="94">
        <v>42863</v>
      </c>
      <c r="B4556">
        <v>8.8739999999999999E-3</v>
      </c>
    </row>
    <row r="4557" spans="1:2" x14ac:dyDescent="0.3">
      <c r="A4557" s="94">
        <v>42864</v>
      </c>
      <c r="B4557">
        <v>8.8319999999999996E-3</v>
      </c>
    </row>
    <row r="4558" spans="1:2" x14ac:dyDescent="0.3">
      <c r="A4558" s="94">
        <v>42865</v>
      </c>
      <c r="B4558">
        <v>8.7950000000000007E-3</v>
      </c>
    </row>
    <row r="4559" spans="1:2" x14ac:dyDescent="0.3">
      <c r="A4559" s="94">
        <v>42866</v>
      </c>
      <c r="B4559">
        <v>8.7469999999999996E-3</v>
      </c>
    </row>
    <row r="4560" spans="1:2" x14ac:dyDescent="0.3">
      <c r="A4560" s="94">
        <v>42867</v>
      </c>
      <c r="B4560">
        <v>8.7869999999999997E-3</v>
      </c>
    </row>
    <row r="4561" spans="1:2" x14ac:dyDescent="0.3">
      <c r="A4561" s="94">
        <v>42870</v>
      </c>
      <c r="B4561">
        <v>8.8280000000000008E-3</v>
      </c>
    </row>
    <row r="4562" spans="1:2" x14ac:dyDescent="0.3">
      <c r="A4562" s="94">
        <v>42871</v>
      </c>
      <c r="B4562">
        <v>8.8000000000000005E-3</v>
      </c>
    </row>
    <row r="4563" spans="1:2" x14ac:dyDescent="0.3">
      <c r="A4563" s="94">
        <v>42872</v>
      </c>
      <c r="B4563">
        <v>8.8769999999999995E-3</v>
      </c>
    </row>
    <row r="4564" spans="1:2" x14ac:dyDescent="0.3">
      <c r="A4564" s="94">
        <v>42873</v>
      </c>
      <c r="B4564">
        <v>8.9990000000000001E-3</v>
      </c>
    </row>
    <row r="4565" spans="1:2" x14ac:dyDescent="0.3">
      <c r="A4565" s="94">
        <v>42874</v>
      </c>
      <c r="B4565">
        <v>8.9770000000000006E-3</v>
      </c>
    </row>
    <row r="4566" spans="1:2" x14ac:dyDescent="0.3">
      <c r="A4566" s="94">
        <v>42877</v>
      </c>
      <c r="B4566">
        <v>8.9859999999999992E-3</v>
      </c>
    </row>
    <row r="4567" spans="1:2" x14ac:dyDescent="0.3">
      <c r="A4567" s="94">
        <v>42878</v>
      </c>
      <c r="B4567">
        <v>9.018E-3</v>
      </c>
    </row>
    <row r="4568" spans="1:2" x14ac:dyDescent="0.3">
      <c r="A4568" s="94">
        <v>42879</v>
      </c>
      <c r="B4568">
        <v>8.9320000000000007E-3</v>
      </c>
    </row>
    <row r="4569" spans="1:2" x14ac:dyDescent="0.3">
      <c r="A4569" s="94">
        <v>42880</v>
      </c>
      <c r="B4569">
        <v>8.9669999999999993E-3</v>
      </c>
    </row>
    <row r="4570" spans="1:2" x14ac:dyDescent="0.3">
      <c r="A4570" s="94">
        <v>42881</v>
      </c>
      <c r="B4570">
        <v>8.9499999999999996E-3</v>
      </c>
    </row>
    <row r="4571" spans="1:2" x14ac:dyDescent="0.3">
      <c r="A4571" s="94">
        <v>42884</v>
      </c>
      <c r="B4571">
        <v>8.9879999999999995E-3</v>
      </c>
    </row>
    <row r="4572" spans="1:2" x14ac:dyDescent="0.3">
      <c r="A4572" s="94">
        <v>42885</v>
      </c>
      <c r="B4572">
        <v>8.9949999999999995E-3</v>
      </c>
    </row>
    <row r="4573" spans="1:2" x14ac:dyDescent="0.3">
      <c r="A4573" s="94">
        <v>42886</v>
      </c>
      <c r="B4573">
        <v>9.0220000000000005E-3</v>
      </c>
    </row>
    <row r="4574" spans="1:2" x14ac:dyDescent="0.3">
      <c r="A4574" s="94">
        <v>42887</v>
      </c>
      <c r="B4574">
        <v>9.0259999999999993E-3</v>
      </c>
    </row>
    <row r="4575" spans="1:2" x14ac:dyDescent="0.3">
      <c r="A4575" s="94">
        <v>42888</v>
      </c>
      <c r="B4575">
        <v>8.9739999999999993E-3</v>
      </c>
    </row>
    <row r="4576" spans="1:2" x14ac:dyDescent="0.3">
      <c r="A4576" s="94">
        <v>42891</v>
      </c>
      <c r="B4576">
        <v>9.0530000000000003E-3</v>
      </c>
    </row>
    <row r="4577" spans="1:2" x14ac:dyDescent="0.3">
      <c r="A4577" s="94">
        <v>42892</v>
      </c>
      <c r="B4577">
        <v>9.0600000000000003E-3</v>
      </c>
    </row>
    <row r="4578" spans="1:2" x14ac:dyDescent="0.3">
      <c r="A4578" s="94">
        <v>42893</v>
      </c>
      <c r="B4578">
        <v>9.1319999999999995E-3</v>
      </c>
    </row>
    <row r="4579" spans="1:2" x14ac:dyDescent="0.3">
      <c r="A4579" s="94">
        <v>42894</v>
      </c>
      <c r="B4579">
        <v>9.0989999999999994E-3</v>
      </c>
    </row>
    <row r="4580" spans="1:2" x14ac:dyDescent="0.3">
      <c r="A4580" s="94">
        <v>42895</v>
      </c>
      <c r="B4580">
        <v>9.103E-3</v>
      </c>
    </row>
    <row r="4581" spans="1:2" x14ac:dyDescent="0.3">
      <c r="A4581" s="94">
        <v>42898</v>
      </c>
      <c r="B4581">
        <v>9.0670000000000004E-3</v>
      </c>
    </row>
    <row r="4582" spans="1:2" x14ac:dyDescent="0.3">
      <c r="A4582" s="94">
        <v>42899</v>
      </c>
      <c r="B4582">
        <v>9.0969999999999992E-3</v>
      </c>
    </row>
    <row r="4583" spans="1:2" x14ac:dyDescent="0.3">
      <c r="A4583" s="94">
        <v>42900</v>
      </c>
      <c r="B4583">
        <v>9.0860000000000003E-3</v>
      </c>
    </row>
    <row r="4584" spans="1:2" x14ac:dyDescent="0.3">
      <c r="A4584" s="94">
        <v>42901</v>
      </c>
      <c r="B4584">
        <v>9.1369999999999993E-3</v>
      </c>
    </row>
    <row r="4585" spans="1:2" x14ac:dyDescent="0.3">
      <c r="A4585" s="94">
        <v>42902</v>
      </c>
      <c r="B4585">
        <v>9.0130000000000002E-3</v>
      </c>
    </row>
    <row r="4586" spans="1:2" x14ac:dyDescent="0.3">
      <c r="A4586" s="94">
        <v>42905</v>
      </c>
      <c r="B4586">
        <v>9.0130000000000002E-3</v>
      </c>
    </row>
    <row r="4587" spans="1:2" x14ac:dyDescent="0.3">
      <c r="A4587" s="94">
        <v>42906</v>
      </c>
      <c r="B4587">
        <v>8.9549999999999994E-3</v>
      </c>
    </row>
    <row r="4588" spans="1:2" x14ac:dyDescent="0.3">
      <c r="A4588" s="94">
        <v>42907</v>
      </c>
      <c r="B4588">
        <v>8.9820000000000004E-3</v>
      </c>
    </row>
    <row r="4589" spans="1:2" x14ac:dyDescent="0.3">
      <c r="A4589" s="94">
        <v>42908</v>
      </c>
      <c r="B4589">
        <v>8.9840000000000007E-3</v>
      </c>
    </row>
    <row r="4590" spans="1:2" x14ac:dyDescent="0.3">
      <c r="A4590" s="94">
        <v>42909</v>
      </c>
      <c r="B4590">
        <v>8.9859999999999992E-3</v>
      </c>
    </row>
    <row r="4591" spans="1:2" x14ac:dyDescent="0.3">
      <c r="A4591" s="94">
        <v>42912</v>
      </c>
      <c r="B4591">
        <v>8.9899999999999997E-3</v>
      </c>
    </row>
    <row r="4592" spans="1:2" x14ac:dyDescent="0.3">
      <c r="A4592" s="94">
        <v>42913</v>
      </c>
      <c r="B4592">
        <v>8.94E-3</v>
      </c>
    </row>
    <row r="4593" spans="1:2" x14ac:dyDescent="0.3">
      <c r="A4593" s="94">
        <v>42914</v>
      </c>
      <c r="B4593">
        <v>8.914E-3</v>
      </c>
    </row>
    <row r="4594" spans="1:2" x14ac:dyDescent="0.3">
      <c r="A4594" s="94">
        <v>42915</v>
      </c>
      <c r="B4594">
        <v>8.8999999999999999E-3</v>
      </c>
    </row>
    <row r="4595" spans="1:2" x14ac:dyDescent="0.3">
      <c r="A4595" s="94">
        <v>42916</v>
      </c>
      <c r="B4595">
        <v>8.9280000000000002E-3</v>
      </c>
    </row>
    <row r="4596" spans="1:2" x14ac:dyDescent="0.3">
      <c r="A4596" s="94">
        <v>42919</v>
      </c>
      <c r="B4596">
        <v>8.9079999999999993E-3</v>
      </c>
    </row>
    <row r="4597" spans="1:2" x14ac:dyDescent="0.3">
      <c r="A4597" s="94">
        <v>42920</v>
      </c>
      <c r="B4597">
        <v>8.8190000000000004E-3</v>
      </c>
    </row>
    <row r="4598" spans="1:2" x14ac:dyDescent="0.3">
      <c r="A4598" s="94">
        <v>42921</v>
      </c>
      <c r="B4598">
        <v>8.8529999999999998E-3</v>
      </c>
    </row>
    <row r="4599" spans="1:2" x14ac:dyDescent="0.3">
      <c r="A4599" s="94">
        <v>42922</v>
      </c>
      <c r="B4599">
        <v>8.8350000000000008E-3</v>
      </c>
    </row>
    <row r="4600" spans="1:2" x14ac:dyDescent="0.3">
      <c r="A4600" s="94">
        <v>42923</v>
      </c>
      <c r="B4600">
        <v>8.8380000000000004E-3</v>
      </c>
    </row>
    <row r="4601" spans="1:2" x14ac:dyDescent="0.3">
      <c r="A4601" s="94">
        <v>42926</v>
      </c>
      <c r="B4601">
        <v>8.7729999999999995E-3</v>
      </c>
    </row>
    <row r="4602" spans="1:2" x14ac:dyDescent="0.3">
      <c r="A4602" s="94">
        <v>42927</v>
      </c>
      <c r="B4602"/>
    </row>
    <row r="4603" spans="1:2" x14ac:dyDescent="0.3">
      <c r="A4603" s="94">
        <v>42928</v>
      </c>
      <c r="B4603">
        <v>8.7910000000000002E-3</v>
      </c>
    </row>
    <row r="4604" spans="1:2" x14ac:dyDescent="0.3">
      <c r="A4604" s="94">
        <v>42929</v>
      </c>
      <c r="B4604">
        <v>8.8229999999999992E-3</v>
      </c>
    </row>
    <row r="4605" spans="1:2" x14ac:dyDescent="0.3">
      <c r="A4605" s="94">
        <v>42930</v>
      </c>
      <c r="B4605">
        <v>8.8170000000000002E-3</v>
      </c>
    </row>
    <row r="4606" spans="1:2" x14ac:dyDescent="0.3">
      <c r="A4606" s="94">
        <v>42933</v>
      </c>
      <c r="B4606">
        <v>8.8970000000000004E-3</v>
      </c>
    </row>
    <row r="4607" spans="1:2" x14ac:dyDescent="0.3">
      <c r="A4607" s="94">
        <v>42934</v>
      </c>
      <c r="B4607">
        <v>8.8819999999999993E-3</v>
      </c>
    </row>
    <row r="4608" spans="1:2" x14ac:dyDescent="0.3">
      <c r="A4608" s="94">
        <v>42935</v>
      </c>
      <c r="B4608">
        <v>8.9289999999999994E-3</v>
      </c>
    </row>
    <row r="4609" spans="1:2" x14ac:dyDescent="0.3">
      <c r="A4609" s="94">
        <v>42936</v>
      </c>
      <c r="B4609">
        <v>8.9379999999999998E-3</v>
      </c>
    </row>
    <row r="4610" spans="1:2" x14ac:dyDescent="0.3">
      <c r="A4610" s="94">
        <v>42937</v>
      </c>
      <c r="B4610">
        <v>8.9379999999999998E-3</v>
      </c>
    </row>
    <row r="4611" spans="1:2" x14ac:dyDescent="0.3">
      <c r="A4611" s="94">
        <v>42940</v>
      </c>
      <c r="B4611">
        <v>9.0130000000000002E-3</v>
      </c>
    </row>
    <row r="4612" spans="1:2" x14ac:dyDescent="0.3">
      <c r="A4612" s="94">
        <v>42941</v>
      </c>
      <c r="B4612">
        <v>8.9899999999999997E-3</v>
      </c>
    </row>
    <row r="4613" spans="1:2" x14ac:dyDescent="0.3">
      <c r="A4613" s="94">
        <v>42942</v>
      </c>
      <c r="B4613">
        <v>8.9280000000000002E-3</v>
      </c>
    </row>
    <row r="4614" spans="1:2" x14ac:dyDescent="0.3">
      <c r="A4614" s="94">
        <v>42943</v>
      </c>
      <c r="B4614">
        <v>8.9990000000000001E-3</v>
      </c>
    </row>
    <row r="4615" spans="1:2" x14ac:dyDescent="0.3">
      <c r="A4615" s="94">
        <v>42944</v>
      </c>
      <c r="B4615">
        <v>9.0010000000000003E-3</v>
      </c>
    </row>
    <row r="4616" spans="1:2" x14ac:dyDescent="0.3">
      <c r="A4616" s="94">
        <v>42947</v>
      </c>
      <c r="B4616">
        <v>9.0489999999999998E-3</v>
      </c>
    </row>
    <row r="4617" spans="1:2" x14ac:dyDescent="0.3">
      <c r="A4617" s="94">
        <v>42948</v>
      </c>
      <c r="B4617">
        <v>9.0609999999999996E-3</v>
      </c>
    </row>
    <row r="4618" spans="1:2" x14ac:dyDescent="0.3">
      <c r="A4618" s="94">
        <v>42949</v>
      </c>
      <c r="B4618">
        <v>9.0550000000000005E-3</v>
      </c>
    </row>
    <row r="4619" spans="1:2" x14ac:dyDescent="0.3">
      <c r="A4619" s="94">
        <v>42950</v>
      </c>
      <c r="B4619">
        <v>9.0290000000000006E-3</v>
      </c>
    </row>
    <row r="4620" spans="1:2" x14ac:dyDescent="0.3">
      <c r="A4620" s="94">
        <v>42951</v>
      </c>
      <c r="B4620">
        <v>9.0989999999999994E-3</v>
      </c>
    </row>
    <row r="4621" spans="1:2" x14ac:dyDescent="0.3">
      <c r="A4621" s="94">
        <v>42954</v>
      </c>
      <c r="B4621">
        <v>9.0259999999999993E-3</v>
      </c>
    </row>
    <row r="4622" spans="1:2" x14ac:dyDescent="0.3">
      <c r="A4622" s="94">
        <v>42955</v>
      </c>
      <c r="B4622">
        <v>9.0290000000000006E-3</v>
      </c>
    </row>
    <row r="4623" spans="1:2" x14ac:dyDescent="0.3">
      <c r="A4623" s="94">
        <v>42956</v>
      </c>
      <c r="B4623">
        <v>9.0819999999999998E-3</v>
      </c>
    </row>
    <row r="4624" spans="1:2" x14ac:dyDescent="0.3">
      <c r="A4624" s="94">
        <v>42957</v>
      </c>
      <c r="B4624">
        <v>9.0869999999999996E-3</v>
      </c>
    </row>
    <row r="4625" spans="1:2" x14ac:dyDescent="0.3">
      <c r="A4625" s="94">
        <v>42958</v>
      </c>
      <c r="B4625">
        <v>9.1649999999999995E-3</v>
      </c>
    </row>
    <row r="4626" spans="1:2" x14ac:dyDescent="0.3">
      <c r="A4626" s="94">
        <v>42961</v>
      </c>
      <c r="B4626">
        <v>9.1549999999999999E-3</v>
      </c>
    </row>
    <row r="4627" spans="1:2" x14ac:dyDescent="0.3">
      <c r="A4627" s="94">
        <v>42962</v>
      </c>
      <c r="B4627">
        <v>9.0969999999999992E-3</v>
      </c>
    </row>
    <row r="4628" spans="1:2" x14ac:dyDescent="0.3">
      <c r="A4628" s="94">
        <v>42963</v>
      </c>
      <c r="B4628">
        <v>9.0419999999999997E-3</v>
      </c>
    </row>
    <row r="4629" spans="1:2" x14ac:dyDescent="0.3">
      <c r="A4629" s="94">
        <v>42964</v>
      </c>
      <c r="B4629">
        <v>9.0910000000000001E-3</v>
      </c>
    </row>
    <row r="4630" spans="1:2" x14ac:dyDescent="0.3">
      <c r="A4630" s="94">
        <v>42965</v>
      </c>
      <c r="B4630">
        <v>9.1470000000000006E-3</v>
      </c>
    </row>
    <row r="4631" spans="1:2" x14ac:dyDescent="0.3">
      <c r="A4631" s="94">
        <v>42968</v>
      </c>
      <c r="B4631">
        <v>9.1470000000000006E-3</v>
      </c>
    </row>
    <row r="4632" spans="1:2" x14ac:dyDescent="0.3">
      <c r="A4632" s="94">
        <v>42969</v>
      </c>
      <c r="B4632">
        <v>9.1789999999999997E-3</v>
      </c>
    </row>
    <row r="4633" spans="1:2" x14ac:dyDescent="0.3">
      <c r="A4633" s="94">
        <v>42970</v>
      </c>
      <c r="B4633">
        <v>9.1129999999999996E-3</v>
      </c>
    </row>
    <row r="4634" spans="1:2" x14ac:dyDescent="0.3">
      <c r="A4634" s="94">
        <v>42971</v>
      </c>
      <c r="B4634">
        <v>9.1819999999999992E-3</v>
      </c>
    </row>
    <row r="4635" spans="1:2" x14ac:dyDescent="0.3">
      <c r="A4635" s="94">
        <v>42972</v>
      </c>
      <c r="B4635">
        <v>9.1310000000000002E-3</v>
      </c>
    </row>
    <row r="4636" spans="1:2" x14ac:dyDescent="0.3">
      <c r="A4636" s="94">
        <v>42975</v>
      </c>
      <c r="B4636">
        <v>9.1450000000000004E-3</v>
      </c>
    </row>
    <row r="4637" spans="1:2" x14ac:dyDescent="0.3">
      <c r="A4637" s="94">
        <v>42976</v>
      </c>
      <c r="B4637">
        <v>9.1970000000000003E-3</v>
      </c>
    </row>
    <row r="4638" spans="1:2" x14ac:dyDescent="0.3">
      <c r="A4638" s="94">
        <v>42977</v>
      </c>
      <c r="B4638">
        <v>9.1079999999999998E-3</v>
      </c>
    </row>
    <row r="4639" spans="1:2" x14ac:dyDescent="0.3">
      <c r="A4639" s="94">
        <v>42978</v>
      </c>
      <c r="B4639">
        <v>9.0530000000000003E-3</v>
      </c>
    </row>
    <row r="4640" spans="1:2" x14ac:dyDescent="0.3">
      <c r="A4640" s="94">
        <v>42979</v>
      </c>
      <c r="B4640">
        <v>9.0799999999999995E-3</v>
      </c>
    </row>
    <row r="4641" spans="1:2" x14ac:dyDescent="0.3">
      <c r="A4641" s="94">
        <v>42982</v>
      </c>
      <c r="B4641">
        <v>9.1079999999999998E-3</v>
      </c>
    </row>
    <row r="4642" spans="1:2" x14ac:dyDescent="0.3">
      <c r="A4642" s="94">
        <v>42983</v>
      </c>
      <c r="B4642">
        <v>9.1070000000000005E-3</v>
      </c>
    </row>
    <row r="4643" spans="1:2" x14ac:dyDescent="0.3">
      <c r="A4643" s="94">
        <v>42984</v>
      </c>
      <c r="B4643">
        <v>9.2079999999999992E-3</v>
      </c>
    </row>
    <row r="4644" spans="1:2" x14ac:dyDescent="0.3">
      <c r="A4644" s="94">
        <v>42985</v>
      </c>
      <c r="B4644">
        <v>9.1629999999999993E-3</v>
      </c>
    </row>
    <row r="4645" spans="1:2" x14ac:dyDescent="0.3">
      <c r="A4645" s="94">
        <v>42986</v>
      </c>
      <c r="B4645">
        <v>9.2359999999999994E-3</v>
      </c>
    </row>
    <row r="4646" spans="1:2" x14ac:dyDescent="0.3">
      <c r="A4646" s="94">
        <v>42989</v>
      </c>
      <c r="B4646">
        <v>9.2390000000000007E-3</v>
      </c>
    </row>
    <row r="4647" spans="1:2" x14ac:dyDescent="0.3">
      <c r="A4647" s="94">
        <v>42990</v>
      </c>
      <c r="B4647">
        <v>9.1409999999999998E-3</v>
      </c>
    </row>
    <row r="4648" spans="1:2" x14ac:dyDescent="0.3">
      <c r="A4648" s="94">
        <v>42991</v>
      </c>
      <c r="B4648">
        <v>9.0720000000000002E-3</v>
      </c>
    </row>
    <row r="4649" spans="1:2" x14ac:dyDescent="0.3">
      <c r="A4649" s="94">
        <v>42992</v>
      </c>
      <c r="B4649">
        <v>9.0489999999999998E-3</v>
      </c>
    </row>
    <row r="4650" spans="1:2" x14ac:dyDescent="0.3">
      <c r="A4650" s="94">
        <v>42993</v>
      </c>
      <c r="B4650">
        <v>9.0980000000000002E-3</v>
      </c>
    </row>
    <row r="4651" spans="1:2" x14ac:dyDescent="0.3">
      <c r="A4651" s="94">
        <v>42996</v>
      </c>
      <c r="B4651">
        <v>8.9929999999999993E-3</v>
      </c>
    </row>
    <row r="4652" spans="1:2" x14ac:dyDescent="0.3">
      <c r="A4652" s="94">
        <v>42997</v>
      </c>
      <c r="B4652">
        <v>8.9689999999999995E-3</v>
      </c>
    </row>
    <row r="4653" spans="1:2" x14ac:dyDescent="0.3">
      <c r="A4653" s="94">
        <v>42998</v>
      </c>
      <c r="B4653">
        <v>8.9619999999999995E-3</v>
      </c>
    </row>
    <row r="4654" spans="1:2" x14ac:dyDescent="0.3">
      <c r="A4654" s="94">
        <v>42999</v>
      </c>
      <c r="B4654">
        <v>8.8850000000000005E-3</v>
      </c>
    </row>
    <row r="4655" spans="1:2" x14ac:dyDescent="0.3">
      <c r="A4655" s="94">
        <v>43000</v>
      </c>
      <c r="B4655">
        <v>8.8929999999999999E-3</v>
      </c>
    </row>
    <row r="4656" spans="1:2" x14ac:dyDescent="0.3">
      <c r="A4656" s="94">
        <v>43003</v>
      </c>
      <c r="B4656">
        <v>8.8929999999999999E-3</v>
      </c>
    </row>
    <row r="4657" spans="1:2" x14ac:dyDescent="0.3">
      <c r="A4657" s="94">
        <v>43004</v>
      </c>
      <c r="B4657">
        <v>8.9479999999999994E-3</v>
      </c>
    </row>
    <row r="4658" spans="1:2" x14ac:dyDescent="0.3">
      <c r="A4658" s="94">
        <v>43005</v>
      </c>
      <c r="B4658">
        <v>8.8990000000000007E-3</v>
      </c>
    </row>
    <row r="4659" spans="1:2" x14ac:dyDescent="0.3">
      <c r="A4659" s="94">
        <v>43006</v>
      </c>
      <c r="B4659">
        <v>8.8610000000000008E-3</v>
      </c>
    </row>
    <row r="4660" spans="1:2" x14ac:dyDescent="0.3">
      <c r="A4660" s="94">
        <v>43007</v>
      </c>
      <c r="B4660">
        <v>8.8909999999999996E-3</v>
      </c>
    </row>
    <row r="4661" spans="1:2" x14ac:dyDescent="0.3">
      <c r="A4661" s="94">
        <v>43010</v>
      </c>
      <c r="B4661">
        <v>8.8780000000000005E-3</v>
      </c>
    </row>
    <row r="4662" spans="1:2" x14ac:dyDescent="0.3">
      <c r="A4662" s="94">
        <v>43011</v>
      </c>
      <c r="B4662">
        <v>8.8679999999999991E-3</v>
      </c>
    </row>
    <row r="4663" spans="1:2" x14ac:dyDescent="0.3">
      <c r="A4663" s="94">
        <v>43012</v>
      </c>
      <c r="B4663">
        <v>8.8610000000000008E-3</v>
      </c>
    </row>
    <row r="4664" spans="1:2" x14ac:dyDescent="0.3">
      <c r="A4664" s="94">
        <v>43013</v>
      </c>
      <c r="B4664">
        <v>8.8629999999999994E-3</v>
      </c>
    </row>
    <row r="4665" spans="1:2" x14ac:dyDescent="0.3">
      <c r="A4665" s="94">
        <v>43014</v>
      </c>
      <c r="B4665">
        <v>8.8669999999999999E-3</v>
      </c>
    </row>
    <row r="4666" spans="1:2" x14ac:dyDescent="0.3">
      <c r="A4666" s="94">
        <v>43017</v>
      </c>
      <c r="B4666">
        <v>8.8850000000000005E-3</v>
      </c>
    </row>
    <row r="4667" spans="1:2" x14ac:dyDescent="0.3">
      <c r="A4667" s="94">
        <v>43018</v>
      </c>
      <c r="B4667">
        <v>8.8760000000000002E-3</v>
      </c>
    </row>
    <row r="4668" spans="1:2" x14ac:dyDescent="0.3">
      <c r="A4668" s="94">
        <v>43019</v>
      </c>
      <c r="B4668">
        <v>8.9009999999999992E-3</v>
      </c>
    </row>
    <row r="4669" spans="1:2" x14ac:dyDescent="0.3">
      <c r="A4669" s="94">
        <v>43020</v>
      </c>
      <c r="B4669">
        <v>8.8940000000000009E-3</v>
      </c>
    </row>
    <row r="4670" spans="1:2" x14ac:dyDescent="0.3">
      <c r="A4670" s="94">
        <v>43021</v>
      </c>
      <c r="B4670">
        <v>8.9099999999999995E-3</v>
      </c>
    </row>
    <row r="4671" spans="1:2" x14ac:dyDescent="0.3">
      <c r="A4671" s="94">
        <v>43024</v>
      </c>
      <c r="B4671">
        <v>8.9379999999999998E-3</v>
      </c>
    </row>
    <row r="4672" spans="1:2" x14ac:dyDescent="0.3">
      <c r="A4672" s="94">
        <v>43025</v>
      </c>
      <c r="B4672">
        <v>8.9130000000000008E-3</v>
      </c>
    </row>
    <row r="4673" spans="1:2" x14ac:dyDescent="0.3">
      <c r="A4673" s="94">
        <v>43026</v>
      </c>
      <c r="B4673">
        <v>8.9119999999999998E-3</v>
      </c>
    </row>
    <row r="4674" spans="1:2" x14ac:dyDescent="0.3">
      <c r="A4674" s="94">
        <v>43027</v>
      </c>
      <c r="B4674">
        <v>8.8489999999999992E-3</v>
      </c>
    </row>
    <row r="4675" spans="1:2" x14ac:dyDescent="0.3">
      <c r="A4675" s="94">
        <v>43028</v>
      </c>
      <c r="B4675">
        <v>8.8749999999999992E-3</v>
      </c>
    </row>
    <row r="4676" spans="1:2" x14ac:dyDescent="0.3">
      <c r="A4676" s="94">
        <v>43031</v>
      </c>
      <c r="B4676">
        <v>8.7679999999999998E-3</v>
      </c>
    </row>
    <row r="4677" spans="1:2" x14ac:dyDescent="0.3">
      <c r="A4677" s="94">
        <v>43032</v>
      </c>
      <c r="B4677">
        <v>8.8229999999999992E-3</v>
      </c>
    </row>
    <row r="4678" spans="1:2" x14ac:dyDescent="0.3">
      <c r="A4678" s="94">
        <v>43033</v>
      </c>
      <c r="B4678">
        <v>8.7760000000000008E-3</v>
      </c>
    </row>
    <row r="4679" spans="1:2" x14ac:dyDescent="0.3">
      <c r="A4679" s="94">
        <v>43034</v>
      </c>
      <c r="B4679">
        <v>8.8059999999999996E-3</v>
      </c>
    </row>
    <row r="4680" spans="1:2" x14ac:dyDescent="0.3">
      <c r="A4680" s="94">
        <v>43035</v>
      </c>
      <c r="B4680">
        <v>8.7620000000000007E-3</v>
      </c>
    </row>
    <row r="4681" spans="1:2" x14ac:dyDescent="0.3">
      <c r="A4681" s="94">
        <v>43038</v>
      </c>
      <c r="B4681">
        <v>8.7919999999999995E-3</v>
      </c>
    </row>
    <row r="4682" spans="1:2" x14ac:dyDescent="0.3">
      <c r="A4682" s="94">
        <v>43039</v>
      </c>
      <c r="B4682">
        <v>8.8500000000000002E-3</v>
      </c>
    </row>
    <row r="4683" spans="1:2" x14ac:dyDescent="0.3">
      <c r="A4683" s="94">
        <v>43040</v>
      </c>
      <c r="B4683">
        <v>8.7989999999999995E-3</v>
      </c>
    </row>
    <row r="4684" spans="1:2" x14ac:dyDescent="0.3">
      <c r="A4684" s="94">
        <v>43041</v>
      </c>
      <c r="B4684">
        <v>8.7600000000000004E-3</v>
      </c>
    </row>
    <row r="4685" spans="1:2" x14ac:dyDescent="0.3">
      <c r="A4685" s="94">
        <v>43042</v>
      </c>
      <c r="B4685">
        <v>8.7709999999999993E-3</v>
      </c>
    </row>
    <row r="4686" spans="1:2" x14ac:dyDescent="0.3">
      <c r="A4686" s="94">
        <v>43045</v>
      </c>
      <c r="B4686">
        <v>8.7580000000000002E-3</v>
      </c>
    </row>
    <row r="4687" spans="1:2" x14ac:dyDescent="0.3">
      <c r="A4687" s="94">
        <v>43046</v>
      </c>
      <c r="B4687">
        <v>8.7899999999999992E-3</v>
      </c>
    </row>
    <row r="4688" spans="1:2" x14ac:dyDescent="0.3">
      <c r="A4688" s="94">
        <v>43047</v>
      </c>
      <c r="B4688">
        <v>8.7899999999999992E-3</v>
      </c>
    </row>
    <row r="4689" spans="1:2" x14ac:dyDescent="0.3">
      <c r="A4689" s="94">
        <v>43048</v>
      </c>
      <c r="B4689">
        <v>8.7779999999999993E-3</v>
      </c>
    </row>
    <row r="4690" spans="1:2" x14ac:dyDescent="0.3">
      <c r="A4690" s="94">
        <v>43049</v>
      </c>
      <c r="B4690">
        <v>8.8199999999999997E-3</v>
      </c>
    </row>
    <row r="4691" spans="1:2" x14ac:dyDescent="0.3">
      <c r="A4691" s="94">
        <v>43052</v>
      </c>
      <c r="B4691">
        <v>8.796E-3</v>
      </c>
    </row>
    <row r="4692" spans="1:2" x14ac:dyDescent="0.3">
      <c r="A4692" s="94">
        <v>43053</v>
      </c>
      <c r="B4692">
        <v>8.8039999999999993E-3</v>
      </c>
    </row>
    <row r="4693" spans="1:2" x14ac:dyDescent="0.3">
      <c r="A4693" s="94">
        <v>43054</v>
      </c>
      <c r="B4693">
        <v>8.8179999999999994E-3</v>
      </c>
    </row>
    <row r="4694" spans="1:2" x14ac:dyDescent="0.3">
      <c r="A4694" s="94">
        <v>43055</v>
      </c>
      <c r="B4694"/>
    </row>
    <row r="4695" spans="1:2" x14ac:dyDescent="0.3">
      <c r="A4695" s="94">
        <v>43056</v>
      </c>
      <c r="B4695">
        <v>8.8470000000000007E-3</v>
      </c>
    </row>
    <row r="4696" spans="1:2" x14ac:dyDescent="0.3">
      <c r="A4696" s="94">
        <v>43059</v>
      </c>
      <c r="B4696">
        <v>8.9259999999999999E-3</v>
      </c>
    </row>
    <row r="4697" spans="1:2" x14ac:dyDescent="0.3">
      <c r="A4697" s="94">
        <v>43060</v>
      </c>
      <c r="B4697">
        <v>8.8850000000000005E-3</v>
      </c>
    </row>
    <row r="4698" spans="1:2" x14ac:dyDescent="0.3">
      <c r="A4698" s="94">
        <v>43061</v>
      </c>
      <c r="B4698">
        <v>8.9009999999999992E-3</v>
      </c>
    </row>
    <row r="4699" spans="1:2" x14ac:dyDescent="0.3">
      <c r="A4699" s="94">
        <v>43062</v>
      </c>
      <c r="B4699">
        <v>8.9840000000000007E-3</v>
      </c>
    </row>
    <row r="4700" spans="1:2" x14ac:dyDescent="0.3">
      <c r="A4700" s="94">
        <v>43063</v>
      </c>
      <c r="B4700">
        <v>8.9879999999999995E-3</v>
      </c>
    </row>
    <row r="4701" spans="1:2" x14ac:dyDescent="0.3">
      <c r="A4701" s="94">
        <v>43066</v>
      </c>
      <c r="B4701">
        <v>8.9549999999999994E-3</v>
      </c>
    </row>
    <row r="4702" spans="1:2" x14ac:dyDescent="0.3">
      <c r="A4702" s="94">
        <v>43067</v>
      </c>
      <c r="B4702">
        <v>8.9949999999999995E-3</v>
      </c>
    </row>
    <row r="4703" spans="1:2" x14ac:dyDescent="0.3">
      <c r="A4703" s="94">
        <v>43068</v>
      </c>
      <c r="B4703">
        <v>8.9569999999999997E-3</v>
      </c>
    </row>
    <row r="4704" spans="1:2" x14ac:dyDescent="0.3">
      <c r="A4704" s="94">
        <v>43069</v>
      </c>
      <c r="B4704">
        <v>8.9280000000000002E-3</v>
      </c>
    </row>
    <row r="4705" spans="1:2" x14ac:dyDescent="0.3">
      <c r="A4705" s="94">
        <v>43070</v>
      </c>
      <c r="B4705">
        <v>8.8839999999999995E-3</v>
      </c>
    </row>
    <row r="4706" spans="1:2" x14ac:dyDescent="0.3">
      <c r="A4706" s="94">
        <v>43073</v>
      </c>
      <c r="B4706">
        <v>8.8599999999999998E-3</v>
      </c>
    </row>
    <row r="4707" spans="1:2" x14ac:dyDescent="0.3">
      <c r="A4707" s="94">
        <v>43074</v>
      </c>
      <c r="B4707">
        <v>8.8889999999999993E-3</v>
      </c>
    </row>
    <row r="4708" spans="1:2" x14ac:dyDescent="0.3">
      <c r="A4708" s="94">
        <v>43075</v>
      </c>
      <c r="B4708">
        <v>8.8920000000000006E-3</v>
      </c>
    </row>
    <row r="4709" spans="1:2" x14ac:dyDescent="0.3">
      <c r="A4709" s="94">
        <v>43076</v>
      </c>
      <c r="B4709">
        <v>8.9049999999999997E-3</v>
      </c>
    </row>
    <row r="4710" spans="1:2" x14ac:dyDescent="0.3">
      <c r="A4710" s="94">
        <v>43077</v>
      </c>
      <c r="B4710">
        <v>8.8360000000000001E-3</v>
      </c>
    </row>
    <row r="4711" spans="1:2" x14ac:dyDescent="0.3">
      <c r="A4711" s="94">
        <v>43080</v>
      </c>
      <c r="B4711">
        <v>8.8070000000000006E-3</v>
      </c>
    </row>
    <row r="4712" spans="1:2" x14ac:dyDescent="0.3">
      <c r="A4712" s="94">
        <v>43081</v>
      </c>
      <c r="B4712">
        <v>8.8070000000000006E-3</v>
      </c>
    </row>
    <row r="4713" spans="1:2" x14ac:dyDescent="0.3">
      <c r="A4713" s="94">
        <v>43082</v>
      </c>
      <c r="B4713">
        <v>8.8070000000000006E-3</v>
      </c>
    </row>
    <row r="4714" spans="1:2" x14ac:dyDescent="0.3">
      <c r="A4714" s="94">
        <v>43083</v>
      </c>
      <c r="B4714">
        <v>8.8669999999999999E-3</v>
      </c>
    </row>
    <row r="4715" spans="1:2" x14ac:dyDescent="0.3">
      <c r="A4715" s="94">
        <v>43084</v>
      </c>
      <c r="B4715">
        <v>8.8970000000000004E-3</v>
      </c>
    </row>
    <row r="4716" spans="1:2" x14ac:dyDescent="0.3">
      <c r="A4716" s="94">
        <v>43087</v>
      </c>
      <c r="B4716">
        <v>8.8719999999999997E-3</v>
      </c>
    </row>
    <row r="4717" spans="1:2" x14ac:dyDescent="0.3">
      <c r="A4717" s="94">
        <v>43088</v>
      </c>
      <c r="B4717">
        <v>8.8839999999999995E-3</v>
      </c>
    </row>
    <row r="4718" spans="1:2" x14ac:dyDescent="0.3">
      <c r="A4718" s="94">
        <v>43089</v>
      </c>
      <c r="B4718">
        <v>8.8509999999999995E-3</v>
      </c>
    </row>
    <row r="4719" spans="1:2" x14ac:dyDescent="0.3">
      <c r="A4719" s="94">
        <v>43090</v>
      </c>
      <c r="B4719">
        <v>8.8310000000000003E-3</v>
      </c>
    </row>
    <row r="4720" spans="1:2" x14ac:dyDescent="0.3">
      <c r="A4720" s="94">
        <v>43091</v>
      </c>
      <c r="B4720">
        <v>8.8240000000000002E-3</v>
      </c>
    </row>
    <row r="4721" spans="1:2" x14ac:dyDescent="0.3">
      <c r="A4721" s="94">
        <v>43094</v>
      </c>
      <c r="B4721">
        <v>8.8260000000000005E-3</v>
      </c>
    </row>
    <row r="4722" spans="1:2" x14ac:dyDescent="0.3">
      <c r="A4722" s="94">
        <v>43095</v>
      </c>
      <c r="B4722">
        <v>8.8260000000000005E-3</v>
      </c>
    </row>
    <row r="4723" spans="1:2" x14ac:dyDescent="0.3">
      <c r="A4723" s="94">
        <v>43096</v>
      </c>
      <c r="B4723">
        <v>8.8339999999999998E-3</v>
      </c>
    </row>
    <row r="4724" spans="1:2" x14ac:dyDescent="0.3">
      <c r="A4724" s="94">
        <v>43097</v>
      </c>
      <c r="B4724">
        <v>8.8330000000000006E-3</v>
      </c>
    </row>
    <row r="4725" spans="1:2" x14ac:dyDescent="0.3">
      <c r="A4725" s="94">
        <v>43098</v>
      </c>
      <c r="B4725">
        <v>8.8590000000000006E-3</v>
      </c>
    </row>
    <row r="4726" spans="1:2" x14ac:dyDescent="0.3">
      <c r="A4726" s="94">
        <v>43101</v>
      </c>
      <c r="B4726">
        <v>8.8760000000000002E-3</v>
      </c>
    </row>
    <row r="4727" spans="1:2" x14ac:dyDescent="0.3">
      <c r="A4727" s="94">
        <v>43102</v>
      </c>
      <c r="B4727">
        <v>8.8679999999999991E-3</v>
      </c>
    </row>
    <row r="4728" spans="1:2" x14ac:dyDescent="0.3">
      <c r="A4728" s="94">
        <v>43103</v>
      </c>
      <c r="B4728">
        <v>8.9090000000000003E-3</v>
      </c>
    </row>
    <row r="4729" spans="1:2" x14ac:dyDescent="0.3">
      <c r="A4729" s="94">
        <v>43104</v>
      </c>
      <c r="B4729">
        <v>8.8800000000000007E-3</v>
      </c>
    </row>
    <row r="4730" spans="1:2" x14ac:dyDescent="0.3">
      <c r="A4730" s="94">
        <v>43105</v>
      </c>
      <c r="B4730">
        <v>8.8669999999999999E-3</v>
      </c>
    </row>
    <row r="4731" spans="1:2" x14ac:dyDescent="0.3">
      <c r="A4731" s="94">
        <v>43108</v>
      </c>
      <c r="B4731">
        <v>8.8380000000000004E-3</v>
      </c>
    </row>
    <row r="4732" spans="1:2" x14ac:dyDescent="0.3">
      <c r="A4732" s="94">
        <v>43109</v>
      </c>
      <c r="B4732">
        <v>8.8389999999999996E-3</v>
      </c>
    </row>
    <row r="4733" spans="1:2" x14ac:dyDescent="0.3">
      <c r="A4733" s="94">
        <v>43110</v>
      </c>
      <c r="B4733">
        <v>8.8690000000000001E-3</v>
      </c>
    </row>
    <row r="4734" spans="1:2" x14ac:dyDescent="0.3">
      <c r="A4734" s="94">
        <v>43111</v>
      </c>
      <c r="B4734">
        <v>8.9730000000000001E-3</v>
      </c>
    </row>
    <row r="4735" spans="1:2" x14ac:dyDescent="0.3">
      <c r="A4735" s="94">
        <v>43112</v>
      </c>
      <c r="B4735">
        <v>8.9849999999999999E-3</v>
      </c>
    </row>
    <row r="4736" spans="1:2" x14ac:dyDescent="0.3">
      <c r="A4736" s="94">
        <v>43115</v>
      </c>
      <c r="B4736">
        <v>9.0010000000000003E-3</v>
      </c>
    </row>
    <row r="4737" spans="1:2" x14ac:dyDescent="0.3">
      <c r="A4737" s="94">
        <v>43116</v>
      </c>
      <c r="B4737">
        <v>9.0430000000000007E-3</v>
      </c>
    </row>
    <row r="4738" spans="1:2" x14ac:dyDescent="0.3">
      <c r="A4738" s="94">
        <v>43117</v>
      </c>
      <c r="B4738">
        <v>9.0589999999999993E-3</v>
      </c>
    </row>
    <row r="4739" spans="1:2" x14ac:dyDescent="0.3">
      <c r="A4739" s="94">
        <v>43118</v>
      </c>
      <c r="B4739">
        <v>8.9789999999999991E-3</v>
      </c>
    </row>
    <row r="4740" spans="1:2" x14ac:dyDescent="0.3">
      <c r="A4740" s="94">
        <v>43119</v>
      </c>
      <c r="B4740">
        <v>9.0069999999999994E-3</v>
      </c>
    </row>
    <row r="4741" spans="1:2" x14ac:dyDescent="0.3">
      <c r="A4741" s="94">
        <v>43122</v>
      </c>
      <c r="B4741">
        <v>9.0349999999999996E-3</v>
      </c>
    </row>
    <row r="4742" spans="1:2" x14ac:dyDescent="0.3">
      <c r="A4742" s="94">
        <v>43123</v>
      </c>
      <c r="B4742">
        <v>9.0119999999999992E-3</v>
      </c>
    </row>
    <row r="4743" spans="1:2" x14ac:dyDescent="0.3">
      <c r="A4743" s="94">
        <v>43124</v>
      </c>
      <c r="B4743">
        <v>9.0819999999999998E-3</v>
      </c>
    </row>
    <row r="4744" spans="1:2" x14ac:dyDescent="0.3">
      <c r="A4744" s="94">
        <v>43125</v>
      </c>
      <c r="B4744">
        <v>9.1470000000000006E-3</v>
      </c>
    </row>
    <row r="4745" spans="1:2" x14ac:dyDescent="0.3">
      <c r="A4745" s="94">
        <v>43126</v>
      </c>
      <c r="B4745">
        <v>9.1149999999999998E-3</v>
      </c>
    </row>
    <row r="4746" spans="1:2" x14ac:dyDescent="0.3">
      <c r="A4746" s="94">
        <v>43129</v>
      </c>
      <c r="B4746">
        <v>9.2049999999999996E-3</v>
      </c>
    </row>
    <row r="4747" spans="1:2" x14ac:dyDescent="0.3">
      <c r="A4747" s="94">
        <v>43130</v>
      </c>
      <c r="B4747">
        <v>9.1809999999999999E-3</v>
      </c>
    </row>
    <row r="4748" spans="1:2" x14ac:dyDescent="0.3">
      <c r="A4748" s="94">
        <v>43131</v>
      </c>
      <c r="B4748">
        <v>9.1970000000000003E-3</v>
      </c>
    </row>
    <row r="4749" spans="1:2" x14ac:dyDescent="0.3">
      <c r="A4749" s="94">
        <v>43132</v>
      </c>
      <c r="B4749">
        <v>9.1570000000000002E-3</v>
      </c>
    </row>
    <row r="4750" spans="1:2" x14ac:dyDescent="0.3">
      <c r="A4750" s="94">
        <v>43133</v>
      </c>
      <c r="B4750">
        <v>9.1400000000000006E-3</v>
      </c>
    </row>
    <row r="4751" spans="1:2" x14ac:dyDescent="0.3">
      <c r="A4751" s="94">
        <v>43136</v>
      </c>
      <c r="B4751">
        <v>9.0880000000000006E-3</v>
      </c>
    </row>
    <row r="4752" spans="1:2" x14ac:dyDescent="0.3">
      <c r="A4752" s="94">
        <v>43137</v>
      </c>
      <c r="B4752">
        <v>9.1660000000000005E-3</v>
      </c>
    </row>
    <row r="4753" spans="1:2" x14ac:dyDescent="0.3">
      <c r="A4753" s="94">
        <v>43138</v>
      </c>
      <c r="B4753">
        <v>9.1219999999999999E-3</v>
      </c>
    </row>
    <row r="4754" spans="1:2" x14ac:dyDescent="0.3">
      <c r="A4754" s="94">
        <v>43139</v>
      </c>
      <c r="B4754">
        <v>9.1579999999999995E-3</v>
      </c>
    </row>
    <row r="4755" spans="1:2" x14ac:dyDescent="0.3">
      <c r="A4755" s="94">
        <v>43140</v>
      </c>
      <c r="B4755">
        <v>9.214E-3</v>
      </c>
    </row>
    <row r="4756" spans="1:2" x14ac:dyDescent="0.3">
      <c r="A4756" s="94">
        <v>43143</v>
      </c>
      <c r="B4756">
        <v>9.1909999999999995E-3</v>
      </c>
    </row>
    <row r="4757" spans="1:2" x14ac:dyDescent="0.3">
      <c r="A4757" s="94">
        <v>43144</v>
      </c>
      <c r="B4757">
        <v>9.1999999999999998E-3</v>
      </c>
    </row>
    <row r="4758" spans="1:2" x14ac:dyDescent="0.3">
      <c r="A4758" s="94">
        <v>43145</v>
      </c>
      <c r="B4758">
        <v>9.2800000000000001E-3</v>
      </c>
    </row>
    <row r="4759" spans="1:2" x14ac:dyDescent="0.3">
      <c r="A4759" s="94">
        <v>43146</v>
      </c>
      <c r="B4759">
        <v>9.3819999999999997E-3</v>
      </c>
    </row>
    <row r="4760" spans="1:2" x14ac:dyDescent="0.3">
      <c r="A4760" s="94">
        <v>43147</v>
      </c>
      <c r="B4760">
        <v>9.4240000000000001E-3</v>
      </c>
    </row>
    <row r="4761" spans="1:2" x14ac:dyDescent="0.3">
      <c r="A4761" s="94">
        <v>43150</v>
      </c>
      <c r="B4761">
        <v>9.4109999999999992E-3</v>
      </c>
    </row>
    <row r="4762" spans="1:2" x14ac:dyDescent="0.3">
      <c r="A4762" s="94">
        <v>43151</v>
      </c>
      <c r="B4762">
        <v>9.3710000000000009E-3</v>
      </c>
    </row>
    <row r="4763" spans="1:2" x14ac:dyDescent="0.3">
      <c r="A4763" s="94">
        <v>43152</v>
      </c>
      <c r="B4763">
        <v>9.3130000000000001E-3</v>
      </c>
    </row>
    <row r="4764" spans="1:2" x14ac:dyDescent="0.3">
      <c r="A4764" s="94">
        <v>43153</v>
      </c>
      <c r="B4764">
        <v>9.2980000000000007E-3</v>
      </c>
    </row>
    <row r="4765" spans="1:2" x14ac:dyDescent="0.3">
      <c r="A4765" s="94">
        <v>43154</v>
      </c>
      <c r="B4765">
        <v>9.3620000000000005E-3</v>
      </c>
    </row>
    <row r="4766" spans="1:2" x14ac:dyDescent="0.3">
      <c r="A4766" s="94">
        <v>43157</v>
      </c>
      <c r="B4766">
        <v>9.3390000000000001E-3</v>
      </c>
    </row>
    <row r="4767" spans="1:2" x14ac:dyDescent="0.3">
      <c r="A4767" s="94">
        <v>43158</v>
      </c>
      <c r="B4767">
        <v>9.3399999999999993E-3</v>
      </c>
    </row>
    <row r="4768" spans="1:2" x14ac:dyDescent="0.3">
      <c r="A4768" s="94">
        <v>43159</v>
      </c>
      <c r="B4768">
        <v>9.3089999999999996E-3</v>
      </c>
    </row>
    <row r="4769" spans="1:2" x14ac:dyDescent="0.3">
      <c r="A4769" s="94">
        <v>43160</v>
      </c>
      <c r="B4769">
        <v>9.3769999999999999E-3</v>
      </c>
    </row>
    <row r="4770" spans="1:2" x14ac:dyDescent="0.3">
      <c r="A4770" s="94">
        <v>43161</v>
      </c>
      <c r="B4770">
        <v>9.4190000000000003E-3</v>
      </c>
    </row>
    <row r="4771" spans="1:2" x14ac:dyDescent="0.3">
      <c r="A4771" s="94">
        <v>43164</v>
      </c>
      <c r="B4771">
        <v>9.4739999999999998E-3</v>
      </c>
    </row>
    <row r="4772" spans="1:2" x14ac:dyDescent="0.3">
      <c r="A4772" s="94">
        <v>43165</v>
      </c>
      <c r="B4772">
        <v>9.4120000000000002E-3</v>
      </c>
    </row>
    <row r="4773" spans="1:2" x14ac:dyDescent="0.3">
      <c r="A4773" s="94">
        <v>43166</v>
      </c>
      <c r="B4773">
        <v>9.4750000000000008E-3</v>
      </c>
    </row>
    <row r="4774" spans="1:2" x14ac:dyDescent="0.3">
      <c r="A4774" s="94">
        <v>43167</v>
      </c>
      <c r="B4774">
        <v>9.417E-3</v>
      </c>
    </row>
    <row r="4775" spans="1:2" x14ac:dyDescent="0.3">
      <c r="A4775" s="94">
        <v>43168</v>
      </c>
      <c r="B4775">
        <v>9.3980000000000001E-3</v>
      </c>
    </row>
    <row r="4776" spans="1:2" x14ac:dyDescent="0.3">
      <c r="A4776" s="94">
        <v>43171</v>
      </c>
      <c r="B4776">
        <v>9.3550000000000005E-3</v>
      </c>
    </row>
    <row r="4777" spans="1:2" x14ac:dyDescent="0.3">
      <c r="A4777" s="94">
        <v>43172</v>
      </c>
      <c r="B4777">
        <v>9.4109999999999992E-3</v>
      </c>
    </row>
    <row r="4778" spans="1:2" x14ac:dyDescent="0.3">
      <c r="A4778" s="94">
        <v>43173</v>
      </c>
      <c r="B4778">
        <v>9.3889999999999998E-3</v>
      </c>
    </row>
    <row r="4779" spans="1:2" x14ac:dyDescent="0.3">
      <c r="A4779" s="94">
        <v>43174</v>
      </c>
      <c r="B4779">
        <v>9.4199999999999996E-3</v>
      </c>
    </row>
    <row r="4780" spans="1:2" x14ac:dyDescent="0.3">
      <c r="A4780" s="94">
        <v>43175</v>
      </c>
      <c r="B4780">
        <v>9.4070000000000004E-3</v>
      </c>
    </row>
    <row r="4781" spans="1:2" x14ac:dyDescent="0.3">
      <c r="A4781" s="94">
        <v>43178</v>
      </c>
      <c r="B4781">
        <v>9.4369999999999992E-3</v>
      </c>
    </row>
    <row r="4782" spans="1:2" x14ac:dyDescent="0.3">
      <c r="A4782" s="94">
        <v>43179</v>
      </c>
      <c r="B4782">
        <v>9.4339999999999997E-3</v>
      </c>
    </row>
    <row r="4783" spans="1:2" x14ac:dyDescent="0.3">
      <c r="A4783" s="94">
        <v>43180</v>
      </c>
      <c r="B4783">
        <v>9.3919999999999993E-3</v>
      </c>
    </row>
    <row r="4784" spans="1:2" x14ac:dyDescent="0.3">
      <c r="A4784" s="94">
        <v>43181</v>
      </c>
      <c r="B4784">
        <v>9.4400000000000005E-3</v>
      </c>
    </row>
    <row r="4785" spans="1:2" x14ac:dyDescent="0.3">
      <c r="A4785" s="94">
        <v>43182</v>
      </c>
      <c r="B4785">
        <v>9.5270000000000007E-3</v>
      </c>
    </row>
    <row r="4786" spans="1:2" x14ac:dyDescent="0.3">
      <c r="A4786" s="94">
        <v>43185</v>
      </c>
      <c r="B4786">
        <v>9.5370000000000003E-3</v>
      </c>
    </row>
    <row r="4787" spans="1:2" x14ac:dyDescent="0.3">
      <c r="A4787" s="94">
        <v>43186</v>
      </c>
      <c r="B4787">
        <v>9.4789999999999996E-3</v>
      </c>
    </row>
    <row r="4788" spans="1:2" x14ac:dyDescent="0.3">
      <c r="A4788" s="94">
        <v>43187</v>
      </c>
      <c r="B4788">
        <v>9.4789999999999996E-3</v>
      </c>
    </row>
    <row r="4789" spans="1:2" x14ac:dyDescent="0.3">
      <c r="A4789" s="94">
        <v>43188</v>
      </c>
      <c r="B4789">
        <v>9.3620000000000005E-3</v>
      </c>
    </row>
    <row r="4790" spans="1:2" x14ac:dyDescent="0.3">
      <c r="A4790" s="94">
        <v>43189</v>
      </c>
      <c r="B4790">
        <v>9.3919999999999993E-3</v>
      </c>
    </row>
    <row r="4791" spans="1:2" x14ac:dyDescent="0.3">
      <c r="A4791" s="94">
        <v>43192</v>
      </c>
      <c r="B4791">
        <v>9.4059999999999994E-3</v>
      </c>
    </row>
    <row r="4792" spans="1:2" x14ac:dyDescent="0.3">
      <c r="A4792" s="94">
        <v>43193</v>
      </c>
      <c r="B4792">
        <v>9.4520000000000003E-3</v>
      </c>
    </row>
    <row r="4793" spans="1:2" x14ac:dyDescent="0.3">
      <c r="A4793" s="94">
        <v>43194</v>
      </c>
      <c r="B4793">
        <v>9.3950000000000006E-3</v>
      </c>
    </row>
    <row r="4794" spans="1:2" x14ac:dyDescent="0.3">
      <c r="A4794" s="94">
        <v>43195</v>
      </c>
      <c r="B4794">
        <v>9.3659999999999993E-3</v>
      </c>
    </row>
    <row r="4795" spans="1:2" x14ac:dyDescent="0.3">
      <c r="A4795" s="94">
        <v>43196</v>
      </c>
      <c r="B4795">
        <v>9.3410000000000003E-3</v>
      </c>
    </row>
    <row r="4796" spans="1:2" x14ac:dyDescent="0.3">
      <c r="A4796" s="94">
        <v>43199</v>
      </c>
      <c r="B4796">
        <v>9.3489999999999997E-3</v>
      </c>
    </row>
    <row r="4797" spans="1:2" x14ac:dyDescent="0.3">
      <c r="A4797" s="94">
        <v>43200</v>
      </c>
      <c r="B4797">
        <v>9.3679999999999996E-3</v>
      </c>
    </row>
    <row r="4798" spans="1:2" x14ac:dyDescent="0.3">
      <c r="A4798" s="94">
        <v>43201</v>
      </c>
      <c r="B4798">
        <v>9.3360000000000005E-3</v>
      </c>
    </row>
    <row r="4799" spans="1:2" x14ac:dyDescent="0.3">
      <c r="A4799" s="94">
        <v>43202</v>
      </c>
      <c r="B4799">
        <v>9.3609999999999995E-3</v>
      </c>
    </row>
    <row r="4800" spans="1:2" x14ac:dyDescent="0.3">
      <c r="A4800" s="94">
        <v>43203</v>
      </c>
      <c r="B4800">
        <v>9.3259999999999992E-3</v>
      </c>
    </row>
    <row r="4801" spans="1:2" x14ac:dyDescent="0.3">
      <c r="A4801" s="94">
        <v>43206</v>
      </c>
      <c r="B4801">
        <v>9.3019999999999995E-3</v>
      </c>
    </row>
    <row r="4802" spans="1:2" x14ac:dyDescent="0.3">
      <c r="A4802" s="94">
        <v>43207</v>
      </c>
      <c r="B4802">
        <v>9.3419999999999996E-3</v>
      </c>
    </row>
    <row r="4803" spans="1:2" x14ac:dyDescent="0.3">
      <c r="A4803" s="94">
        <v>43208</v>
      </c>
      <c r="B4803">
        <v>9.3439999999999999E-3</v>
      </c>
    </row>
    <row r="4804" spans="1:2" x14ac:dyDescent="0.3">
      <c r="A4804" s="94">
        <v>43209</v>
      </c>
      <c r="B4804">
        <v>9.3159999999999996E-3</v>
      </c>
    </row>
    <row r="4805" spans="1:2" x14ac:dyDescent="0.3">
      <c r="A4805" s="94">
        <v>43210</v>
      </c>
      <c r="B4805">
        <v>9.3080000000000003E-3</v>
      </c>
    </row>
    <row r="4806" spans="1:2" x14ac:dyDescent="0.3">
      <c r="A4806" s="94">
        <v>43213</v>
      </c>
      <c r="B4806">
        <v>9.2709999999999997E-3</v>
      </c>
    </row>
    <row r="4807" spans="1:2" x14ac:dyDescent="0.3">
      <c r="A4807" s="94">
        <v>43214</v>
      </c>
      <c r="B4807">
        <v>9.1940000000000008E-3</v>
      </c>
    </row>
    <row r="4808" spans="1:2" x14ac:dyDescent="0.3">
      <c r="A4808" s="94">
        <v>43215</v>
      </c>
      <c r="B4808">
        <v>9.1909999999999995E-3</v>
      </c>
    </row>
    <row r="4809" spans="1:2" x14ac:dyDescent="0.3">
      <c r="A4809" s="94">
        <v>43216</v>
      </c>
      <c r="B4809">
        <v>9.1439999999999994E-3</v>
      </c>
    </row>
    <row r="4810" spans="1:2" x14ac:dyDescent="0.3">
      <c r="A4810" s="94">
        <v>43217</v>
      </c>
      <c r="B4810">
        <v>9.1489999999999991E-3</v>
      </c>
    </row>
    <row r="4811" spans="1:2" x14ac:dyDescent="0.3">
      <c r="A4811" s="94">
        <v>43220</v>
      </c>
      <c r="B4811">
        <v>9.1660000000000005E-3</v>
      </c>
    </row>
    <row r="4812" spans="1:2" x14ac:dyDescent="0.3">
      <c r="A4812" s="94">
        <v>43221</v>
      </c>
      <c r="B4812">
        <v>9.1470000000000006E-3</v>
      </c>
    </row>
    <row r="4813" spans="1:2" x14ac:dyDescent="0.3">
      <c r="A4813" s="94">
        <v>43222</v>
      </c>
      <c r="B4813">
        <v>9.1009999999999997E-3</v>
      </c>
    </row>
    <row r="4814" spans="1:2" x14ac:dyDescent="0.3">
      <c r="A4814" s="94">
        <v>43223</v>
      </c>
      <c r="B4814">
        <v>9.1050000000000002E-3</v>
      </c>
    </row>
    <row r="4815" spans="1:2" x14ac:dyDescent="0.3">
      <c r="A4815" s="94">
        <v>43224</v>
      </c>
      <c r="B4815">
        <v>9.1660000000000005E-3</v>
      </c>
    </row>
    <row r="4816" spans="1:2" x14ac:dyDescent="0.3">
      <c r="A4816" s="94">
        <v>43227</v>
      </c>
      <c r="B4816">
        <v>9.162E-3</v>
      </c>
    </row>
    <row r="4817" spans="1:2" x14ac:dyDescent="0.3">
      <c r="A4817" s="94">
        <v>43228</v>
      </c>
      <c r="B4817">
        <v>9.1789999999999997E-3</v>
      </c>
    </row>
    <row r="4818" spans="1:2" x14ac:dyDescent="0.3">
      <c r="A4818" s="94">
        <v>43229</v>
      </c>
      <c r="B4818">
        <v>9.1719999999999996E-3</v>
      </c>
    </row>
    <row r="4819" spans="1:2" x14ac:dyDescent="0.3">
      <c r="A4819" s="94">
        <v>43230</v>
      </c>
      <c r="B4819">
        <v>9.1039999999999992E-3</v>
      </c>
    </row>
    <row r="4820" spans="1:2" x14ac:dyDescent="0.3">
      <c r="A4820" s="94">
        <v>43231</v>
      </c>
      <c r="B4820">
        <v>9.1380000000000003E-3</v>
      </c>
    </row>
    <row r="4821" spans="1:2" x14ac:dyDescent="0.3">
      <c r="A4821" s="94">
        <v>43234</v>
      </c>
      <c r="B4821">
        <v>9.1459999999999996E-3</v>
      </c>
    </row>
    <row r="4822" spans="1:2" x14ac:dyDescent="0.3">
      <c r="A4822" s="94">
        <v>43235</v>
      </c>
      <c r="B4822">
        <v>9.1129999999999996E-3</v>
      </c>
    </row>
    <row r="4823" spans="1:2" x14ac:dyDescent="0.3">
      <c r="A4823" s="94">
        <v>43236</v>
      </c>
      <c r="B4823">
        <v>9.0659999999999994E-3</v>
      </c>
    </row>
    <row r="4824" spans="1:2" x14ac:dyDescent="0.3">
      <c r="A4824" s="94">
        <v>43237</v>
      </c>
      <c r="B4824">
        <v>9.0609999999999996E-3</v>
      </c>
    </row>
    <row r="4825" spans="1:2" x14ac:dyDescent="0.3">
      <c r="A4825" s="94">
        <v>43238</v>
      </c>
      <c r="B4825">
        <v>9.0229999999999998E-3</v>
      </c>
    </row>
    <row r="4826" spans="1:2" x14ac:dyDescent="0.3">
      <c r="A4826" s="94">
        <v>43241</v>
      </c>
      <c r="B4826">
        <v>9.0189999999999992E-3</v>
      </c>
    </row>
    <row r="4827" spans="1:2" x14ac:dyDescent="0.3">
      <c r="A4827" s="94">
        <v>43242</v>
      </c>
      <c r="B4827">
        <v>9.0109999999999999E-3</v>
      </c>
    </row>
    <row r="4828" spans="1:2" x14ac:dyDescent="0.3">
      <c r="A4828" s="94">
        <v>43243</v>
      </c>
      <c r="B4828">
        <v>9.0310000000000008E-3</v>
      </c>
    </row>
    <row r="4829" spans="1:2" x14ac:dyDescent="0.3">
      <c r="A4829" s="94">
        <v>43244</v>
      </c>
      <c r="B4829">
        <v>9.1020000000000007E-3</v>
      </c>
    </row>
    <row r="4830" spans="1:2" x14ac:dyDescent="0.3">
      <c r="A4830" s="94">
        <v>43245</v>
      </c>
      <c r="B4830">
        <v>9.1479999999999999E-3</v>
      </c>
    </row>
    <row r="4831" spans="1:2" x14ac:dyDescent="0.3">
      <c r="A4831" s="94">
        <v>43248</v>
      </c>
      <c r="B4831">
        <v>9.1219999999999999E-3</v>
      </c>
    </row>
    <row r="4832" spans="1:2" x14ac:dyDescent="0.3">
      <c r="A4832" s="94">
        <v>43249</v>
      </c>
      <c r="B4832">
        <v>9.1420000000000008E-3</v>
      </c>
    </row>
    <row r="4833" spans="1:2" x14ac:dyDescent="0.3">
      <c r="A4833" s="94">
        <v>43250</v>
      </c>
      <c r="B4833">
        <v>9.2259999999999998E-3</v>
      </c>
    </row>
    <row r="4834" spans="1:2" x14ac:dyDescent="0.3">
      <c r="A4834" s="94">
        <v>43251</v>
      </c>
      <c r="B4834">
        <v>9.1990000000000006E-3</v>
      </c>
    </row>
    <row r="4835" spans="1:2" x14ac:dyDescent="0.3">
      <c r="A4835" s="94">
        <v>43252</v>
      </c>
      <c r="B4835">
        <v>9.195E-3</v>
      </c>
    </row>
    <row r="4836" spans="1:2" x14ac:dyDescent="0.3">
      <c r="A4836" s="94">
        <v>43255</v>
      </c>
      <c r="B4836">
        <v>9.1240000000000002E-3</v>
      </c>
    </row>
    <row r="4837" spans="1:2" x14ac:dyDescent="0.3">
      <c r="A4837" s="94">
        <v>43256</v>
      </c>
      <c r="B4837">
        <v>9.0939999999999997E-3</v>
      </c>
    </row>
    <row r="4838" spans="1:2" x14ac:dyDescent="0.3">
      <c r="A4838" s="94">
        <v>43257</v>
      </c>
      <c r="B4838">
        <v>9.103E-3</v>
      </c>
    </row>
    <row r="4839" spans="1:2" x14ac:dyDescent="0.3">
      <c r="A4839" s="94">
        <v>43258</v>
      </c>
      <c r="B4839">
        <v>9.0810000000000005E-3</v>
      </c>
    </row>
    <row r="4840" spans="1:2" x14ac:dyDescent="0.3">
      <c r="A4840" s="94">
        <v>43259</v>
      </c>
      <c r="B4840">
        <v>9.1160000000000008E-3</v>
      </c>
    </row>
    <row r="4841" spans="1:2" x14ac:dyDescent="0.3">
      <c r="A4841" s="94">
        <v>43262</v>
      </c>
      <c r="B4841">
        <v>9.1369999999999993E-3</v>
      </c>
    </row>
    <row r="4842" spans="1:2" x14ac:dyDescent="0.3">
      <c r="A4842" s="94">
        <v>43263</v>
      </c>
      <c r="B4842">
        <v>9.0589999999999993E-3</v>
      </c>
    </row>
    <row r="4843" spans="1:2" x14ac:dyDescent="0.3">
      <c r="A4843" s="94">
        <v>43264</v>
      </c>
      <c r="B4843">
        <v>9.0539999999999995E-3</v>
      </c>
    </row>
    <row r="4844" spans="1:2" x14ac:dyDescent="0.3">
      <c r="A4844" s="94">
        <v>43265</v>
      </c>
      <c r="B4844">
        <v>9.0709999999999992E-3</v>
      </c>
    </row>
    <row r="4845" spans="1:2" x14ac:dyDescent="0.3">
      <c r="A4845" s="94">
        <v>43266</v>
      </c>
      <c r="B4845">
        <v>9.0379999999999992E-3</v>
      </c>
    </row>
    <row r="4846" spans="1:2" x14ac:dyDescent="0.3">
      <c r="A4846" s="94">
        <v>43269</v>
      </c>
      <c r="B4846">
        <v>9.0399999999999994E-3</v>
      </c>
    </row>
    <row r="4847" spans="1:2" x14ac:dyDescent="0.3">
      <c r="A4847" s="94">
        <v>43270</v>
      </c>
      <c r="B4847">
        <v>9.0799999999999995E-3</v>
      </c>
    </row>
    <row r="4848" spans="1:2" x14ac:dyDescent="0.3">
      <c r="A4848" s="94">
        <v>43271</v>
      </c>
      <c r="B4848">
        <v>9.0849999999999993E-3</v>
      </c>
    </row>
    <row r="4849" spans="1:2" x14ac:dyDescent="0.3">
      <c r="A4849" s="94">
        <v>43272</v>
      </c>
      <c r="B4849">
        <v>9.0620000000000006E-3</v>
      </c>
    </row>
    <row r="4850" spans="1:2" x14ac:dyDescent="0.3">
      <c r="A4850" s="94">
        <v>43273</v>
      </c>
      <c r="B4850">
        <v>9.0950000000000007E-3</v>
      </c>
    </row>
    <row r="4851" spans="1:2" x14ac:dyDescent="0.3">
      <c r="A4851" s="94">
        <v>43276</v>
      </c>
      <c r="B4851">
        <v>9.0959999999999999E-3</v>
      </c>
    </row>
    <row r="4852" spans="1:2" x14ac:dyDescent="0.3">
      <c r="A4852" s="94">
        <v>43277</v>
      </c>
      <c r="B4852">
        <v>9.1210000000000006E-3</v>
      </c>
    </row>
    <row r="4853" spans="1:2" x14ac:dyDescent="0.3">
      <c r="A4853" s="94">
        <v>43278</v>
      </c>
      <c r="B4853">
        <v>9.0830000000000008E-3</v>
      </c>
    </row>
    <row r="4854" spans="1:2" x14ac:dyDescent="0.3">
      <c r="A4854" s="94">
        <v>43279</v>
      </c>
      <c r="B4854">
        <v>9.0729999999999995E-3</v>
      </c>
    </row>
    <row r="4855" spans="1:2" x14ac:dyDescent="0.3">
      <c r="A4855" s="94">
        <v>43280</v>
      </c>
      <c r="B4855">
        <v>9.051E-3</v>
      </c>
    </row>
    <row r="4856" spans="1:2" x14ac:dyDescent="0.3">
      <c r="A4856" s="94">
        <v>43283</v>
      </c>
      <c r="B4856">
        <v>9.0329999999999994E-3</v>
      </c>
    </row>
    <row r="4857" spans="1:2" x14ac:dyDescent="0.3">
      <c r="A4857" s="94">
        <v>43284</v>
      </c>
      <c r="B4857">
        <v>9.0189999999999992E-3</v>
      </c>
    </row>
    <row r="4858" spans="1:2" x14ac:dyDescent="0.3">
      <c r="A4858" s="94">
        <v>43285</v>
      </c>
      <c r="B4858">
        <v>9.0570000000000008E-3</v>
      </c>
    </row>
    <row r="4859" spans="1:2" x14ac:dyDescent="0.3">
      <c r="A4859" s="94">
        <v>43286</v>
      </c>
      <c r="B4859">
        <v>9.0500000000000008E-3</v>
      </c>
    </row>
    <row r="4860" spans="1:2" x14ac:dyDescent="0.3">
      <c r="A4860" s="94">
        <v>43287</v>
      </c>
      <c r="B4860">
        <v>9.0430000000000007E-3</v>
      </c>
    </row>
    <row r="4861" spans="1:2" x14ac:dyDescent="0.3">
      <c r="A4861" s="94">
        <v>43290</v>
      </c>
      <c r="B4861">
        <v>9.0559999999999998E-3</v>
      </c>
    </row>
    <row r="4862" spans="1:2" x14ac:dyDescent="0.3">
      <c r="A4862" s="94">
        <v>43291</v>
      </c>
      <c r="B4862">
        <v>9.0130000000000002E-3</v>
      </c>
    </row>
    <row r="4863" spans="1:2" x14ac:dyDescent="0.3">
      <c r="A4863" s="94">
        <v>43292</v>
      </c>
      <c r="B4863">
        <v>9.0229999999999998E-3</v>
      </c>
    </row>
    <row r="4864" spans="1:2" x14ac:dyDescent="0.3">
      <c r="A4864" s="94">
        <v>43293</v>
      </c>
      <c r="B4864">
        <v>8.9320000000000007E-3</v>
      </c>
    </row>
    <row r="4865" spans="1:2" x14ac:dyDescent="0.3">
      <c r="A4865" s="94">
        <v>43294</v>
      </c>
      <c r="B4865">
        <v>8.8760000000000002E-3</v>
      </c>
    </row>
    <row r="4866" spans="1:2" x14ac:dyDescent="0.3">
      <c r="A4866" s="94">
        <v>43297</v>
      </c>
      <c r="B4866">
        <v>8.8970000000000004E-3</v>
      </c>
    </row>
    <row r="4867" spans="1:2" x14ac:dyDescent="0.3">
      <c r="A4867" s="94">
        <v>43298</v>
      </c>
      <c r="B4867">
        <v>8.8990000000000007E-3</v>
      </c>
    </row>
    <row r="4868" spans="1:2" x14ac:dyDescent="0.3">
      <c r="A4868" s="94">
        <v>43299</v>
      </c>
      <c r="B4868">
        <v>8.8489999999999992E-3</v>
      </c>
    </row>
    <row r="4869" spans="1:2" x14ac:dyDescent="0.3">
      <c r="A4869" s="94">
        <v>43300</v>
      </c>
      <c r="B4869">
        <v>8.8660000000000006E-3</v>
      </c>
    </row>
    <row r="4870" spans="1:2" x14ac:dyDescent="0.3">
      <c r="A4870" s="94">
        <v>43301</v>
      </c>
      <c r="B4870">
        <v>8.8999999999999999E-3</v>
      </c>
    </row>
    <row r="4871" spans="1:2" x14ac:dyDescent="0.3">
      <c r="A4871" s="94">
        <v>43304</v>
      </c>
      <c r="B4871">
        <v>9.0050000000000009E-3</v>
      </c>
    </row>
    <row r="4872" spans="1:2" x14ac:dyDescent="0.3">
      <c r="A4872" s="94">
        <v>43305</v>
      </c>
      <c r="B4872">
        <v>8.9720000000000008E-3</v>
      </c>
    </row>
    <row r="4873" spans="1:2" x14ac:dyDescent="0.3">
      <c r="A4873" s="94">
        <v>43306</v>
      </c>
      <c r="B4873">
        <v>8.9890000000000005E-3</v>
      </c>
    </row>
    <row r="4874" spans="1:2" x14ac:dyDescent="0.3">
      <c r="A4874" s="94">
        <v>43307</v>
      </c>
      <c r="B4874">
        <v>9.0220000000000005E-3</v>
      </c>
    </row>
    <row r="4875" spans="1:2" x14ac:dyDescent="0.3">
      <c r="A4875" s="94">
        <v>43308</v>
      </c>
      <c r="B4875">
        <v>8.9969999999999998E-3</v>
      </c>
    </row>
    <row r="4876" spans="1:2" x14ac:dyDescent="0.3">
      <c r="A4876" s="94">
        <v>43311</v>
      </c>
      <c r="B4876">
        <v>9.0139999999999994E-3</v>
      </c>
    </row>
    <row r="4877" spans="1:2" x14ac:dyDescent="0.3">
      <c r="A4877" s="94">
        <v>43312</v>
      </c>
      <c r="B4877">
        <v>9.0089999999999996E-3</v>
      </c>
    </row>
    <row r="4878" spans="1:2" x14ac:dyDescent="0.3">
      <c r="A4878" s="94">
        <v>43313</v>
      </c>
      <c r="B4878">
        <v>8.9440000000000006E-3</v>
      </c>
    </row>
    <row r="4879" spans="1:2" x14ac:dyDescent="0.3">
      <c r="A4879" s="94">
        <v>43314</v>
      </c>
      <c r="B4879">
        <v>8.9589999999999999E-3</v>
      </c>
    </row>
    <row r="4880" spans="1:2" x14ac:dyDescent="0.3">
      <c r="A4880" s="94">
        <v>43315</v>
      </c>
      <c r="B4880">
        <v>8.9529999999999992E-3</v>
      </c>
    </row>
    <row r="4881" spans="1:2" x14ac:dyDescent="0.3">
      <c r="A4881" s="94">
        <v>43318</v>
      </c>
      <c r="B4881">
        <v>8.9899999999999997E-3</v>
      </c>
    </row>
    <row r="4882" spans="1:2" x14ac:dyDescent="0.3">
      <c r="A4882" s="94">
        <v>43319</v>
      </c>
      <c r="B4882">
        <v>8.9809999999999994E-3</v>
      </c>
    </row>
    <row r="4883" spans="1:2" x14ac:dyDescent="0.3">
      <c r="A4883" s="94">
        <v>43320</v>
      </c>
      <c r="B4883">
        <v>8.9809999999999994E-3</v>
      </c>
    </row>
    <row r="4884" spans="1:2" x14ac:dyDescent="0.3">
      <c r="A4884" s="94">
        <v>43321</v>
      </c>
      <c r="B4884">
        <v>9.018E-3</v>
      </c>
    </row>
    <row r="4885" spans="1:2" x14ac:dyDescent="0.3">
      <c r="A4885" s="94">
        <v>43322</v>
      </c>
      <c r="B4885">
        <v>9.0019999999999996E-3</v>
      </c>
    </row>
    <row r="4886" spans="1:2" x14ac:dyDescent="0.3">
      <c r="A4886" s="94">
        <v>43325</v>
      </c>
      <c r="B4886">
        <v>9.0390000000000002E-3</v>
      </c>
    </row>
    <row r="4887" spans="1:2" x14ac:dyDescent="0.3">
      <c r="A4887" s="94">
        <v>43326</v>
      </c>
      <c r="B4887">
        <v>9.0369999999999999E-3</v>
      </c>
    </row>
    <row r="4888" spans="1:2" x14ac:dyDescent="0.3">
      <c r="A4888" s="94">
        <v>43327</v>
      </c>
      <c r="B4888">
        <v>8.9890000000000005E-3</v>
      </c>
    </row>
    <row r="4889" spans="1:2" x14ac:dyDescent="0.3">
      <c r="A4889" s="94">
        <v>43328</v>
      </c>
      <c r="B4889">
        <v>9.044E-3</v>
      </c>
    </row>
    <row r="4890" spans="1:2" x14ac:dyDescent="0.3">
      <c r="A4890" s="94">
        <v>43329</v>
      </c>
      <c r="B4890">
        <v>9.0089999999999996E-3</v>
      </c>
    </row>
    <row r="4891" spans="1:2" x14ac:dyDescent="0.3">
      <c r="A4891" s="94">
        <v>43332</v>
      </c>
      <c r="B4891">
        <v>9.0519999999999993E-3</v>
      </c>
    </row>
    <row r="4892" spans="1:2" x14ac:dyDescent="0.3">
      <c r="A4892" s="94">
        <v>43333</v>
      </c>
      <c r="B4892">
        <v>9.0950000000000007E-3</v>
      </c>
    </row>
    <row r="4893" spans="1:2" x14ac:dyDescent="0.3">
      <c r="A4893" s="94">
        <v>43334</v>
      </c>
      <c r="B4893">
        <v>9.0799999999999995E-3</v>
      </c>
    </row>
    <row r="4894" spans="1:2" x14ac:dyDescent="0.3">
      <c r="A4894" s="94">
        <v>43335</v>
      </c>
      <c r="B4894">
        <v>9.0430000000000007E-3</v>
      </c>
    </row>
    <row r="4895" spans="1:2" x14ac:dyDescent="0.3">
      <c r="A4895" s="94">
        <v>43336</v>
      </c>
      <c r="B4895">
        <v>8.9789999999999991E-3</v>
      </c>
    </row>
    <row r="4896" spans="1:2" x14ac:dyDescent="0.3">
      <c r="A4896" s="94">
        <v>43339</v>
      </c>
      <c r="B4896">
        <v>8.9859999999999992E-3</v>
      </c>
    </row>
    <row r="4897" spans="1:2" x14ac:dyDescent="0.3">
      <c r="A4897" s="94">
        <v>43340</v>
      </c>
      <c r="B4897">
        <v>8.9980000000000008E-3</v>
      </c>
    </row>
    <row r="4898" spans="1:2" x14ac:dyDescent="0.3">
      <c r="A4898" s="94">
        <v>43341</v>
      </c>
      <c r="B4898">
        <v>8.9960000000000005E-3</v>
      </c>
    </row>
    <row r="4899" spans="1:2" x14ac:dyDescent="0.3">
      <c r="A4899" s="94">
        <v>43342</v>
      </c>
      <c r="B4899">
        <v>8.9519999999999999E-3</v>
      </c>
    </row>
    <row r="4900" spans="1:2" x14ac:dyDescent="0.3">
      <c r="A4900" s="94">
        <v>43343</v>
      </c>
      <c r="B4900">
        <v>9.0089999999999996E-3</v>
      </c>
    </row>
    <row r="4901" spans="1:2" x14ac:dyDescent="0.3">
      <c r="A4901" s="94">
        <v>43346</v>
      </c>
      <c r="B4901">
        <v>8.9969999999999998E-3</v>
      </c>
    </row>
    <row r="4902" spans="1:2" x14ac:dyDescent="0.3">
      <c r="A4902" s="94">
        <v>43347</v>
      </c>
      <c r="B4902">
        <v>9.0019999999999996E-3</v>
      </c>
    </row>
    <row r="4903" spans="1:2" x14ac:dyDescent="0.3">
      <c r="A4903" s="94">
        <v>43348</v>
      </c>
      <c r="B4903">
        <v>8.9720000000000008E-3</v>
      </c>
    </row>
    <row r="4904" spans="1:2" x14ac:dyDescent="0.3">
      <c r="A4904" s="94">
        <v>43349</v>
      </c>
      <c r="B4904">
        <v>8.9730000000000001E-3</v>
      </c>
    </row>
    <row r="4905" spans="1:2" x14ac:dyDescent="0.3">
      <c r="A4905" s="94">
        <v>43350</v>
      </c>
      <c r="B4905">
        <v>9.0500000000000008E-3</v>
      </c>
    </row>
    <row r="4906" spans="1:2" x14ac:dyDescent="0.3">
      <c r="A4906" s="94">
        <v>43353</v>
      </c>
      <c r="B4906">
        <v>9.0159999999999997E-3</v>
      </c>
    </row>
    <row r="4907" spans="1:2" x14ac:dyDescent="0.3">
      <c r="A4907" s="94">
        <v>43354</v>
      </c>
      <c r="B4907">
        <v>8.9969999999999998E-3</v>
      </c>
    </row>
    <row r="4908" spans="1:2" x14ac:dyDescent="0.3">
      <c r="A4908" s="94">
        <v>43355</v>
      </c>
      <c r="B4908">
        <v>8.9599999999999992E-3</v>
      </c>
    </row>
    <row r="4909" spans="1:2" x14ac:dyDescent="0.3">
      <c r="A4909" s="94">
        <v>43356</v>
      </c>
      <c r="B4909">
        <v>8.9910000000000007E-3</v>
      </c>
    </row>
    <row r="4910" spans="1:2" x14ac:dyDescent="0.3">
      <c r="A4910" s="94">
        <v>43357</v>
      </c>
      <c r="B4910">
        <v>8.9280000000000002E-3</v>
      </c>
    </row>
    <row r="4911" spans="1:2" x14ac:dyDescent="0.3">
      <c r="A4911" s="94">
        <v>43360</v>
      </c>
      <c r="B4911">
        <v>8.9320000000000007E-3</v>
      </c>
    </row>
    <row r="4912" spans="1:2" x14ac:dyDescent="0.3">
      <c r="A4912" s="94">
        <v>43361</v>
      </c>
      <c r="B4912">
        <v>8.9529999999999992E-3</v>
      </c>
    </row>
    <row r="4913" spans="1:2" x14ac:dyDescent="0.3">
      <c r="A4913" s="94">
        <v>43362</v>
      </c>
      <c r="B4913">
        <v>8.907E-3</v>
      </c>
    </row>
    <row r="4914" spans="1:2" x14ac:dyDescent="0.3">
      <c r="A4914" s="94">
        <v>43363</v>
      </c>
      <c r="B4914">
        <v>8.9029999999999995E-3</v>
      </c>
    </row>
    <row r="4915" spans="1:2" x14ac:dyDescent="0.3">
      <c r="A4915" s="94">
        <v>43364</v>
      </c>
      <c r="B4915">
        <v>8.8889999999999993E-3</v>
      </c>
    </row>
    <row r="4916" spans="1:2" x14ac:dyDescent="0.3">
      <c r="A4916" s="94">
        <v>43367</v>
      </c>
      <c r="B4916">
        <v>8.8870000000000008E-3</v>
      </c>
    </row>
    <row r="4917" spans="1:2" x14ac:dyDescent="0.3">
      <c r="A4917" s="94">
        <v>43368</v>
      </c>
      <c r="B4917">
        <v>8.8660000000000006E-3</v>
      </c>
    </row>
    <row r="4918" spans="1:2" x14ac:dyDescent="0.3">
      <c r="A4918" s="94">
        <v>43369</v>
      </c>
      <c r="B4918">
        <v>8.8520000000000005E-3</v>
      </c>
    </row>
    <row r="4919" spans="1:2" x14ac:dyDescent="0.3">
      <c r="A4919" s="94">
        <v>43370</v>
      </c>
      <c r="B4919">
        <v>8.8730000000000007E-3</v>
      </c>
    </row>
    <row r="4920" spans="1:2" x14ac:dyDescent="0.3">
      <c r="A4920" s="94">
        <v>43371</v>
      </c>
      <c r="B4920">
        <v>8.822E-3</v>
      </c>
    </row>
    <row r="4921" spans="1:2" x14ac:dyDescent="0.3">
      <c r="A4921" s="94">
        <v>43374</v>
      </c>
      <c r="B4921">
        <v>8.7880000000000007E-3</v>
      </c>
    </row>
    <row r="4922" spans="1:2" x14ac:dyDescent="0.3">
      <c r="A4922" s="94">
        <v>43375</v>
      </c>
      <c r="B4922">
        <v>8.7760000000000008E-3</v>
      </c>
    </row>
    <row r="4923" spans="1:2" x14ac:dyDescent="0.3">
      <c r="A4923" s="94">
        <v>43376</v>
      </c>
      <c r="B4923">
        <v>8.8050000000000003E-3</v>
      </c>
    </row>
    <row r="4924" spans="1:2" x14ac:dyDescent="0.3">
      <c r="A4924" s="94">
        <v>43377</v>
      </c>
      <c r="B4924">
        <v>8.7349999999999997E-3</v>
      </c>
    </row>
    <row r="4925" spans="1:2" x14ac:dyDescent="0.3">
      <c r="A4925" s="94">
        <v>43378</v>
      </c>
      <c r="B4925">
        <v>8.7799999999999996E-3</v>
      </c>
    </row>
    <row r="4926" spans="1:2" x14ac:dyDescent="0.3">
      <c r="A4926" s="94">
        <v>43381</v>
      </c>
      <c r="B4926">
        <v>8.7939999999999997E-3</v>
      </c>
    </row>
    <row r="4927" spans="1:2" x14ac:dyDescent="0.3">
      <c r="A4927" s="94">
        <v>43382</v>
      </c>
      <c r="B4927">
        <v>8.8419999999999992E-3</v>
      </c>
    </row>
    <row r="4928" spans="1:2" x14ac:dyDescent="0.3">
      <c r="A4928" s="94">
        <v>43383</v>
      </c>
      <c r="B4928">
        <v>8.8500000000000002E-3</v>
      </c>
    </row>
    <row r="4929" spans="1:2" x14ac:dyDescent="0.3">
      <c r="A4929" s="94">
        <v>43384</v>
      </c>
      <c r="B4929">
        <v>8.9210000000000001E-3</v>
      </c>
    </row>
    <row r="4930" spans="1:2" x14ac:dyDescent="0.3">
      <c r="A4930" s="94">
        <v>43385</v>
      </c>
      <c r="B4930">
        <v>8.9219999999999994E-3</v>
      </c>
    </row>
    <row r="4931" spans="1:2" x14ac:dyDescent="0.3">
      <c r="A4931" s="94">
        <v>43388</v>
      </c>
      <c r="B4931">
        <v>8.9130000000000008E-3</v>
      </c>
    </row>
    <row r="4932" spans="1:2" x14ac:dyDescent="0.3">
      <c r="A4932" s="94">
        <v>43389</v>
      </c>
      <c r="B4932">
        <v>8.9409999999999993E-3</v>
      </c>
    </row>
    <row r="4933" spans="1:2" x14ac:dyDescent="0.3">
      <c r="A4933" s="94">
        <v>43390</v>
      </c>
      <c r="B4933">
        <v>8.9009999999999992E-3</v>
      </c>
    </row>
    <row r="4934" spans="1:2" x14ac:dyDescent="0.3">
      <c r="A4934" s="94">
        <v>43391</v>
      </c>
      <c r="B4934">
        <v>8.8789999999999997E-3</v>
      </c>
    </row>
    <row r="4935" spans="1:2" x14ac:dyDescent="0.3">
      <c r="A4935" s="94">
        <v>43392</v>
      </c>
      <c r="B4935">
        <v>8.914E-3</v>
      </c>
    </row>
    <row r="4936" spans="1:2" x14ac:dyDescent="0.3">
      <c r="A4936" s="94">
        <v>43395</v>
      </c>
      <c r="B4936">
        <v>8.8900000000000003E-3</v>
      </c>
    </row>
    <row r="4937" spans="1:2" x14ac:dyDescent="0.3">
      <c r="A4937" s="94">
        <v>43396</v>
      </c>
      <c r="B4937">
        <v>8.8690000000000001E-3</v>
      </c>
    </row>
    <row r="4938" spans="1:2" x14ac:dyDescent="0.3">
      <c r="A4938" s="94">
        <v>43397</v>
      </c>
      <c r="B4938">
        <v>8.8929999999999999E-3</v>
      </c>
    </row>
    <row r="4939" spans="1:2" x14ac:dyDescent="0.3">
      <c r="A4939" s="94">
        <v>43398</v>
      </c>
      <c r="B4939">
        <v>8.9280000000000002E-3</v>
      </c>
    </row>
    <row r="4940" spans="1:2" x14ac:dyDescent="0.3">
      <c r="A4940" s="94">
        <v>43399</v>
      </c>
      <c r="B4940">
        <v>8.9009999999999992E-3</v>
      </c>
    </row>
    <row r="4941" spans="1:2" x14ac:dyDescent="0.3">
      <c r="A4941" s="94">
        <v>43402</v>
      </c>
      <c r="B4941">
        <v>8.9359999999999995E-3</v>
      </c>
    </row>
    <row r="4942" spans="1:2" x14ac:dyDescent="0.3">
      <c r="A4942" s="94">
        <v>43403</v>
      </c>
      <c r="B4942">
        <v>8.9029999999999995E-3</v>
      </c>
    </row>
    <row r="4943" spans="1:2" x14ac:dyDescent="0.3">
      <c r="A4943" s="94">
        <v>43404</v>
      </c>
      <c r="B4943">
        <v>8.8450000000000004E-3</v>
      </c>
    </row>
    <row r="4944" spans="1:2" x14ac:dyDescent="0.3">
      <c r="A4944" s="94">
        <v>43405</v>
      </c>
      <c r="B4944">
        <v>8.8610000000000008E-3</v>
      </c>
    </row>
    <row r="4945" spans="1:2" x14ac:dyDescent="0.3">
      <c r="A4945" s="94">
        <v>43406</v>
      </c>
      <c r="B4945">
        <v>8.8719999999999997E-3</v>
      </c>
    </row>
    <row r="4946" spans="1:2" x14ac:dyDescent="0.3">
      <c r="A4946" s="94">
        <v>43409</v>
      </c>
      <c r="B4946">
        <v>8.8389999999999996E-3</v>
      </c>
    </row>
    <row r="4947" spans="1:2" x14ac:dyDescent="0.3">
      <c r="A4947" s="94">
        <v>43410</v>
      </c>
      <c r="B4947">
        <v>8.8299999999999993E-3</v>
      </c>
    </row>
    <row r="4948" spans="1:2" x14ac:dyDescent="0.3">
      <c r="A4948" s="94">
        <v>43411</v>
      </c>
      <c r="B4948">
        <v>8.8210000000000007E-3</v>
      </c>
    </row>
    <row r="4949" spans="1:2" x14ac:dyDescent="0.3">
      <c r="A4949" s="94">
        <v>43412</v>
      </c>
      <c r="B4949">
        <v>8.8070000000000006E-3</v>
      </c>
    </row>
    <row r="4950" spans="1:2" x14ac:dyDescent="0.3">
      <c r="A4950" s="94">
        <v>43413</v>
      </c>
      <c r="B4950">
        <v>8.7760000000000008E-3</v>
      </c>
    </row>
    <row r="4951" spans="1:2" x14ac:dyDescent="0.3">
      <c r="A4951" s="94">
        <v>43416</v>
      </c>
      <c r="B4951">
        <v>8.7840000000000001E-3</v>
      </c>
    </row>
    <row r="4952" spans="1:2" x14ac:dyDescent="0.3">
      <c r="A4952" s="94">
        <v>43417</v>
      </c>
      <c r="B4952">
        <v>8.7950000000000007E-3</v>
      </c>
    </row>
    <row r="4953" spans="1:2" x14ac:dyDescent="0.3">
      <c r="A4953" s="94">
        <v>43418</v>
      </c>
      <c r="B4953">
        <v>8.7880000000000007E-3</v>
      </c>
    </row>
    <row r="4954" spans="1:2" x14ac:dyDescent="0.3">
      <c r="A4954" s="94">
        <v>43419</v>
      </c>
      <c r="B4954">
        <v>8.8059999999999996E-3</v>
      </c>
    </row>
    <row r="4955" spans="1:2" x14ac:dyDescent="0.3">
      <c r="A4955" s="94">
        <v>43420</v>
      </c>
      <c r="B4955">
        <v>8.8059999999999996E-3</v>
      </c>
    </row>
    <row r="4956" spans="1:2" x14ac:dyDescent="0.3">
      <c r="A4956" s="94">
        <v>43423</v>
      </c>
      <c r="B4956">
        <v>8.8710000000000004E-3</v>
      </c>
    </row>
    <row r="4957" spans="1:2" x14ac:dyDescent="0.3">
      <c r="A4957" s="94">
        <v>43424</v>
      </c>
      <c r="B4957">
        <v>8.8929999999999999E-3</v>
      </c>
    </row>
    <row r="4958" spans="1:2" x14ac:dyDescent="0.3">
      <c r="A4958" s="94">
        <v>43425</v>
      </c>
      <c r="B4958">
        <v>8.8730000000000007E-3</v>
      </c>
    </row>
    <row r="4959" spans="1:2" x14ac:dyDescent="0.3">
      <c r="A4959" s="94">
        <v>43426</v>
      </c>
      <c r="B4959">
        <v>8.848E-3</v>
      </c>
    </row>
    <row r="4960" spans="1:2" x14ac:dyDescent="0.3">
      <c r="A4960" s="94">
        <v>43427</v>
      </c>
      <c r="B4960">
        <v>8.8509999999999995E-3</v>
      </c>
    </row>
    <row r="4961" spans="1:2" x14ac:dyDescent="0.3">
      <c r="A4961" s="94">
        <v>43430</v>
      </c>
      <c r="B4961">
        <v>8.8559999999999993E-3</v>
      </c>
    </row>
    <row r="4962" spans="1:2" x14ac:dyDescent="0.3">
      <c r="A4962" s="94">
        <v>43431</v>
      </c>
      <c r="B4962">
        <v>8.8100000000000001E-3</v>
      </c>
    </row>
    <row r="4963" spans="1:2" x14ac:dyDescent="0.3">
      <c r="A4963" s="94">
        <v>43432</v>
      </c>
      <c r="B4963">
        <v>8.7899999999999992E-3</v>
      </c>
    </row>
    <row r="4964" spans="1:2" x14ac:dyDescent="0.3">
      <c r="A4964" s="94">
        <v>43433</v>
      </c>
      <c r="B4964">
        <v>8.8059999999999996E-3</v>
      </c>
    </row>
    <row r="4965" spans="1:2" x14ac:dyDescent="0.3">
      <c r="A4965" s="94">
        <v>43434</v>
      </c>
      <c r="B4965">
        <v>8.8170000000000002E-3</v>
      </c>
    </row>
    <row r="4966" spans="1:2" x14ac:dyDescent="0.3">
      <c r="A4966" s="94">
        <v>43437</v>
      </c>
      <c r="B4966">
        <v>8.7899999999999992E-3</v>
      </c>
    </row>
    <row r="4967" spans="1:2" x14ac:dyDescent="0.3">
      <c r="A4967" s="94">
        <v>43438</v>
      </c>
      <c r="B4967">
        <v>8.8039999999999993E-3</v>
      </c>
    </row>
    <row r="4968" spans="1:2" x14ac:dyDescent="0.3">
      <c r="A4968" s="94">
        <v>43439</v>
      </c>
      <c r="B4968">
        <v>8.8730000000000007E-3</v>
      </c>
    </row>
    <row r="4969" spans="1:2" x14ac:dyDescent="0.3">
      <c r="A4969" s="94">
        <v>43440</v>
      </c>
      <c r="B4969">
        <v>8.8459999999999997E-3</v>
      </c>
    </row>
    <row r="4970" spans="1:2" x14ac:dyDescent="0.3">
      <c r="A4970" s="94">
        <v>43441</v>
      </c>
      <c r="B4970">
        <v>8.8739999999999999E-3</v>
      </c>
    </row>
    <row r="4971" spans="1:2" x14ac:dyDescent="0.3">
      <c r="A4971" s="94">
        <v>43444</v>
      </c>
      <c r="B4971">
        <v>8.8889999999999993E-3</v>
      </c>
    </row>
    <row r="4972" spans="1:2" x14ac:dyDescent="0.3">
      <c r="A4972" s="94">
        <v>43445</v>
      </c>
      <c r="B4972">
        <v>8.8350000000000008E-3</v>
      </c>
    </row>
    <row r="4973" spans="1:2" x14ac:dyDescent="0.3">
      <c r="A4973" s="94">
        <v>43446</v>
      </c>
      <c r="B4973">
        <v>8.8199999999999997E-3</v>
      </c>
    </row>
    <row r="4974" spans="1:2" x14ac:dyDescent="0.3">
      <c r="A4974" s="94">
        <v>43447</v>
      </c>
      <c r="B4974">
        <v>8.8269999999999998E-3</v>
      </c>
    </row>
    <row r="4975" spans="1:2" x14ac:dyDescent="0.3">
      <c r="A4975" s="94">
        <v>43448</v>
      </c>
      <c r="B4975">
        <v>8.8059999999999996E-3</v>
      </c>
    </row>
    <row r="4976" spans="1:2" x14ac:dyDescent="0.3">
      <c r="A4976" s="94">
        <v>43451</v>
      </c>
      <c r="B4976">
        <v>8.8190000000000004E-3</v>
      </c>
    </row>
    <row r="4977" spans="1:2" x14ac:dyDescent="0.3">
      <c r="A4977" s="94">
        <v>43452</v>
      </c>
      <c r="B4977">
        <v>8.8629999999999994E-3</v>
      </c>
    </row>
    <row r="4978" spans="1:2" x14ac:dyDescent="0.3">
      <c r="A4978" s="94">
        <v>43453</v>
      </c>
      <c r="B4978">
        <v>8.8870000000000008E-3</v>
      </c>
    </row>
    <row r="4979" spans="1:2" x14ac:dyDescent="0.3">
      <c r="A4979" s="94">
        <v>43454</v>
      </c>
      <c r="B4979">
        <v>8.8959999999999994E-3</v>
      </c>
    </row>
    <row r="4980" spans="1:2" x14ac:dyDescent="0.3">
      <c r="A4980" s="94">
        <v>43455</v>
      </c>
      <c r="B4980">
        <v>8.9949999999999995E-3</v>
      </c>
    </row>
    <row r="4981" spans="1:2" x14ac:dyDescent="0.3">
      <c r="A4981" s="94">
        <v>43458</v>
      </c>
      <c r="B4981">
        <v>9.0050000000000009E-3</v>
      </c>
    </row>
    <row r="4982" spans="1:2" x14ac:dyDescent="0.3">
      <c r="A4982" s="94">
        <v>43459</v>
      </c>
      <c r="B4982">
        <v>9.0650000000000001E-3</v>
      </c>
    </row>
    <row r="4983" spans="1:2" x14ac:dyDescent="0.3">
      <c r="A4983" s="94">
        <v>43460</v>
      </c>
      <c r="B4983">
        <v>9.0580000000000001E-3</v>
      </c>
    </row>
    <row r="4984" spans="1:2" x14ac:dyDescent="0.3">
      <c r="A4984" s="94">
        <v>43461</v>
      </c>
      <c r="B4984">
        <v>8.992E-3</v>
      </c>
    </row>
    <row r="4985" spans="1:2" x14ac:dyDescent="0.3">
      <c r="A4985" s="94">
        <v>43462</v>
      </c>
      <c r="B4985">
        <v>9.0209999999999995E-3</v>
      </c>
    </row>
    <row r="4986" spans="1:2" x14ac:dyDescent="0.3">
      <c r="A4986" s="94">
        <v>43465</v>
      </c>
      <c r="B4986">
        <v>9.0639999999999991E-3</v>
      </c>
    </row>
    <row r="4987" spans="1:2" x14ac:dyDescent="0.3">
      <c r="A4987" s="94">
        <v>43466</v>
      </c>
      <c r="B4987">
        <v>9.1219999999999999E-3</v>
      </c>
    </row>
    <row r="4988" spans="1:2" x14ac:dyDescent="0.3">
      <c r="A4988" s="94">
        <v>43467</v>
      </c>
      <c r="B4988">
        <v>9.1179999999999994E-3</v>
      </c>
    </row>
    <row r="4989" spans="1:2" x14ac:dyDescent="0.3">
      <c r="A4989" s="94">
        <v>43468</v>
      </c>
      <c r="B4989">
        <v>9.3069999999999993E-3</v>
      </c>
    </row>
    <row r="4990" spans="1:2" x14ac:dyDescent="0.3">
      <c r="A4990" s="94">
        <v>43469</v>
      </c>
      <c r="B4990">
        <v>9.2759999999999995E-3</v>
      </c>
    </row>
    <row r="4991" spans="1:2" x14ac:dyDescent="0.3">
      <c r="A4991" s="94">
        <v>43472</v>
      </c>
      <c r="B4991">
        <v>9.2149999999999992E-3</v>
      </c>
    </row>
    <row r="4992" spans="1:2" x14ac:dyDescent="0.3">
      <c r="A4992" s="94">
        <v>43473</v>
      </c>
      <c r="B4992">
        <v>9.2069999999999999E-3</v>
      </c>
    </row>
    <row r="4993" spans="1:2" x14ac:dyDescent="0.3">
      <c r="A4993" s="94">
        <v>43474</v>
      </c>
      <c r="B4993">
        <v>9.1929999999999998E-3</v>
      </c>
    </row>
    <row r="4994" spans="1:2" x14ac:dyDescent="0.3">
      <c r="A4994" s="94">
        <v>43475</v>
      </c>
      <c r="B4994">
        <v>9.2429999999999995E-3</v>
      </c>
    </row>
    <row r="4995" spans="1:2" x14ac:dyDescent="0.3">
      <c r="A4995" s="94">
        <v>43476</v>
      </c>
      <c r="B4995">
        <v>9.2339999999999992E-3</v>
      </c>
    </row>
    <row r="4996" spans="1:2" x14ac:dyDescent="0.3">
      <c r="A4996" s="94">
        <v>43479</v>
      </c>
      <c r="B4996">
        <v>9.2200000000000008E-3</v>
      </c>
    </row>
    <row r="4997" spans="1:2" x14ac:dyDescent="0.3">
      <c r="A4997" s="94">
        <v>43480</v>
      </c>
      <c r="B4997">
        <v>9.2379999999999997E-3</v>
      </c>
    </row>
    <row r="4998" spans="1:2" x14ac:dyDescent="0.3">
      <c r="A4998" s="94">
        <v>43481</v>
      </c>
      <c r="B4998">
        <v>9.2040000000000004E-3</v>
      </c>
    </row>
    <row r="4999" spans="1:2" x14ac:dyDescent="0.3">
      <c r="A4999" s="94">
        <v>43482</v>
      </c>
      <c r="B4999">
        <v>9.1710000000000003E-3</v>
      </c>
    </row>
    <row r="5000" spans="1:2" x14ac:dyDescent="0.3">
      <c r="A5000" s="94">
        <v>43483</v>
      </c>
      <c r="B5000">
        <v>9.1610000000000007E-3</v>
      </c>
    </row>
    <row r="5001" spans="1:2" x14ac:dyDescent="0.3">
      <c r="A5001" s="94">
        <v>43486</v>
      </c>
      <c r="B5001">
        <v>9.1190000000000004E-3</v>
      </c>
    </row>
    <row r="5002" spans="1:2" x14ac:dyDescent="0.3">
      <c r="A5002" s="94">
        <v>43487</v>
      </c>
      <c r="B5002">
        <v>9.1179999999999994E-3</v>
      </c>
    </row>
    <row r="5003" spans="1:2" x14ac:dyDescent="0.3">
      <c r="A5003" s="94">
        <v>43488</v>
      </c>
      <c r="B5003">
        <v>9.1450000000000004E-3</v>
      </c>
    </row>
    <row r="5004" spans="1:2" x14ac:dyDescent="0.3">
      <c r="A5004" s="94">
        <v>43489</v>
      </c>
      <c r="B5004">
        <v>9.1330000000000005E-3</v>
      </c>
    </row>
    <row r="5005" spans="1:2" x14ac:dyDescent="0.3">
      <c r="A5005" s="94">
        <v>43490</v>
      </c>
      <c r="B5005">
        <v>9.1240000000000002E-3</v>
      </c>
    </row>
    <row r="5006" spans="1:2" x14ac:dyDescent="0.3">
      <c r="A5006" s="94">
        <v>43493</v>
      </c>
      <c r="B5006">
        <v>9.1409999999999998E-3</v>
      </c>
    </row>
    <row r="5007" spans="1:2" x14ac:dyDescent="0.3">
      <c r="A5007" s="94">
        <v>43494</v>
      </c>
      <c r="B5007">
        <v>9.1529999999999997E-3</v>
      </c>
    </row>
    <row r="5008" spans="1:2" x14ac:dyDescent="0.3">
      <c r="A5008" s="94">
        <v>43495</v>
      </c>
      <c r="B5008">
        <v>9.1389999999999996E-3</v>
      </c>
    </row>
    <row r="5009" spans="1:2" x14ac:dyDescent="0.3">
      <c r="A5009" s="94">
        <v>43496</v>
      </c>
      <c r="B5009">
        <v>9.1760000000000001E-3</v>
      </c>
    </row>
    <row r="5010" spans="1:2" x14ac:dyDescent="0.3">
      <c r="A5010" s="94">
        <v>43497</v>
      </c>
      <c r="B5010">
        <v>9.1870000000000007E-3</v>
      </c>
    </row>
    <row r="5011" spans="1:2" x14ac:dyDescent="0.3">
      <c r="A5011" s="94">
        <v>43500</v>
      </c>
      <c r="B5011">
        <v>9.1380000000000003E-3</v>
      </c>
    </row>
    <row r="5012" spans="1:2" x14ac:dyDescent="0.3">
      <c r="A5012" s="94">
        <v>43501</v>
      </c>
      <c r="B5012">
        <v>9.0939999999999997E-3</v>
      </c>
    </row>
    <row r="5013" spans="1:2" x14ac:dyDescent="0.3">
      <c r="A5013" s="94">
        <v>43502</v>
      </c>
      <c r="B5013">
        <v>9.0959999999999999E-3</v>
      </c>
    </row>
    <row r="5014" spans="1:2" x14ac:dyDescent="0.3">
      <c r="A5014" s="94">
        <v>43503</v>
      </c>
      <c r="B5014">
        <v>9.0930000000000004E-3</v>
      </c>
    </row>
    <row r="5015" spans="1:2" x14ac:dyDescent="0.3">
      <c r="A5015" s="94">
        <v>43504</v>
      </c>
      <c r="B5015">
        <v>9.1109999999999993E-3</v>
      </c>
    </row>
    <row r="5016" spans="1:2" x14ac:dyDescent="0.3">
      <c r="A5016" s="94">
        <v>43507</v>
      </c>
      <c r="B5016">
        <v>9.1070000000000005E-3</v>
      </c>
    </row>
    <row r="5017" spans="1:2" x14ac:dyDescent="0.3">
      <c r="A5017" s="94">
        <v>43508</v>
      </c>
      <c r="B5017">
        <v>9.0580000000000001E-3</v>
      </c>
    </row>
    <row r="5018" spans="1:2" x14ac:dyDescent="0.3">
      <c r="A5018" s="94">
        <v>43509</v>
      </c>
      <c r="B5018">
        <v>9.0489999999999998E-3</v>
      </c>
    </row>
    <row r="5019" spans="1:2" x14ac:dyDescent="0.3">
      <c r="A5019" s="94">
        <v>43510</v>
      </c>
      <c r="B5019">
        <v>9.0150000000000004E-3</v>
      </c>
    </row>
    <row r="5020" spans="1:2" x14ac:dyDescent="0.3">
      <c r="A5020" s="94">
        <v>43511</v>
      </c>
      <c r="B5020">
        <v>9.0469999999999995E-3</v>
      </c>
    </row>
    <row r="5021" spans="1:2" x14ac:dyDescent="0.3">
      <c r="A5021" s="94">
        <v>43514</v>
      </c>
      <c r="B5021">
        <v>9.0449999999999992E-3</v>
      </c>
    </row>
    <row r="5022" spans="1:2" x14ac:dyDescent="0.3">
      <c r="A5022" s="94">
        <v>43515</v>
      </c>
      <c r="B5022">
        <v>9.0419999999999997E-3</v>
      </c>
    </row>
    <row r="5023" spans="1:2" x14ac:dyDescent="0.3">
      <c r="A5023" s="94">
        <v>43516</v>
      </c>
      <c r="B5023">
        <v>9.044E-3</v>
      </c>
    </row>
    <row r="5024" spans="1:2" x14ac:dyDescent="0.3">
      <c r="A5024" s="94">
        <v>43517</v>
      </c>
      <c r="B5024">
        <v>9.0279999999999996E-3</v>
      </c>
    </row>
    <row r="5025" spans="1:2" x14ac:dyDescent="0.3">
      <c r="A5025" s="94">
        <v>43518</v>
      </c>
      <c r="B5025">
        <v>9.0329999999999994E-3</v>
      </c>
    </row>
    <row r="5026" spans="1:2" x14ac:dyDescent="0.3">
      <c r="A5026" s="94">
        <v>43521</v>
      </c>
      <c r="B5026">
        <v>9.0279999999999996E-3</v>
      </c>
    </row>
    <row r="5027" spans="1:2" x14ac:dyDescent="0.3">
      <c r="A5027" s="94">
        <v>43522</v>
      </c>
      <c r="B5027">
        <v>9.0050000000000009E-3</v>
      </c>
    </row>
    <row r="5028" spans="1:2" x14ac:dyDescent="0.3">
      <c r="A5028" s="94">
        <v>43523</v>
      </c>
      <c r="B5028">
        <v>9.0449999999999992E-3</v>
      </c>
    </row>
    <row r="5029" spans="1:2" x14ac:dyDescent="0.3">
      <c r="A5029" s="94">
        <v>43524</v>
      </c>
      <c r="B5029">
        <v>9.0200000000000002E-3</v>
      </c>
    </row>
    <row r="5030" spans="1:2" x14ac:dyDescent="0.3">
      <c r="A5030" s="94">
        <v>43525</v>
      </c>
      <c r="B5030">
        <v>8.9800000000000001E-3</v>
      </c>
    </row>
    <row r="5031" spans="1:2" x14ac:dyDescent="0.3">
      <c r="A5031" s="94">
        <v>43528</v>
      </c>
      <c r="B5031">
        <v>8.9339999999999992E-3</v>
      </c>
    </row>
    <row r="5032" spans="1:2" x14ac:dyDescent="0.3">
      <c r="A5032" s="94">
        <v>43529</v>
      </c>
      <c r="B5032">
        <v>8.9460000000000008E-3</v>
      </c>
    </row>
    <row r="5033" spans="1:2" x14ac:dyDescent="0.3">
      <c r="A5033" s="94">
        <v>43530</v>
      </c>
      <c r="B5033">
        <v>8.9390000000000008E-3</v>
      </c>
    </row>
    <row r="5034" spans="1:2" x14ac:dyDescent="0.3">
      <c r="A5034" s="94">
        <v>43531</v>
      </c>
      <c r="B5034">
        <v>8.9589999999999999E-3</v>
      </c>
    </row>
    <row r="5035" spans="1:2" x14ac:dyDescent="0.3">
      <c r="A5035" s="94">
        <v>43532</v>
      </c>
      <c r="B5035">
        <v>8.9580000000000007E-3</v>
      </c>
    </row>
    <row r="5036" spans="1:2" x14ac:dyDescent="0.3">
      <c r="A5036" s="94">
        <v>43535</v>
      </c>
      <c r="B5036">
        <v>9.0030000000000006E-3</v>
      </c>
    </row>
    <row r="5037" spans="1:2" x14ac:dyDescent="0.3">
      <c r="A5037" s="94">
        <v>43536</v>
      </c>
      <c r="B5037">
        <v>8.9809999999999994E-3</v>
      </c>
    </row>
    <row r="5038" spans="1:2" x14ac:dyDescent="0.3">
      <c r="A5038" s="94">
        <v>43537</v>
      </c>
      <c r="B5038">
        <v>8.9840000000000007E-3</v>
      </c>
    </row>
    <row r="5039" spans="1:2" x14ac:dyDescent="0.3">
      <c r="A5039" s="94">
        <v>43538</v>
      </c>
      <c r="B5039">
        <v>8.9929999999999993E-3</v>
      </c>
    </row>
    <row r="5040" spans="1:2" x14ac:dyDescent="0.3">
      <c r="A5040" s="94">
        <v>43539</v>
      </c>
      <c r="B5040">
        <v>8.9479999999999994E-3</v>
      </c>
    </row>
    <row r="5041" spans="1:2" x14ac:dyDescent="0.3">
      <c r="A5041" s="94">
        <v>43542</v>
      </c>
      <c r="B5041">
        <v>8.9639999999999997E-3</v>
      </c>
    </row>
    <row r="5042" spans="1:2" x14ac:dyDescent="0.3">
      <c r="A5042" s="94">
        <v>43543</v>
      </c>
      <c r="B5042">
        <v>8.9789999999999991E-3</v>
      </c>
    </row>
    <row r="5043" spans="1:2" x14ac:dyDescent="0.3">
      <c r="A5043" s="94">
        <v>43544</v>
      </c>
      <c r="B5043">
        <v>8.9770000000000006E-3</v>
      </c>
    </row>
    <row r="5044" spans="1:2" x14ac:dyDescent="0.3">
      <c r="A5044" s="94">
        <v>43545</v>
      </c>
      <c r="B5044">
        <v>9.0369999999999999E-3</v>
      </c>
    </row>
    <row r="5045" spans="1:2" x14ac:dyDescent="0.3">
      <c r="A5045" s="94">
        <v>43546</v>
      </c>
      <c r="B5045">
        <v>9.025E-3</v>
      </c>
    </row>
    <row r="5046" spans="1:2" x14ac:dyDescent="0.3">
      <c r="A5046" s="94">
        <v>43549</v>
      </c>
      <c r="B5046">
        <v>9.0840000000000001E-3</v>
      </c>
    </row>
    <row r="5047" spans="1:2" x14ac:dyDescent="0.3">
      <c r="A5047" s="94">
        <v>43550</v>
      </c>
      <c r="B5047">
        <v>9.0849999999999993E-3</v>
      </c>
    </row>
    <row r="5048" spans="1:2" x14ac:dyDescent="0.3">
      <c r="A5048" s="94">
        <v>43551</v>
      </c>
      <c r="B5048">
        <v>9.0449999999999992E-3</v>
      </c>
    </row>
    <row r="5049" spans="1:2" x14ac:dyDescent="0.3">
      <c r="A5049" s="94">
        <v>43552</v>
      </c>
      <c r="B5049">
        <v>9.051E-3</v>
      </c>
    </row>
    <row r="5050" spans="1:2" x14ac:dyDescent="0.3">
      <c r="A5050" s="94">
        <v>43553</v>
      </c>
      <c r="B5050">
        <v>9.0390000000000002E-3</v>
      </c>
    </row>
    <row r="5051" spans="1:2" x14ac:dyDescent="0.3">
      <c r="A5051" s="94">
        <v>43556</v>
      </c>
      <c r="B5051">
        <v>9.0089999999999996E-3</v>
      </c>
    </row>
    <row r="5052" spans="1:2" x14ac:dyDescent="0.3">
      <c r="A5052" s="94">
        <v>43557</v>
      </c>
      <c r="B5052">
        <v>8.9730000000000001E-3</v>
      </c>
    </row>
    <row r="5053" spans="1:2" x14ac:dyDescent="0.3">
      <c r="A5053" s="94">
        <v>43558</v>
      </c>
      <c r="B5053">
        <v>8.9840000000000007E-3</v>
      </c>
    </row>
    <row r="5054" spans="1:2" x14ac:dyDescent="0.3">
      <c r="A5054" s="94">
        <v>43559</v>
      </c>
      <c r="B5054">
        <v>8.9770000000000006E-3</v>
      </c>
    </row>
    <row r="5055" spans="1:2" x14ac:dyDescent="0.3">
      <c r="A5055" s="94">
        <v>43560</v>
      </c>
      <c r="B5055">
        <v>8.9560000000000004E-3</v>
      </c>
    </row>
    <row r="5056" spans="1:2" x14ac:dyDescent="0.3">
      <c r="A5056" s="94">
        <v>43563</v>
      </c>
      <c r="B5056">
        <v>8.9519999999999999E-3</v>
      </c>
    </row>
    <row r="5057" spans="1:2" x14ac:dyDescent="0.3">
      <c r="A5057" s="94">
        <v>43564</v>
      </c>
      <c r="B5057">
        <v>8.9720000000000008E-3</v>
      </c>
    </row>
    <row r="5058" spans="1:2" x14ac:dyDescent="0.3">
      <c r="A5058" s="94">
        <v>43565</v>
      </c>
      <c r="B5058">
        <v>8.9999999999999993E-3</v>
      </c>
    </row>
    <row r="5059" spans="1:2" x14ac:dyDescent="0.3">
      <c r="A5059" s="94">
        <v>43566</v>
      </c>
      <c r="B5059">
        <v>9.0100000000000006E-3</v>
      </c>
    </row>
    <row r="5060" spans="1:2" x14ac:dyDescent="0.3">
      <c r="A5060" s="94">
        <v>43567</v>
      </c>
      <c r="B5060">
        <v>8.9589999999999999E-3</v>
      </c>
    </row>
    <row r="5061" spans="1:2" x14ac:dyDescent="0.3">
      <c r="A5061" s="94">
        <v>43570</v>
      </c>
      <c r="B5061">
        <v>8.9259999999999999E-3</v>
      </c>
    </row>
    <row r="5062" spans="1:2" x14ac:dyDescent="0.3">
      <c r="A5062" s="94">
        <v>43571</v>
      </c>
      <c r="B5062">
        <v>8.933E-3</v>
      </c>
    </row>
    <row r="5063" spans="1:2" x14ac:dyDescent="0.3">
      <c r="A5063" s="94">
        <v>43572</v>
      </c>
      <c r="B5063">
        <v>8.9289999999999994E-3</v>
      </c>
    </row>
    <row r="5064" spans="1:2" x14ac:dyDescent="0.3">
      <c r="A5064" s="94">
        <v>43573</v>
      </c>
      <c r="B5064">
        <v>8.9259999999999999E-3</v>
      </c>
    </row>
    <row r="5065" spans="1:2" x14ac:dyDescent="0.3">
      <c r="A5065" s="94">
        <v>43574</v>
      </c>
      <c r="B5065">
        <v>8.9289999999999994E-3</v>
      </c>
    </row>
    <row r="5066" spans="1:2" x14ac:dyDescent="0.3">
      <c r="A5066" s="94">
        <v>43577</v>
      </c>
      <c r="B5066">
        <v>8.9359999999999995E-3</v>
      </c>
    </row>
    <row r="5067" spans="1:2" x14ac:dyDescent="0.3">
      <c r="A5067" s="94">
        <v>43578</v>
      </c>
      <c r="B5067">
        <v>8.9339999999999992E-3</v>
      </c>
    </row>
    <row r="5068" spans="1:2" x14ac:dyDescent="0.3">
      <c r="A5068" s="94">
        <v>43579</v>
      </c>
      <c r="B5068">
        <v>8.9379999999999998E-3</v>
      </c>
    </row>
    <row r="5069" spans="1:2" x14ac:dyDescent="0.3">
      <c r="A5069" s="94">
        <v>43580</v>
      </c>
      <c r="B5069">
        <v>8.9180000000000006E-3</v>
      </c>
    </row>
    <row r="5070" spans="1:2" x14ac:dyDescent="0.3">
      <c r="A5070" s="94">
        <v>43581</v>
      </c>
      <c r="B5070">
        <v>8.9650000000000007E-3</v>
      </c>
    </row>
    <row r="5071" spans="1:2" x14ac:dyDescent="0.3">
      <c r="A5071" s="94">
        <v>43584</v>
      </c>
      <c r="B5071">
        <v>8.9610000000000002E-3</v>
      </c>
    </row>
    <row r="5072" spans="1:2" x14ac:dyDescent="0.3">
      <c r="A5072" s="94">
        <v>43585</v>
      </c>
      <c r="B5072">
        <v>8.9540000000000002E-3</v>
      </c>
    </row>
    <row r="5073" spans="1:2" x14ac:dyDescent="0.3">
      <c r="A5073" s="94">
        <v>43586</v>
      </c>
      <c r="B5073">
        <v>8.9770000000000006E-3</v>
      </c>
    </row>
    <row r="5074" spans="1:2" x14ac:dyDescent="0.3">
      <c r="A5074" s="94">
        <v>43587</v>
      </c>
      <c r="B5074">
        <v>8.9720000000000008E-3</v>
      </c>
    </row>
    <row r="5075" spans="1:2" x14ac:dyDescent="0.3">
      <c r="A5075" s="94">
        <v>43588</v>
      </c>
      <c r="B5075">
        <v>8.9689999999999995E-3</v>
      </c>
    </row>
    <row r="5076" spans="1:2" x14ac:dyDescent="0.3">
      <c r="A5076" s="94">
        <v>43591</v>
      </c>
      <c r="B5076">
        <v>9.0399999999999994E-3</v>
      </c>
    </row>
    <row r="5077" spans="1:2" x14ac:dyDescent="0.3">
      <c r="A5077" s="94">
        <v>43592</v>
      </c>
      <c r="B5077">
        <v>9.025E-3</v>
      </c>
    </row>
    <row r="5078" spans="1:2" x14ac:dyDescent="0.3">
      <c r="A5078" s="94">
        <v>43593</v>
      </c>
      <c r="B5078">
        <v>9.0699999999999999E-3</v>
      </c>
    </row>
    <row r="5079" spans="1:2" x14ac:dyDescent="0.3">
      <c r="A5079" s="94">
        <v>43594</v>
      </c>
      <c r="B5079">
        <v>9.0889999999999999E-3</v>
      </c>
    </row>
    <row r="5080" spans="1:2" x14ac:dyDescent="0.3">
      <c r="A5080" s="94">
        <v>43595</v>
      </c>
      <c r="B5080">
        <v>9.1070000000000005E-3</v>
      </c>
    </row>
    <row r="5081" spans="1:2" x14ac:dyDescent="0.3">
      <c r="A5081" s="94">
        <v>43598</v>
      </c>
      <c r="B5081">
        <v>9.1199999999999996E-3</v>
      </c>
    </row>
    <row r="5082" spans="1:2" x14ac:dyDescent="0.3">
      <c r="A5082" s="94">
        <v>43599</v>
      </c>
      <c r="B5082">
        <v>9.1610000000000007E-3</v>
      </c>
    </row>
    <row r="5083" spans="1:2" x14ac:dyDescent="0.3">
      <c r="A5083" s="94">
        <v>43600</v>
      </c>
      <c r="B5083">
        <v>9.1179999999999994E-3</v>
      </c>
    </row>
    <row r="5084" spans="1:2" x14ac:dyDescent="0.3">
      <c r="A5084" s="94">
        <v>43601</v>
      </c>
      <c r="B5084">
        <v>9.1350000000000008E-3</v>
      </c>
    </row>
    <row r="5085" spans="1:2" x14ac:dyDescent="0.3">
      <c r="A5085" s="94">
        <v>43602</v>
      </c>
      <c r="B5085">
        <v>9.1020000000000007E-3</v>
      </c>
    </row>
    <row r="5086" spans="1:2" x14ac:dyDescent="0.3">
      <c r="A5086" s="94">
        <v>43605</v>
      </c>
      <c r="B5086">
        <v>9.0779999999999993E-3</v>
      </c>
    </row>
    <row r="5087" spans="1:2" x14ac:dyDescent="0.3">
      <c r="A5087" s="94">
        <v>43606</v>
      </c>
      <c r="B5087">
        <v>9.0849999999999993E-3</v>
      </c>
    </row>
    <row r="5088" spans="1:2" x14ac:dyDescent="0.3">
      <c r="A5088" s="94">
        <v>43607</v>
      </c>
      <c r="B5088"/>
    </row>
    <row r="5089" spans="1:2" x14ac:dyDescent="0.3">
      <c r="A5089" s="94">
        <v>43608</v>
      </c>
      <c r="B5089">
        <v>9.0729999999999995E-3</v>
      </c>
    </row>
    <row r="5090" spans="1:2" x14ac:dyDescent="0.3">
      <c r="A5090" s="94">
        <v>43609</v>
      </c>
      <c r="B5090">
        <v>9.1280000000000007E-3</v>
      </c>
    </row>
    <row r="5091" spans="1:2" x14ac:dyDescent="0.3">
      <c r="A5091" s="94">
        <v>43612</v>
      </c>
      <c r="B5091">
        <v>9.1409999999999998E-3</v>
      </c>
    </row>
    <row r="5092" spans="1:2" x14ac:dyDescent="0.3">
      <c r="A5092" s="94">
        <v>43613</v>
      </c>
      <c r="B5092">
        <v>9.1319999999999995E-3</v>
      </c>
    </row>
    <row r="5093" spans="1:2" x14ac:dyDescent="0.3">
      <c r="A5093" s="94">
        <v>43614</v>
      </c>
      <c r="B5093">
        <v>9.1450000000000004E-3</v>
      </c>
    </row>
    <row r="5094" spans="1:2" x14ac:dyDescent="0.3">
      <c r="A5094" s="94">
        <v>43615</v>
      </c>
      <c r="B5094">
        <v>9.129E-3</v>
      </c>
    </row>
    <row r="5095" spans="1:2" x14ac:dyDescent="0.3">
      <c r="A5095" s="94">
        <v>43616</v>
      </c>
      <c r="B5095">
        <v>9.1439999999999994E-3</v>
      </c>
    </row>
    <row r="5096" spans="1:2" x14ac:dyDescent="0.3">
      <c r="A5096" s="94">
        <v>43619</v>
      </c>
      <c r="B5096">
        <v>9.2409999999999992E-3</v>
      </c>
    </row>
    <row r="5097" spans="1:2" x14ac:dyDescent="0.3">
      <c r="A5097" s="94">
        <v>43620</v>
      </c>
      <c r="B5097">
        <v>9.2569999999999996E-3</v>
      </c>
    </row>
    <row r="5098" spans="1:2" x14ac:dyDescent="0.3">
      <c r="A5098" s="94">
        <v>43621</v>
      </c>
      <c r="B5098">
        <v>9.2379999999999997E-3</v>
      </c>
    </row>
    <row r="5099" spans="1:2" x14ac:dyDescent="0.3">
      <c r="A5099" s="94">
        <v>43622</v>
      </c>
      <c r="B5099">
        <v>9.2309999999999996E-3</v>
      </c>
    </row>
    <row r="5100" spans="1:2" x14ac:dyDescent="0.3">
      <c r="A5100" s="94">
        <v>43623</v>
      </c>
      <c r="B5100">
        <v>9.2200000000000008E-3</v>
      </c>
    </row>
    <row r="5101" spans="1:2" x14ac:dyDescent="0.3">
      <c r="A5101" s="94">
        <v>43626</v>
      </c>
      <c r="B5101">
        <v>9.221E-3</v>
      </c>
    </row>
    <row r="5102" spans="1:2" x14ac:dyDescent="0.3">
      <c r="A5102" s="94">
        <v>43627</v>
      </c>
      <c r="B5102">
        <v>9.2289999999999994E-3</v>
      </c>
    </row>
    <row r="5103" spans="1:2" x14ac:dyDescent="0.3">
      <c r="A5103" s="94">
        <v>43628</v>
      </c>
      <c r="B5103">
        <v>9.2189999999999998E-3</v>
      </c>
    </row>
    <row r="5104" spans="1:2" x14ac:dyDescent="0.3">
      <c r="A5104" s="94">
        <v>43629</v>
      </c>
      <c r="B5104">
        <v>9.2180000000000005E-3</v>
      </c>
    </row>
    <row r="5105" spans="1:2" x14ac:dyDescent="0.3">
      <c r="A5105" s="94">
        <v>43630</v>
      </c>
      <c r="B5105">
        <v>9.2320000000000006E-3</v>
      </c>
    </row>
    <row r="5106" spans="1:2" x14ac:dyDescent="0.3">
      <c r="A5106" s="94">
        <v>43633</v>
      </c>
      <c r="B5106">
        <v>9.2099999999999994E-3</v>
      </c>
    </row>
    <row r="5107" spans="1:2" x14ac:dyDescent="0.3">
      <c r="A5107" s="94">
        <v>43634</v>
      </c>
      <c r="B5107">
        <v>9.2130000000000007E-3</v>
      </c>
    </row>
    <row r="5108" spans="1:2" x14ac:dyDescent="0.3">
      <c r="A5108" s="94">
        <v>43635</v>
      </c>
      <c r="B5108">
        <v>9.2099999999999994E-3</v>
      </c>
    </row>
    <row r="5109" spans="1:2" x14ac:dyDescent="0.3">
      <c r="A5109" s="94">
        <v>43636</v>
      </c>
      <c r="B5109">
        <v>9.2490000000000003E-3</v>
      </c>
    </row>
    <row r="5110" spans="1:2" x14ac:dyDescent="0.3">
      <c r="A5110" s="94">
        <v>43637</v>
      </c>
      <c r="B5110">
        <v>9.3220000000000004E-3</v>
      </c>
    </row>
    <row r="5111" spans="1:2" x14ac:dyDescent="0.3">
      <c r="A5111" s="94">
        <v>43640</v>
      </c>
      <c r="B5111">
        <v>9.3189999999999992E-3</v>
      </c>
    </row>
    <row r="5112" spans="1:2" x14ac:dyDescent="0.3">
      <c r="A5112" s="94">
        <v>43641</v>
      </c>
      <c r="B5112">
        <v>9.3170000000000006E-3</v>
      </c>
    </row>
    <row r="5113" spans="1:2" x14ac:dyDescent="0.3">
      <c r="A5113" s="94">
        <v>43642</v>
      </c>
      <c r="B5113">
        <v>9.3310000000000008E-3</v>
      </c>
    </row>
    <row r="5114" spans="1:2" x14ac:dyDescent="0.3">
      <c r="A5114" s="94">
        <v>43643</v>
      </c>
      <c r="B5114">
        <v>9.2820000000000003E-3</v>
      </c>
    </row>
    <row r="5115" spans="1:2" x14ac:dyDescent="0.3">
      <c r="A5115" s="94">
        <v>43644</v>
      </c>
      <c r="B5115">
        <v>9.2809999999999993E-3</v>
      </c>
    </row>
    <row r="5116" spans="1:2" x14ac:dyDescent="0.3">
      <c r="A5116" s="94">
        <v>43647</v>
      </c>
      <c r="B5116">
        <v>9.2270000000000008E-3</v>
      </c>
    </row>
    <row r="5117" spans="1:2" x14ac:dyDescent="0.3">
      <c r="A5117" s="94">
        <v>43648</v>
      </c>
      <c r="B5117">
        <v>9.2280000000000001E-3</v>
      </c>
    </row>
    <row r="5118" spans="1:2" x14ac:dyDescent="0.3">
      <c r="A5118" s="94">
        <v>43649</v>
      </c>
      <c r="B5118">
        <v>9.2759999999999995E-3</v>
      </c>
    </row>
    <row r="5119" spans="1:2" x14ac:dyDescent="0.3">
      <c r="A5119" s="94">
        <v>43650</v>
      </c>
      <c r="B5119">
        <v>9.2779999999999998E-3</v>
      </c>
    </row>
    <row r="5120" spans="1:2" x14ac:dyDescent="0.3">
      <c r="A5120" s="94">
        <v>43651</v>
      </c>
      <c r="B5120">
        <v>9.2759999999999995E-3</v>
      </c>
    </row>
    <row r="5121" spans="1:2" x14ac:dyDescent="0.3">
      <c r="A5121" s="94">
        <v>43654</v>
      </c>
      <c r="B5121">
        <v>9.2189999999999998E-3</v>
      </c>
    </row>
    <row r="5122" spans="1:2" x14ac:dyDescent="0.3">
      <c r="A5122" s="94">
        <v>43655</v>
      </c>
      <c r="B5122">
        <v>9.1979999999999996E-3</v>
      </c>
    </row>
    <row r="5123" spans="1:2" x14ac:dyDescent="0.3">
      <c r="A5123" s="94">
        <v>43656</v>
      </c>
      <c r="B5123">
        <v>9.1809999999999999E-3</v>
      </c>
    </row>
    <row r="5124" spans="1:2" x14ac:dyDescent="0.3">
      <c r="A5124" s="94">
        <v>43657</v>
      </c>
      <c r="B5124">
        <v>9.2309999999999996E-3</v>
      </c>
    </row>
    <row r="5125" spans="1:2" x14ac:dyDescent="0.3">
      <c r="A5125" s="94">
        <v>43658</v>
      </c>
      <c r="B5125">
        <v>9.2090000000000002E-3</v>
      </c>
    </row>
    <row r="5126" spans="1:2" x14ac:dyDescent="0.3">
      <c r="A5126" s="94">
        <v>43661</v>
      </c>
      <c r="B5126">
        <v>9.2739999999999993E-3</v>
      </c>
    </row>
    <row r="5127" spans="1:2" x14ac:dyDescent="0.3">
      <c r="A5127" s="94">
        <v>43662</v>
      </c>
      <c r="B5127">
        <v>9.2689999999999995E-3</v>
      </c>
    </row>
    <row r="5128" spans="1:2" x14ac:dyDescent="0.3">
      <c r="A5128" s="94">
        <v>43663</v>
      </c>
      <c r="B5128">
        <v>9.2420000000000002E-3</v>
      </c>
    </row>
    <row r="5129" spans="1:2" x14ac:dyDescent="0.3">
      <c r="A5129" s="94">
        <v>43664</v>
      </c>
      <c r="B5129">
        <v>9.2650000000000007E-3</v>
      </c>
    </row>
    <row r="5130" spans="1:2" x14ac:dyDescent="0.3">
      <c r="A5130" s="94">
        <v>43665</v>
      </c>
      <c r="B5130">
        <v>9.3109999999999998E-3</v>
      </c>
    </row>
    <row r="5131" spans="1:2" x14ac:dyDescent="0.3">
      <c r="A5131" s="94">
        <v>43668</v>
      </c>
      <c r="B5131">
        <v>9.2759999999999995E-3</v>
      </c>
    </row>
    <row r="5132" spans="1:2" x14ac:dyDescent="0.3">
      <c r="A5132" s="94">
        <v>43669</v>
      </c>
      <c r="B5132">
        <v>9.2669999999999992E-3</v>
      </c>
    </row>
    <row r="5133" spans="1:2" x14ac:dyDescent="0.3">
      <c r="A5133" s="94">
        <v>43670</v>
      </c>
      <c r="B5133">
        <v>9.2390000000000007E-3</v>
      </c>
    </row>
    <row r="5134" spans="1:2" x14ac:dyDescent="0.3">
      <c r="A5134" s="94">
        <v>43671</v>
      </c>
      <c r="B5134">
        <v>9.2429999999999995E-3</v>
      </c>
    </row>
    <row r="5135" spans="1:2" x14ac:dyDescent="0.3">
      <c r="A5135" s="94">
        <v>43672</v>
      </c>
      <c r="B5135">
        <v>9.2029999999999994E-3</v>
      </c>
    </row>
    <row r="5136" spans="1:2" x14ac:dyDescent="0.3">
      <c r="A5136" s="94">
        <v>43675</v>
      </c>
      <c r="B5136">
        <v>9.2049999999999996E-3</v>
      </c>
    </row>
    <row r="5137" spans="1:2" x14ac:dyDescent="0.3">
      <c r="A5137" s="94">
        <v>43676</v>
      </c>
      <c r="B5137">
        <v>9.1859999999999997E-3</v>
      </c>
    </row>
    <row r="5138" spans="1:2" x14ac:dyDescent="0.3">
      <c r="A5138" s="94">
        <v>43677</v>
      </c>
      <c r="B5138">
        <v>9.2110000000000004E-3</v>
      </c>
    </row>
    <row r="5139" spans="1:2" x14ac:dyDescent="0.3">
      <c r="A5139" s="94">
        <v>43678</v>
      </c>
      <c r="B5139">
        <v>9.1889999999999993E-3</v>
      </c>
    </row>
    <row r="5140" spans="1:2" x14ac:dyDescent="0.3">
      <c r="A5140" s="94">
        <v>43679</v>
      </c>
      <c r="B5140">
        <v>9.3080000000000003E-3</v>
      </c>
    </row>
    <row r="5141" spans="1:2" x14ac:dyDescent="0.3">
      <c r="A5141" s="94">
        <v>43682</v>
      </c>
      <c r="B5141">
        <v>9.3830000000000007E-3</v>
      </c>
    </row>
    <row r="5142" spans="1:2" x14ac:dyDescent="0.3">
      <c r="A5142" s="94">
        <v>43683</v>
      </c>
      <c r="B5142">
        <v>9.4699999999999993E-3</v>
      </c>
    </row>
    <row r="5143" spans="1:2" x14ac:dyDescent="0.3">
      <c r="A5143" s="94">
        <v>43684</v>
      </c>
      <c r="B5143">
        <v>9.4039999999999992E-3</v>
      </c>
    </row>
    <row r="5144" spans="1:2" x14ac:dyDescent="0.3">
      <c r="A5144" s="94">
        <v>43685</v>
      </c>
      <c r="B5144">
        <v>9.4230000000000008E-3</v>
      </c>
    </row>
    <row r="5145" spans="1:2" x14ac:dyDescent="0.3">
      <c r="A5145" s="94">
        <v>43686</v>
      </c>
      <c r="B5145">
        <v>9.4450000000000003E-3</v>
      </c>
    </row>
    <row r="5146" spans="1:2" x14ac:dyDescent="0.3">
      <c r="A5146" s="94">
        <v>43689</v>
      </c>
      <c r="B5146">
        <v>9.4889999999999992E-3</v>
      </c>
    </row>
    <row r="5147" spans="1:2" x14ac:dyDescent="0.3">
      <c r="A5147" s="94">
        <v>43690</v>
      </c>
      <c r="B5147">
        <v>9.4909999999999994E-3</v>
      </c>
    </row>
    <row r="5148" spans="1:2" x14ac:dyDescent="0.3">
      <c r="A5148" s="94">
        <v>43691</v>
      </c>
      <c r="B5148">
        <v>9.3819999999999997E-3</v>
      </c>
    </row>
    <row r="5149" spans="1:2" x14ac:dyDescent="0.3">
      <c r="A5149" s="94">
        <v>43692</v>
      </c>
      <c r="B5149">
        <v>9.4409999999999997E-3</v>
      </c>
    </row>
    <row r="5150" spans="1:2" x14ac:dyDescent="0.3">
      <c r="A5150" s="94">
        <v>43693</v>
      </c>
      <c r="B5150">
        <v>9.4269999999999996E-3</v>
      </c>
    </row>
    <row r="5151" spans="1:2" x14ac:dyDescent="0.3">
      <c r="A5151" s="94">
        <v>43696</v>
      </c>
      <c r="B5151">
        <v>9.3959999999999998E-3</v>
      </c>
    </row>
    <row r="5152" spans="1:2" x14ac:dyDescent="0.3">
      <c r="A5152" s="94">
        <v>43697</v>
      </c>
      <c r="B5152">
        <v>9.3830000000000007E-3</v>
      </c>
    </row>
    <row r="5153" spans="1:2" x14ac:dyDescent="0.3">
      <c r="A5153" s="94">
        <v>43698</v>
      </c>
      <c r="B5153">
        <v>9.41E-3</v>
      </c>
    </row>
    <row r="5154" spans="1:2" x14ac:dyDescent="0.3">
      <c r="A5154" s="94">
        <v>43699</v>
      </c>
      <c r="B5154">
        <v>9.3810000000000004E-3</v>
      </c>
    </row>
    <row r="5155" spans="1:2" x14ac:dyDescent="0.3">
      <c r="A5155" s="94">
        <v>43700</v>
      </c>
      <c r="B5155">
        <v>9.3919999999999993E-3</v>
      </c>
    </row>
    <row r="5156" spans="1:2" x14ac:dyDescent="0.3">
      <c r="A5156" s="94">
        <v>43703</v>
      </c>
      <c r="B5156">
        <v>9.5370000000000003E-3</v>
      </c>
    </row>
    <row r="5157" spans="1:2" x14ac:dyDescent="0.3">
      <c r="A5157" s="94">
        <v>43704</v>
      </c>
      <c r="B5157">
        <v>9.4359999999999999E-3</v>
      </c>
    </row>
    <row r="5158" spans="1:2" x14ac:dyDescent="0.3">
      <c r="A5158" s="94">
        <v>43705</v>
      </c>
      <c r="B5158">
        <v>9.4570000000000001E-3</v>
      </c>
    </row>
    <row r="5159" spans="1:2" x14ac:dyDescent="0.3">
      <c r="A5159" s="94">
        <v>43706</v>
      </c>
      <c r="B5159">
        <v>9.4280000000000006E-3</v>
      </c>
    </row>
    <row r="5160" spans="1:2" x14ac:dyDescent="0.3">
      <c r="A5160" s="94">
        <v>43707</v>
      </c>
      <c r="B5160">
        <v>9.3950000000000006E-3</v>
      </c>
    </row>
    <row r="5161" spans="1:2" x14ac:dyDescent="0.3">
      <c r="A5161" s="94">
        <v>43710</v>
      </c>
      <c r="B5161">
        <v>9.4230000000000008E-3</v>
      </c>
    </row>
    <row r="5162" spans="1:2" x14ac:dyDescent="0.3">
      <c r="A5162" s="94">
        <v>43711</v>
      </c>
      <c r="B5162">
        <v>9.417E-3</v>
      </c>
    </row>
    <row r="5163" spans="1:2" x14ac:dyDescent="0.3">
      <c r="A5163" s="94">
        <v>43712</v>
      </c>
      <c r="B5163">
        <v>9.4459999999999995E-3</v>
      </c>
    </row>
    <row r="5164" spans="1:2" x14ac:dyDescent="0.3">
      <c r="A5164" s="94">
        <v>43713</v>
      </c>
      <c r="B5164">
        <v>9.4050000000000002E-3</v>
      </c>
    </row>
    <row r="5165" spans="1:2" x14ac:dyDescent="0.3">
      <c r="A5165" s="94">
        <v>43714</v>
      </c>
      <c r="B5165">
        <v>9.3399999999999993E-3</v>
      </c>
    </row>
    <row r="5166" spans="1:2" x14ac:dyDescent="0.3">
      <c r="A5166" s="94">
        <v>43717</v>
      </c>
      <c r="B5166">
        <v>9.3509999999999999E-3</v>
      </c>
    </row>
    <row r="5167" spans="1:2" x14ac:dyDescent="0.3">
      <c r="A5167" s="94">
        <v>43718</v>
      </c>
      <c r="B5167">
        <v>9.3159999999999996E-3</v>
      </c>
    </row>
    <row r="5168" spans="1:2" x14ac:dyDescent="0.3">
      <c r="A5168" s="94">
        <v>43719</v>
      </c>
      <c r="B5168">
        <v>9.2940000000000002E-3</v>
      </c>
    </row>
    <row r="5169" spans="1:2" x14ac:dyDescent="0.3">
      <c r="A5169" s="94">
        <v>43720</v>
      </c>
      <c r="B5169">
        <v>9.2569999999999996E-3</v>
      </c>
    </row>
    <row r="5170" spans="1:2" x14ac:dyDescent="0.3">
      <c r="A5170" s="94">
        <v>43721</v>
      </c>
      <c r="B5170">
        <v>9.2440000000000005E-3</v>
      </c>
    </row>
    <row r="5171" spans="1:2" x14ac:dyDescent="0.3">
      <c r="A5171" s="94">
        <v>43724</v>
      </c>
      <c r="B5171">
        <v>9.2790000000000008E-3</v>
      </c>
    </row>
    <row r="5172" spans="1:2" x14ac:dyDescent="0.3">
      <c r="A5172" s="94">
        <v>43725</v>
      </c>
      <c r="B5172">
        <v>9.2449999999999997E-3</v>
      </c>
    </row>
    <row r="5173" spans="1:2" x14ac:dyDescent="0.3">
      <c r="A5173" s="94">
        <v>43726</v>
      </c>
      <c r="B5173">
        <v>9.2519999999999998E-3</v>
      </c>
    </row>
    <row r="5174" spans="1:2" x14ac:dyDescent="0.3">
      <c r="A5174" s="94">
        <v>43727</v>
      </c>
      <c r="B5174">
        <v>9.2230000000000003E-3</v>
      </c>
    </row>
    <row r="5175" spans="1:2" x14ac:dyDescent="0.3">
      <c r="A5175" s="94">
        <v>43728</v>
      </c>
      <c r="B5175">
        <v>9.2560000000000003E-3</v>
      </c>
    </row>
    <row r="5176" spans="1:2" x14ac:dyDescent="0.3">
      <c r="A5176" s="94">
        <v>43731</v>
      </c>
      <c r="B5176">
        <v>9.2890000000000004E-3</v>
      </c>
    </row>
    <row r="5177" spans="1:2" x14ac:dyDescent="0.3">
      <c r="A5177" s="94">
        <v>43732</v>
      </c>
      <c r="B5177">
        <v>9.2919999999999999E-3</v>
      </c>
    </row>
    <row r="5178" spans="1:2" x14ac:dyDescent="0.3">
      <c r="A5178" s="94">
        <v>43733</v>
      </c>
      <c r="B5178">
        <v>9.332E-3</v>
      </c>
    </row>
    <row r="5179" spans="1:2" x14ac:dyDescent="0.3">
      <c r="A5179" s="94">
        <v>43734</v>
      </c>
      <c r="B5179">
        <v>9.2860000000000009E-3</v>
      </c>
    </row>
    <row r="5180" spans="1:2" x14ac:dyDescent="0.3">
      <c r="A5180" s="94">
        <v>43735</v>
      </c>
      <c r="B5180">
        <v>9.2800000000000001E-3</v>
      </c>
    </row>
    <row r="5181" spans="1:2" x14ac:dyDescent="0.3">
      <c r="A5181" s="94">
        <v>43738</v>
      </c>
      <c r="B5181">
        <v>9.2639999999999997E-3</v>
      </c>
    </row>
    <row r="5182" spans="1:2" x14ac:dyDescent="0.3">
      <c r="A5182" s="94">
        <v>43739</v>
      </c>
      <c r="B5182">
        <v>9.2530000000000008E-3</v>
      </c>
    </row>
    <row r="5183" spans="1:2" x14ac:dyDescent="0.3">
      <c r="A5183" s="94">
        <v>43740</v>
      </c>
      <c r="B5183">
        <v>9.2820000000000003E-3</v>
      </c>
    </row>
    <row r="5184" spans="1:2" x14ac:dyDescent="0.3">
      <c r="A5184" s="94">
        <v>43741</v>
      </c>
      <c r="B5184">
        <v>9.332E-3</v>
      </c>
    </row>
    <row r="5185" spans="1:2" x14ac:dyDescent="0.3">
      <c r="A5185" s="94">
        <v>43742</v>
      </c>
      <c r="B5185">
        <v>9.3609999999999995E-3</v>
      </c>
    </row>
    <row r="5186" spans="1:2" x14ac:dyDescent="0.3">
      <c r="A5186" s="94">
        <v>43745</v>
      </c>
      <c r="B5186">
        <v>9.3659999999999993E-3</v>
      </c>
    </row>
    <row r="5187" spans="1:2" x14ac:dyDescent="0.3">
      <c r="A5187" s="94">
        <v>43746</v>
      </c>
      <c r="B5187">
        <v>9.3240000000000007E-3</v>
      </c>
    </row>
    <row r="5188" spans="1:2" x14ac:dyDescent="0.3">
      <c r="A5188" s="94">
        <v>43747</v>
      </c>
      <c r="B5188">
        <v>9.3489999999999997E-3</v>
      </c>
    </row>
    <row r="5189" spans="1:2" x14ac:dyDescent="0.3">
      <c r="A5189" s="94">
        <v>43748</v>
      </c>
      <c r="B5189">
        <v>9.3299999999999998E-3</v>
      </c>
    </row>
    <row r="5190" spans="1:2" x14ac:dyDescent="0.3">
      <c r="A5190" s="94">
        <v>43749</v>
      </c>
      <c r="B5190">
        <v>9.2700000000000005E-3</v>
      </c>
    </row>
    <row r="5191" spans="1:2" x14ac:dyDescent="0.3">
      <c r="A5191" s="94">
        <v>43752</v>
      </c>
      <c r="B5191">
        <v>9.2200000000000008E-3</v>
      </c>
    </row>
    <row r="5192" spans="1:2" x14ac:dyDescent="0.3">
      <c r="A5192" s="94">
        <v>43753</v>
      </c>
      <c r="B5192">
        <v>9.2259999999999998E-3</v>
      </c>
    </row>
    <row r="5193" spans="1:2" x14ac:dyDescent="0.3">
      <c r="A5193" s="94">
        <v>43754</v>
      </c>
      <c r="B5193">
        <v>9.1900000000000003E-3</v>
      </c>
    </row>
    <row r="5194" spans="1:2" x14ac:dyDescent="0.3">
      <c r="A5194" s="94">
        <v>43755</v>
      </c>
      <c r="B5194">
        <v>9.2020000000000001E-3</v>
      </c>
    </row>
    <row r="5195" spans="1:2" x14ac:dyDescent="0.3">
      <c r="A5195" s="94">
        <v>43756</v>
      </c>
      <c r="B5195">
        <v>9.2099999999999994E-3</v>
      </c>
    </row>
    <row r="5196" spans="1:2" x14ac:dyDescent="0.3">
      <c r="A5196" s="94">
        <v>43759</v>
      </c>
      <c r="B5196">
        <v>9.2239999999999996E-3</v>
      </c>
    </row>
    <row r="5197" spans="1:2" x14ac:dyDescent="0.3">
      <c r="A5197" s="94">
        <v>43760</v>
      </c>
      <c r="B5197">
        <v>9.2079999999999992E-3</v>
      </c>
    </row>
    <row r="5198" spans="1:2" x14ac:dyDescent="0.3">
      <c r="A5198" s="94">
        <v>43761</v>
      </c>
      <c r="B5198">
        <v>9.2180000000000005E-3</v>
      </c>
    </row>
    <row r="5199" spans="1:2" x14ac:dyDescent="0.3">
      <c r="A5199" s="94">
        <v>43762</v>
      </c>
      <c r="B5199">
        <v>9.2049999999999996E-3</v>
      </c>
    </row>
    <row r="5200" spans="1:2" x14ac:dyDescent="0.3">
      <c r="A5200" s="94">
        <v>43763</v>
      </c>
      <c r="B5200">
        <v>9.2079999999999992E-3</v>
      </c>
    </row>
    <row r="5201" spans="1:2" x14ac:dyDescent="0.3">
      <c r="A5201" s="94">
        <v>43766</v>
      </c>
      <c r="B5201">
        <v>9.1970000000000003E-3</v>
      </c>
    </row>
    <row r="5202" spans="1:2" x14ac:dyDescent="0.3">
      <c r="A5202" s="94">
        <v>43767</v>
      </c>
      <c r="B5202">
        <v>9.1769999999999994E-3</v>
      </c>
    </row>
    <row r="5203" spans="1:2" x14ac:dyDescent="0.3">
      <c r="A5203" s="94">
        <v>43768</v>
      </c>
      <c r="B5203">
        <v>9.1850000000000005E-3</v>
      </c>
    </row>
    <row r="5204" spans="1:2" x14ac:dyDescent="0.3">
      <c r="A5204" s="94">
        <v>43769</v>
      </c>
      <c r="B5204">
        <v>9.1920000000000005E-3</v>
      </c>
    </row>
    <row r="5205" spans="1:2" x14ac:dyDescent="0.3">
      <c r="A5205" s="94">
        <v>43770</v>
      </c>
      <c r="B5205">
        <v>9.2599999999999991E-3</v>
      </c>
    </row>
    <row r="5206" spans="1:2" x14ac:dyDescent="0.3">
      <c r="A5206" s="94">
        <v>43773</v>
      </c>
      <c r="B5206">
        <v>9.2399999999999999E-3</v>
      </c>
    </row>
    <row r="5207" spans="1:2" x14ac:dyDescent="0.3">
      <c r="A5207" s="94">
        <v>43774</v>
      </c>
      <c r="B5207">
        <v>9.1999999999999998E-3</v>
      </c>
    </row>
    <row r="5208" spans="1:2" x14ac:dyDescent="0.3">
      <c r="A5208" s="94">
        <v>43775</v>
      </c>
      <c r="B5208">
        <v>9.162E-3</v>
      </c>
    </row>
    <row r="5209" spans="1:2" x14ac:dyDescent="0.3">
      <c r="A5209" s="94">
        <v>43776</v>
      </c>
      <c r="B5209">
        <v>9.1819999999999992E-3</v>
      </c>
    </row>
    <row r="5210" spans="1:2" x14ac:dyDescent="0.3">
      <c r="A5210" s="94">
        <v>43777</v>
      </c>
      <c r="B5210">
        <v>9.1509999999999994E-3</v>
      </c>
    </row>
    <row r="5211" spans="1:2" x14ac:dyDescent="0.3">
      <c r="A5211" s="94">
        <v>43780</v>
      </c>
      <c r="B5211">
        <v>9.1549999999999999E-3</v>
      </c>
    </row>
    <row r="5212" spans="1:2" x14ac:dyDescent="0.3">
      <c r="A5212" s="94">
        <v>43781</v>
      </c>
      <c r="B5212">
        <v>9.1710000000000003E-3</v>
      </c>
    </row>
    <row r="5213" spans="1:2" x14ac:dyDescent="0.3">
      <c r="A5213" s="94">
        <v>43782</v>
      </c>
      <c r="B5213">
        <v>9.1750000000000009E-3</v>
      </c>
    </row>
    <row r="5214" spans="1:2" x14ac:dyDescent="0.3">
      <c r="A5214" s="94">
        <v>43783</v>
      </c>
      <c r="B5214">
        <v>9.1909999999999995E-3</v>
      </c>
    </row>
    <row r="5215" spans="1:2" x14ac:dyDescent="0.3">
      <c r="A5215" s="94">
        <v>43784</v>
      </c>
      <c r="B5215">
        <v>9.2169999999999995E-3</v>
      </c>
    </row>
    <row r="5216" spans="1:2" x14ac:dyDescent="0.3">
      <c r="A5216" s="94">
        <v>43787</v>
      </c>
      <c r="B5216">
        <v>9.1999999999999998E-3</v>
      </c>
    </row>
    <row r="5217" spans="1:2" x14ac:dyDescent="0.3">
      <c r="A5217" s="94">
        <v>43788</v>
      </c>
      <c r="B5217">
        <v>9.2029999999999994E-3</v>
      </c>
    </row>
    <row r="5218" spans="1:2" x14ac:dyDescent="0.3">
      <c r="A5218" s="94">
        <v>43789</v>
      </c>
      <c r="B5218">
        <v>9.221E-3</v>
      </c>
    </row>
    <row r="5219" spans="1:2" x14ac:dyDescent="0.3">
      <c r="A5219" s="94">
        <v>43790</v>
      </c>
      <c r="B5219">
        <v>9.2180000000000005E-3</v>
      </c>
    </row>
    <row r="5220" spans="1:2" x14ac:dyDescent="0.3">
      <c r="A5220" s="94">
        <v>43791</v>
      </c>
      <c r="B5220">
        <v>9.2090000000000002E-3</v>
      </c>
    </row>
    <row r="5221" spans="1:2" x14ac:dyDescent="0.3">
      <c r="A5221" s="94">
        <v>43794</v>
      </c>
      <c r="B5221">
        <v>9.1970000000000003E-3</v>
      </c>
    </row>
    <row r="5222" spans="1:2" x14ac:dyDescent="0.3">
      <c r="A5222" s="94">
        <v>43795</v>
      </c>
      <c r="B5222">
        <v>9.1750000000000009E-3</v>
      </c>
    </row>
    <row r="5223" spans="1:2" x14ac:dyDescent="0.3">
      <c r="A5223" s="94">
        <v>43796</v>
      </c>
      <c r="B5223">
        <v>9.1660000000000005E-3</v>
      </c>
    </row>
    <row r="5224" spans="1:2" x14ac:dyDescent="0.3">
      <c r="A5224" s="94">
        <v>43797</v>
      </c>
      <c r="B5224">
        <v>9.1439999999999994E-3</v>
      </c>
    </row>
    <row r="5225" spans="1:2" x14ac:dyDescent="0.3">
      <c r="A5225" s="94">
        <v>43798</v>
      </c>
      <c r="B5225">
        <v>9.1310000000000002E-3</v>
      </c>
    </row>
    <row r="5226" spans="1:2" x14ac:dyDescent="0.3">
      <c r="A5226" s="94">
        <v>43801</v>
      </c>
      <c r="B5226">
        <v>9.1299999999999992E-3</v>
      </c>
    </row>
    <row r="5227" spans="1:2" x14ac:dyDescent="0.3">
      <c r="A5227" s="94">
        <v>43802</v>
      </c>
      <c r="B5227">
        <v>9.1719999999999996E-3</v>
      </c>
    </row>
    <row r="5228" spans="1:2" x14ac:dyDescent="0.3">
      <c r="A5228" s="94">
        <v>43803</v>
      </c>
      <c r="B5228">
        <v>9.2040000000000004E-3</v>
      </c>
    </row>
    <row r="5229" spans="1:2" x14ac:dyDescent="0.3">
      <c r="A5229" s="94">
        <v>43804</v>
      </c>
      <c r="B5229">
        <v>9.188E-3</v>
      </c>
    </row>
    <row r="5230" spans="1:2" x14ac:dyDescent="0.3">
      <c r="A5230" s="94">
        <v>43805</v>
      </c>
      <c r="B5230">
        <v>9.1959999999999993E-3</v>
      </c>
    </row>
    <row r="5231" spans="1:2" x14ac:dyDescent="0.3">
      <c r="A5231" s="94">
        <v>43808</v>
      </c>
      <c r="B5231">
        <v>9.2060000000000006E-3</v>
      </c>
    </row>
    <row r="5232" spans="1:2" x14ac:dyDescent="0.3">
      <c r="A5232" s="94">
        <v>43809</v>
      </c>
      <c r="B5232">
        <v>9.2099999999999994E-3</v>
      </c>
    </row>
    <row r="5233" spans="1:2" x14ac:dyDescent="0.3">
      <c r="A5233" s="94">
        <v>43810</v>
      </c>
      <c r="B5233">
        <v>9.1940000000000008E-3</v>
      </c>
    </row>
    <row r="5234" spans="1:2" x14ac:dyDescent="0.3">
      <c r="A5234" s="94">
        <v>43811</v>
      </c>
      <c r="B5234">
        <v>9.2119999999999997E-3</v>
      </c>
    </row>
    <row r="5235" spans="1:2" x14ac:dyDescent="0.3">
      <c r="A5235" s="94">
        <v>43812</v>
      </c>
      <c r="B5235">
        <v>9.1400000000000006E-3</v>
      </c>
    </row>
    <row r="5236" spans="1:2" x14ac:dyDescent="0.3">
      <c r="A5236" s="94">
        <v>43815</v>
      </c>
      <c r="B5236">
        <v>9.1409999999999998E-3</v>
      </c>
    </row>
    <row r="5237" spans="1:2" x14ac:dyDescent="0.3">
      <c r="A5237" s="94">
        <v>43816</v>
      </c>
      <c r="B5237">
        <v>9.1260000000000004E-3</v>
      </c>
    </row>
    <row r="5238" spans="1:2" x14ac:dyDescent="0.3">
      <c r="A5238" s="94">
        <v>43817</v>
      </c>
      <c r="B5238">
        <v>9.1310000000000002E-3</v>
      </c>
    </row>
    <row r="5239" spans="1:2" x14ac:dyDescent="0.3">
      <c r="A5239" s="94">
        <v>43818</v>
      </c>
      <c r="B5239">
        <v>9.1280000000000007E-3</v>
      </c>
    </row>
    <row r="5240" spans="1:2" x14ac:dyDescent="0.3">
      <c r="A5240" s="94">
        <v>43819</v>
      </c>
      <c r="B5240">
        <v>9.1420000000000008E-3</v>
      </c>
    </row>
    <row r="5241" spans="1:2" x14ac:dyDescent="0.3">
      <c r="A5241" s="94">
        <v>43822</v>
      </c>
      <c r="B5241">
        <v>9.1330000000000005E-3</v>
      </c>
    </row>
    <row r="5242" spans="1:2" x14ac:dyDescent="0.3">
      <c r="A5242" s="94">
        <v>43823</v>
      </c>
      <c r="B5242">
        <v>9.1420000000000008E-3</v>
      </c>
    </row>
    <row r="5243" spans="1:2" x14ac:dyDescent="0.3">
      <c r="A5243" s="94">
        <v>43824</v>
      </c>
      <c r="B5243">
        <v>9.1420000000000008E-3</v>
      </c>
    </row>
    <row r="5244" spans="1:2" x14ac:dyDescent="0.3">
      <c r="A5244" s="94">
        <v>43825</v>
      </c>
      <c r="B5244">
        <v>9.1430000000000001E-3</v>
      </c>
    </row>
    <row r="5245" spans="1:2" x14ac:dyDescent="0.3">
      <c r="A5245" s="94">
        <v>43826</v>
      </c>
      <c r="B5245">
        <v>9.129E-3</v>
      </c>
    </row>
    <row r="5246" spans="1:2" x14ac:dyDescent="0.3">
      <c r="A5246" s="94">
        <v>43829</v>
      </c>
      <c r="B5246">
        <v>9.1380000000000003E-3</v>
      </c>
    </row>
    <row r="5247" spans="1:2" x14ac:dyDescent="0.3">
      <c r="A5247" s="94">
        <v>43830</v>
      </c>
      <c r="B5247">
        <v>9.1850000000000005E-3</v>
      </c>
    </row>
    <row r="5248" spans="1:2" x14ac:dyDescent="0.3">
      <c r="A5248" s="94">
        <v>43831</v>
      </c>
      <c r="B5248">
        <v>9.2010000000000008E-3</v>
      </c>
    </row>
    <row r="5249" spans="1:2" x14ac:dyDescent="0.3">
      <c r="A5249" s="94">
        <v>43832</v>
      </c>
      <c r="B5249">
        <v>9.1990000000000006E-3</v>
      </c>
    </row>
    <row r="5250" spans="1:2" x14ac:dyDescent="0.3">
      <c r="A5250" s="94">
        <v>43833</v>
      </c>
      <c r="B5250">
        <v>9.2130000000000007E-3</v>
      </c>
    </row>
    <row r="5251" spans="1:2" x14ac:dyDescent="0.3">
      <c r="A5251" s="94">
        <v>43836</v>
      </c>
      <c r="B5251">
        <v>9.2619999999999994E-3</v>
      </c>
    </row>
    <row r="5252" spans="1:2" x14ac:dyDescent="0.3">
      <c r="A5252" s="94">
        <v>43837</v>
      </c>
      <c r="B5252">
        <v>9.2250000000000006E-3</v>
      </c>
    </row>
    <row r="5253" spans="1:2" x14ac:dyDescent="0.3">
      <c r="A5253" s="94">
        <v>43838</v>
      </c>
      <c r="B5253">
        <v>9.2580000000000006E-3</v>
      </c>
    </row>
    <row r="5254" spans="1:2" x14ac:dyDescent="0.3">
      <c r="A5254" s="94">
        <v>43839</v>
      </c>
      <c r="B5254">
        <v>9.1719999999999996E-3</v>
      </c>
    </row>
    <row r="5255" spans="1:2" x14ac:dyDescent="0.3">
      <c r="A5255" s="94">
        <v>43840</v>
      </c>
      <c r="B5255">
        <v>9.1319999999999995E-3</v>
      </c>
    </row>
    <row r="5256" spans="1:2" x14ac:dyDescent="0.3">
      <c r="A5256" s="94">
        <v>43843</v>
      </c>
      <c r="B5256">
        <v>9.1269999999999997E-3</v>
      </c>
    </row>
    <row r="5257" spans="1:2" x14ac:dyDescent="0.3">
      <c r="A5257" s="94">
        <v>43844</v>
      </c>
      <c r="B5257">
        <v>9.0919999999999994E-3</v>
      </c>
    </row>
    <row r="5258" spans="1:2" x14ac:dyDescent="0.3">
      <c r="A5258" s="94">
        <v>43845</v>
      </c>
      <c r="B5258">
        <v>9.103E-3</v>
      </c>
    </row>
    <row r="5259" spans="1:2" x14ac:dyDescent="0.3">
      <c r="A5259" s="94">
        <v>43846</v>
      </c>
      <c r="B5259">
        <v>9.1009999999999997E-3</v>
      </c>
    </row>
    <row r="5260" spans="1:2" x14ac:dyDescent="0.3">
      <c r="A5260" s="94">
        <v>43847</v>
      </c>
      <c r="B5260">
        <v>9.0760000000000007E-3</v>
      </c>
    </row>
    <row r="5261" spans="1:2" x14ac:dyDescent="0.3">
      <c r="A5261" s="94">
        <v>43850</v>
      </c>
      <c r="B5261">
        <v>9.0760000000000007E-3</v>
      </c>
    </row>
    <row r="5262" spans="1:2" x14ac:dyDescent="0.3">
      <c r="A5262" s="94">
        <v>43851</v>
      </c>
      <c r="B5262">
        <v>9.077E-3</v>
      </c>
    </row>
    <row r="5263" spans="1:2" x14ac:dyDescent="0.3">
      <c r="A5263" s="94">
        <v>43852</v>
      </c>
      <c r="B5263">
        <v>9.0989999999999994E-3</v>
      </c>
    </row>
    <row r="5264" spans="1:2" x14ac:dyDescent="0.3">
      <c r="A5264" s="94">
        <v>43853</v>
      </c>
      <c r="B5264">
        <v>9.1129999999999996E-3</v>
      </c>
    </row>
    <row r="5265" spans="1:2" x14ac:dyDescent="0.3">
      <c r="A5265" s="94">
        <v>43854</v>
      </c>
      <c r="B5265">
        <v>9.1280000000000007E-3</v>
      </c>
    </row>
    <row r="5266" spans="1:2" x14ac:dyDescent="0.3">
      <c r="A5266" s="94">
        <v>43857</v>
      </c>
      <c r="B5266">
        <v>9.1909999999999995E-3</v>
      </c>
    </row>
    <row r="5267" spans="1:2" x14ac:dyDescent="0.3">
      <c r="A5267" s="94">
        <v>43858</v>
      </c>
      <c r="B5267">
        <v>9.1809999999999999E-3</v>
      </c>
    </row>
    <row r="5268" spans="1:2" x14ac:dyDescent="0.3">
      <c r="A5268" s="94">
        <v>43859</v>
      </c>
      <c r="B5268">
        <v>9.1629999999999993E-3</v>
      </c>
    </row>
    <row r="5269" spans="1:2" x14ac:dyDescent="0.3">
      <c r="A5269" s="94">
        <v>43860</v>
      </c>
      <c r="B5269">
        <v>9.1750000000000009E-3</v>
      </c>
    </row>
    <row r="5270" spans="1:2" x14ac:dyDescent="0.3">
      <c r="A5270" s="94">
        <v>43861</v>
      </c>
      <c r="B5270">
        <v>9.1850000000000005E-3</v>
      </c>
    </row>
    <row r="5271" spans="1:2" x14ac:dyDescent="0.3">
      <c r="A5271" s="94">
        <v>43864</v>
      </c>
      <c r="B5271">
        <v>9.2270000000000008E-3</v>
      </c>
    </row>
    <row r="5272" spans="1:2" x14ac:dyDescent="0.3">
      <c r="A5272" s="94">
        <v>43865</v>
      </c>
      <c r="B5272">
        <v>9.2069999999999999E-3</v>
      </c>
    </row>
    <row r="5273" spans="1:2" x14ac:dyDescent="0.3">
      <c r="A5273" s="94">
        <v>43866</v>
      </c>
      <c r="B5273">
        <v>9.1369999999999993E-3</v>
      </c>
    </row>
    <row r="5274" spans="1:2" x14ac:dyDescent="0.3">
      <c r="A5274" s="94">
        <v>43867</v>
      </c>
      <c r="B5274">
        <v>9.1059999999999995E-3</v>
      </c>
    </row>
    <row r="5275" spans="1:2" x14ac:dyDescent="0.3">
      <c r="A5275" s="94">
        <v>43868</v>
      </c>
      <c r="B5275">
        <v>9.0939999999999997E-3</v>
      </c>
    </row>
    <row r="5276" spans="1:2" x14ac:dyDescent="0.3">
      <c r="A5276" s="94">
        <v>43871</v>
      </c>
      <c r="B5276">
        <v>9.1199999999999996E-3</v>
      </c>
    </row>
    <row r="5277" spans="1:2" x14ac:dyDescent="0.3">
      <c r="A5277" s="94">
        <v>43872</v>
      </c>
      <c r="B5277">
        <v>9.11E-3</v>
      </c>
    </row>
    <row r="5278" spans="1:2" x14ac:dyDescent="0.3">
      <c r="A5278" s="94">
        <v>43873</v>
      </c>
      <c r="B5278">
        <v>9.1039999999999992E-3</v>
      </c>
    </row>
    <row r="5279" spans="1:2" x14ac:dyDescent="0.3">
      <c r="A5279" s="94">
        <v>43874</v>
      </c>
      <c r="B5279">
        <v>9.1039999999999992E-3</v>
      </c>
    </row>
    <row r="5280" spans="1:2" x14ac:dyDescent="0.3">
      <c r="A5280" s="94">
        <v>43875</v>
      </c>
      <c r="B5280">
        <v>9.1109999999999993E-3</v>
      </c>
    </row>
    <row r="5281" spans="1:2" x14ac:dyDescent="0.3">
      <c r="A5281" s="94">
        <v>43878</v>
      </c>
      <c r="B5281">
        <v>9.1079999999999998E-3</v>
      </c>
    </row>
    <row r="5282" spans="1:2" x14ac:dyDescent="0.3">
      <c r="A5282" s="94">
        <v>43879</v>
      </c>
      <c r="B5282">
        <v>9.1050000000000002E-3</v>
      </c>
    </row>
    <row r="5283" spans="1:2" x14ac:dyDescent="0.3">
      <c r="A5283" s="94">
        <v>43880</v>
      </c>
      <c r="B5283">
        <v>9.0980000000000002E-3</v>
      </c>
    </row>
    <row r="5284" spans="1:2" x14ac:dyDescent="0.3">
      <c r="A5284" s="94">
        <v>43881</v>
      </c>
      <c r="B5284">
        <v>8.992E-3</v>
      </c>
    </row>
    <row r="5285" spans="1:2" x14ac:dyDescent="0.3">
      <c r="A5285" s="94">
        <v>43882</v>
      </c>
      <c r="B5285">
        <v>8.9320000000000007E-3</v>
      </c>
    </row>
    <row r="5286" spans="1:2" x14ac:dyDescent="0.3">
      <c r="A5286" s="94">
        <v>43885</v>
      </c>
      <c r="B5286">
        <v>8.9639999999999997E-3</v>
      </c>
    </row>
    <row r="5287" spans="1:2" x14ac:dyDescent="0.3">
      <c r="A5287" s="94">
        <v>43886</v>
      </c>
      <c r="B5287">
        <v>9.0209999999999995E-3</v>
      </c>
    </row>
    <row r="5288" spans="1:2" x14ac:dyDescent="0.3">
      <c r="A5288" s="94">
        <v>43887</v>
      </c>
      <c r="B5288">
        <v>9.0670000000000004E-3</v>
      </c>
    </row>
    <row r="5289" spans="1:2" x14ac:dyDescent="0.3">
      <c r="A5289" s="94">
        <v>43888</v>
      </c>
      <c r="B5289">
        <v>9.0609999999999996E-3</v>
      </c>
    </row>
    <row r="5290" spans="1:2" x14ac:dyDescent="0.3">
      <c r="A5290" s="94">
        <v>43889</v>
      </c>
      <c r="B5290">
        <v>9.1190000000000004E-3</v>
      </c>
    </row>
    <row r="5291" spans="1:2" x14ac:dyDescent="0.3">
      <c r="A5291" s="94">
        <v>43892</v>
      </c>
      <c r="B5291">
        <v>9.2849999999999999E-3</v>
      </c>
    </row>
    <row r="5292" spans="1:2" x14ac:dyDescent="0.3">
      <c r="A5292" s="94">
        <v>43893</v>
      </c>
      <c r="B5292">
        <v>9.2180000000000005E-3</v>
      </c>
    </row>
    <row r="5293" spans="1:2" x14ac:dyDescent="0.3">
      <c r="A5293" s="94">
        <v>43894</v>
      </c>
      <c r="B5293">
        <v>9.3430000000000006E-3</v>
      </c>
    </row>
    <row r="5294" spans="1:2" x14ac:dyDescent="0.3">
      <c r="A5294" s="94">
        <v>43895</v>
      </c>
      <c r="B5294">
        <v>9.2870000000000001E-3</v>
      </c>
    </row>
    <row r="5295" spans="1:2" x14ac:dyDescent="0.3">
      <c r="A5295" s="94">
        <v>43896</v>
      </c>
      <c r="B5295">
        <v>9.4120000000000002E-3</v>
      </c>
    </row>
    <row r="5296" spans="1:2" x14ac:dyDescent="0.3">
      <c r="A5296" s="94">
        <v>43899</v>
      </c>
      <c r="B5296">
        <v>9.6209999999999993E-3</v>
      </c>
    </row>
    <row r="5297" spans="1:2" x14ac:dyDescent="0.3">
      <c r="A5297" s="94">
        <v>43900</v>
      </c>
      <c r="B5297">
        <v>9.698E-3</v>
      </c>
    </row>
    <row r="5298" spans="1:2" x14ac:dyDescent="0.3">
      <c r="A5298" s="94">
        <v>43901</v>
      </c>
      <c r="B5298">
        <v>9.5209999999999999E-3</v>
      </c>
    </row>
    <row r="5299" spans="1:2" x14ac:dyDescent="0.3">
      <c r="A5299" s="94">
        <v>43902</v>
      </c>
      <c r="B5299">
        <v>9.5650000000000006E-3</v>
      </c>
    </row>
    <row r="5300" spans="1:2" x14ac:dyDescent="0.3">
      <c r="A5300" s="94">
        <v>43903</v>
      </c>
      <c r="B5300">
        <v>9.5589999999999998E-3</v>
      </c>
    </row>
    <row r="5301" spans="1:2" x14ac:dyDescent="0.3">
      <c r="A5301" s="94">
        <v>43906</v>
      </c>
      <c r="B5301">
        <v>9.3729999999999994E-3</v>
      </c>
    </row>
    <row r="5302" spans="1:2" x14ac:dyDescent="0.3">
      <c r="A5302" s="94">
        <v>43907</v>
      </c>
      <c r="B5302">
        <v>9.4179999999999993E-3</v>
      </c>
    </row>
    <row r="5303" spans="1:2" x14ac:dyDescent="0.3">
      <c r="A5303" s="94">
        <v>43908</v>
      </c>
      <c r="B5303">
        <v>9.3130000000000001E-3</v>
      </c>
    </row>
    <row r="5304" spans="1:2" x14ac:dyDescent="0.3">
      <c r="A5304" s="94">
        <v>43909</v>
      </c>
      <c r="B5304">
        <v>9.2280000000000001E-3</v>
      </c>
    </row>
    <row r="5305" spans="1:2" x14ac:dyDescent="0.3">
      <c r="A5305" s="94">
        <v>43910</v>
      </c>
      <c r="B5305">
        <v>8.9849999999999999E-3</v>
      </c>
    </row>
    <row r="5306" spans="1:2" x14ac:dyDescent="0.3">
      <c r="A5306" s="94">
        <v>43913</v>
      </c>
      <c r="B5306">
        <v>9.0530000000000003E-3</v>
      </c>
    </row>
    <row r="5307" spans="1:2" x14ac:dyDescent="0.3">
      <c r="A5307" s="94">
        <v>43914</v>
      </c>
      <c r="B5307">
        <v>9.0229999999999998E-3</v>
      </c>
    </row>
    <row r="5308" spans="1:2" x14ac:dyDescent="0.3">
      <c r="A5308" s="94">
        <v>43915</v>
      </c>
      <c r="B5308">
        <v>8.9990000000000001E-3</v>
      </c>
    </row>
    <row r="5309" spans="1:2" x14ac:dyDescent="0.3">
      <c r="A5309" s="94">
        <v>43916</v>
      </c>
      <c r="B5309">
        <v>9.0189999999999992E-3</v>
      </c>
    </row>
    <row r="5310" spans="1:2" x14ac:dyDescent="0.3">
      <c r="A5310" s="94">
        <v>43917</v>
      </c>
      <c r="B5310">
        <v>9.1649999999999995E-3</v>
      </c>
    </row>
    <row r="5311" spans="1:2" x14ac:dyDescent="0.3">
      <c r="A5311" s="94">
        <v>43920</v>
      </c>
      <c r="B5311">
        <v>9.3100000000000006E-3</v>
      </c>
    </row>
    <row r="5312" spans="1:2" x14ac:dyDescent="0.3">
      <c r="A5312" s="94">
        <v>43921</v>
      </c>
      <c r="B5312">
        <v>9.2560000000000003E-3</v>
      </c>
    </row>
    <row r="5313" spans="1:2" x14ac:dyDescent="0.3">
      <c r="A5313" s="94">
        <v>43922</v>
      </c>
      <c r="B5313">
        <v>9.3019999999999995E-3</v>
      </c>
    </row>
    <row r="5314" spans="1:2" x14ac:dyDescent="0.3">
      <c r="A5314" s="94">
        <v>43923</v>
      </c>
      <c r="B5314">
        <v>9.3229999999999997E-3</v>
      </c>
    </row>
    <row r="5315" spans="1:2" x14ac:dyDescent="0.3">
      <c r="A5315" s="94">
        <v>43924</v>
      </c>
      <c r="B5315">
        <v>9.2589999999999999E-3</v>
      </c>
    </row>
    <row r="5316" spans="1:2" x14ac:dyDescent="0.3">
      <c r="A5316" s="94">
        <v>43927</v>
      </c>
      <c r="B5316">
        <v>9.1999999999999998E-3</v>
      </c>
    </row>
    <row r="5317" spans="1:2" x14ac:dyDescent="0.3">
      <c r="A5317" s="94">
        <v>43928</v>
      </c>
      <c r="B5317">
        <v>9.1649999999999995E-3</v>
      </c>
    </row>
    <row r="5318" spans="1:2" x14ac:dyDescent="0.3">
      <c r="A5318" s="94">
        <v>43929</v>
      </c>
      <c r="B5318">
        <v>9.2040000000000004E-3</v>
      </c>
    </row>
    <row r="5319" spans="1:2" x14ac:dyDescent="0.3">
      <c r="A5319" s="94">
        <v>43930</v>
      </c>
      <c r="B5319">
        <v>9.1809999999999999E-3</v>
      </c>
    </row>
    <row r="5320" spans="1:2" x14ac:dyDescent="0.3">
      <c r="A5320" s="94">
        <v>43931</v>
      </c>
      <c r="B5320">
        <v>9.2110000000000004E-3</v>
      </c>
    </row>
    <row r="5321" spans="1:2" x14ac:dyDescent="0.3">
      <c r="A5321" s="94">
        <v>43934</v>
      </c>
      <c r="B5321">
        <v>9.2309999999999996E-3</v>
      </c>
    </row>
    <row r="5322" spans="1:2" x14ac:dyDescent="0.3">
      <c r="A5322" s="94">
        <v>43935</v>
      </c>
      <c r="B5322">
        <v>9.2919999999999999E-3</v>
      </c>
    </row>
    <row r="5323" spans="1:2" x14ac:dyDescent="0.3">
      <c r="A5323" s="94">
        <v>43936</v>
      </c>
      <c r="B5323">
        <v>9.3369999999999998E-3</v>
      </c>
    </row>
    <row r="5324" spans="1:2" x14ac:dyDescent="0.3">
      <c r="A5324" s="94">
        <v>43937</v>
      </c>
      <c r="B5324">
        <v>9.2929999999999992E-3</v>
      </c>
    </row>
    <row r="5325" spans="1:2" x14ac:dyDescent="0.3">
      <c r="A5325" s="94">
        <v>43938</v>
      </c>
      <c r="B5325">
        <v>9.2639999999999997E-3</v>
      </c>
    </row>
    <row r="5326" spans="1:2" x14ac:dyDescent="0.3">
      <c r="A5326" s="94">
        <v>43941</v>
      </c>
      <c r="B5326">
        <v>9.2879999999999994E-3</v>
      </c>
    </row>
    <row r="5327" spans="1:2" x14ac:dyDescent="0.3">
      <c r="A5327" s="94">
        <v>43942</v>
      </c>
      <c r="B5327">
        <v>9.2879999999999994E-3</v>
      </c>
    </row>
    <row r="5328" spans="1:2" x14ac:dyDescent="0.3">
      <c r="A5328" s="94">
        <v>43943</v>
      </c>
      <c r="B5328">
        <v>9.2829999999999996E-3</v>
      </c>
    </row>
    <row r="5329" spans="1:2" x14ac:dyDescent="0.3">
      <c r="A5329" s="94">
        <v>43944</v>
      </c>
      <c r="B5329">
        <v>9.2750000000000003E-3</v>
      </c>
    </row>
    <row r="5330" spans="1:2" x14ac:dyDescent="0.3">
      <c r="A5330" s="94">
        <v>43945</v>
      </c>
      <c r="B5330">
        <v>9.2879999999999994E-3</v>
      </c>
    </row>
    <row r="5331" spans="1:2" x14ac:dyDescent="0.3">
      <c r="A5331" s="94">
        <v>43948</v>
      </c>
      <c r="B5331">
        <v>9.3030000000000005E-3</v>
      </c>
    </row>
    <row r="5332" spans="1:2" x14ac:dyDescent="0.3">
      <c r="A5332" s="94">
        <v>43949</v>
      </c>
      <c r="B5332">
        <v>9.3209999999999994E-3</v>
      </c>
    </row>
    <row r="5333" spans="1:2" x14ac:dyDescent="0.3">
      <c r="A5333" s="94">
        <v>43950</v>
      </c>
      <c r="B5333">
        <v>9.3679999999999996E-3</v>
      </c>
    </row>
    <row r="5334" spans="1:2" x14ac:dyDescent="0.3">
      <c r="A5334" s="94">
        <v>43951</v>
      </c>
      <c r="B5334">
        <v>9.3799999999999994E-3</v>
      </c>
    </row>
    <row r="5335" spans="1:2" x14ac:dyDescent="0.3">
      <c r="A5335" s="94">
        <v>43952</v>
      </c>
      <c r="B5335">
        <v>9.3209999999999994E-3</v>
      </c>
    </row>
    <row r="5336" spans="1:2" x14ac:dyDescent="0.3">
      <c r="A5336" s="94">
        <v>43955</v>
      </c>
      <c r="B5336">
        <v>9.3690000000000006E-3</v>
      </c>
    </row>
    <row r="5337" spans="1:2" x14ac:dyDescent="0.3">
      <c r="A5337" s="94">
        <v>43956</v>
      </c>
      <c r="B5337">
        <v>9.3720000000000001E-3</v>
      </c>
    </row>
    <row r="5338" spans="1:2" x14ac:dyDescent="0.3">
      <c r="A5338" s="94">
        <v>43957</v>
      </c>
      <c r="B5338">
        <v>9.3939999999999996E-3</v>
      </c>
    </row>
    <row r="5339" spans="1:2" x14ac:dyDescent="0.3">
      <c r="A5339" s="94">
        <v>43958</v>
      </c>
      <c r="B5339">
        <v>9.417E-3</v>
      </c>
    </row>
    <row r="5340" spans="1:2" x14ac:dyDescent="0.3">
      <c r="A5340" s="94">
        <v>43959</v>
      </c>
      <c r="B5340">
        <v>9.4020000000000006E-3</v>
      </c>
    </row>
    <row r="5341" spans="1:2" x14ac:dyDescent="0.3">
      <c r="A5341" s="94">
        <v>43962</v>
      </c>
      <c r="B5341">
        <v>9.3530000000000002E-3</v>
      </c>
    </row>
    <row r="5342" spans="1:2" x14ac:dyDescent="0.3">
      <c r="A5342" s="94">
        <v>43963</v>
      </c>
      <c r="B5342">
        <v>9.2969999999999997E-3</v>
      </c>
    </row>
    <row r="5343" spans="1:2" x14ac:dyDescent="0.3">
      <c r="A5343" s="94">
        <v>43964</v>
      </c>
      <c r="B5343">
        <v>9.3340000000000003E-3</v>
      </c>
    </row>
    <row r="5344" spans="1:2" x14ac:dyDescent="0.3">
      <c r="A5344" s="94">
        <v>43965</v>
      </c>
      <c r="B5344">
        <v>9.3519999999999992E-3</v>
      </c>
    </row>
    <row r="5345" spans="1:2" x14ac:dyDescent="0.3">
      <c r="A5345" s="94">
        <v>43966</v>
      </c>
      <c r="B5345">
        <v>9.3139999999999994E-3</v>
      </c>
    </row>
    <row r="5346" spans="1:2" x14ac:dyDescent="0.3">
      <c r="A5346" s="94">
        <v>43969</v>
      </c>
      <c r="B5346">
        <v>9.3279999999999995E-3</v>
      </c>
    </row>
    <row r="5347" spans="1:2" x14ac:dyDescent="0.3">
      <c r="A5347" s="94">
        <v>43970</v>
      </c>
      <c r="B5347">
        <v>9.3130000000000001E-3</v>
      </c>
    </row>
    <row r="5348" spans="1:2" x14ac:dyDescent="0.3">
      <c r="A5348" s="94">
        <v>43971</v>
      </c>
      <c r="B5348">
        <v>9.2759999999999995E-3</v>
      </c>
    </row>
    <row r="5349" spans="1:2" x14ac:dyDescent="0.3">
      <c r="A5349" s="94">
        <v>43972</v>
      </c>
      <c r="B5349">
        <v>9.2940000000000002E-3</v>
      </c>
    </row>
    <row r="5350" spans="1:2" x14ac:dyDescent="0.3">
      <c r="A5350" s="94">
        <v>43973</v>
      </c>
      <c r="B5350">
        <v>9.2910000000000006E-3</v>
      </c>
    </row>
    <row r="5351" spans="1:2" x14ac:dyDescent="0.3">
      <c r="A5351" s="94">
        <v>43976</v>
      </c>
      <c r="B5351">
        <v>9.2820000000000003E-3</v>
      </c>
    </row>
    <row r="5352" spans="1:2" x14ac:dyDescent="0.3">
      <c r="A5352" s="94">
        <v>43977</v>
      </c>
      <c r="B5352">
        <v>9.2860000000000009E-3</v>
      </c>
    </row>
    <row r="5353" spans="1:2" x14ac:dyDescent="0.3">
      <c r="A5353" s="94">
        <v>43978</v>
      </c>
      <c r="B5353">
        <v>9.3030000000000005E-3</v>
      </c>
    </row>
    <row r="5354" spans="1:2" x14ac:dyDescent="0.3">
      <c r="A5354" s="94">
        <v>43979</v>
      </c>
      <c r="B5354">
        <v>9.2770000000000005E-3</v>
      </c>
    </row>
    <row r="5355" spans="1:2" x14ac:dyDescent="0.3">
      <c r="A5355" s="94">
        <v>43980</v>
      </c>
      <c r="B5355">
        <v>9.2899999999999996E-3</v>
      </c>
    </row>
    <row r="5356" spans="1:2" x14ac:dyDescent="0.3">
      <c r="A5356" s="94">
        <v>43983</v>
      </c>
      <c r="B5356">
        <v>9.2840000000000006E-3</v>
      </c>
    </row>
    <row r="5357" spans="1:2" x14ac:dyDescent="0.3">
      <c r="A5357" s="94">
        <v>43984</v>
      </c>
      <c r="B5357">
        <v>9.2980000000000007E-3</v>
      </c>
    </row>
    <row r="5358" spans="1:2" x14ac:dyDescent="0.3">
      <c r="A5358" s="94">
        <v>43985</v>
      </c>
      <c r="B5358">
        <v>9.1900000000000003E-3</v>
      </c>
    </row>
    <row r="5359" spans="1:2" x14ac:dyDescent="0.3">
      <c r="A5359" s="94">
        <v>43986</v>
      </c>
      <c r="B5359">
        <v>9.1739999999999999E-3</v>
      </c>
    </row>
    <row r="5360" spans="1:2" x14ac:dyDescent="0.3">
      <c r="A5360" s="94">
        <v>43987</v>
      </c>
      <c r="B5360">
        <v>9.162E-3</v>
      </c>
    </row>
    <row r="5361" spans="1:2" x14ac:dyDescent="0.3">
      <c r="A5361" s="94">
        <v>43990</v>
      </c>
      <c r="B5361">
        <v>9.1210000000000006E-3</v>
      </c>
    </row>
    <row r="5362" spans="1:2" x14ac:dyDescent="0.3">
      <c r="A5362" s="94">
        <v>43991</v>
      </c>
      <c r="B5362">
        <v>9.2239999999999996E-3</v>
      </c>
    </row>
    <row r="5363" spans="1:2" x14ac:dyDescent="0.3">
      <c r="A5363" s="94">
        <v>43992</v>
      </c>
      <c r="B5363">
        <v>9.2770000000000005E-3</v>
      </c>
    </row>
    <row r="5364" spans="1:2" x14ac:dyDescent="0.3">
      <c r="A5364" s="94">
        <v>43993</v>
      </c>
      <c r="B5364">
        <v>9.3469999999999994E-3</v>
      </c>
    </row>
    <row r="5365" spans="1:2" x14ac:dyDescent="0.3">
      <c r="A5365" s="94">
        <v>43994</v>
      </c>
      <c r="B5365">
        <v>9.3629999999999998E-3</v>
      </c>
    </row>
    <row r="5366" spans="1:2" x14ac:dyDescent="0.3">
      <c r="A5366" s="94">
        <v>43997</v>
      </c>
      <c r="B5366">
        <v>9.3189999999999992E-3</v>
      </c>
    </row>
    <row r="5367" spans="1:2" x14ac:dyDescent="0.3">
      <c r="A5367" s="94">
        <v>43998</v>
      </c>
      <c r="B5367">
        <v>9.3050000000000008E-3</v>
      </c>
    </row>
    <row r="5368" spans="1:2" x14ac:dyDescent="0.3">
      <c r="A5368" s="94">
        <v>43999</v>
      </c>
      <c r="B5368">
        <v>9.3100000000000006E-3</v>
      </c>
    </row>
    <row r="5369" spans="1:2" x14ac:dyDescent="0.3">
      <c r="A5369" s="94">
        <v>44000</v>
      </c>
      <c r="B5369">
        <v>9.3550000000000005E-3</v>
      </c>
    </row>
    <row r="5370" spans="1:2" x14ac:dyDescent="0.3">
      <c r="A5370" s="94">
        <v>44001</v>
      </c>
      <c r="B5370">
        <v>9.3449999999999991E-3</v>
      </c>
    </row>
    <row r="5371" spans="1:2" x14ac:dyDescent="0.3">
      <c r="A5371" s="94">
        <v>44004</v>
      </c>
      <c r="B5371">
        <v>9.3609999999999995E-3</v>
      </c>
    </row>
    <row r="5372" spans="1:2" x14ac:dyDescent="0.3">
      <c r="A5372" s="94">
        <v>44005</v>
      </c>
      <c r="B5372">
        <v>9.3539999999999995E-3</v>
      </c>
    </row>
    <row r="5373" spans="1:2" x14ac:dyDescent="0.3">
      <c r="A5373" s="94">
        <v>44006</v>
      </c>
      <c r="B5373">
        <v>9.3959999999999998E-3</v>
      </c>
    </row>
    <row r="5374" spans="1:2" x14ac:dyDescent="0.3">
      <c r="A5374" s="94">
        <v>44007</v>
      </c>
      <c r="B5374">
        <v>9.3419999999999996E-3</v>
      </c>
    </row>
    <row r="5375" spans="1:2" x14ac:dyDescent="0.3">
      <c r="A5375" s="94">
        <v>44008</v>
      </c>
      <c r="B5375">
        <v>9.332E-3</v>
      </c>
    </row>
    <row r="5376" spans="1:2" x14ac:dyDescent="0.3">
      <c r="A5376" s="94">
        <v>44011</v>
      </c>
      <c r="B5376">
        <v>9.3270000000000002E-3</v>
      </c>
    </row>
    <row r="5377" spans="1:2" x14ac:dyDescent="0.3">
      <c r="A5377" s="94">
        <v>44012</v>
      </c>
      <c r="B5377">
        <v>9.2949999999999994E-3</v>
      </c>
    </row>
    <row r="5378" spans="1:2" x14ac:dyDescent="0.3">
      <c r="A5378" s="94">
        <v>44013</v>
      </c>
      <c r="B5378">
        <v>9.2599999999999991E-3</v>
      </c>
    </row>
    <row r="5379" spans="1:2" x14ac:dyDescent="0.3">
      <c r="A5379" s="94">
        <v>44014</v>
      </c>
      <c r="B5379">
        <v>9.3139999999999994E-3</v>
      </c>
    </row>
    <row r="5380" spans="1:2" x14ac:dyDescent="0.3">
      <c r="A5380" s="94">
        <v>44015</v>
      </c>
      <c r="B5380">
        <v>9.3030000000000005E-3</v>
      </c>
    </row>
    <row r="5381" spans="1:2" x14ac:dyDescent="0.3">
      <c r="A5381" s="94">
        <v>44018</v>
      </c>
      <c r="B5381">
        <v>9.2949999999999994E-3</v>
      </c>
    </row>
    <row r="5382" spans="1:2" x14ac:dyDescent="0.3">
      <c r="A5382" s="94">
        <v>44019</v>
      </c>
      <c r="B5382">
        <v>9.3150000000000004E-3</v>
      </c>
    </row>
    <row r="5383" spans="1:2" x14ac:dyDescent="0.3">
      <c r="A5383" s="94">
        <v>44020</v>
      </c>
      <c r="B5383">
        <v>9.2960000000000004E-3</v>
      </c>
    </row>
    <row r="5384" spans="1:2" x14ac:dyDescent="0.3">
      <c r="A5384" s="94">
        <v>44021</v>
      </c>
      <c r="B5384">
        <v>9.3209999999999994E-3</v>
      </c>
    </row>
    <row r="5385" spans="1:2" x14ac:dyDescent="0.3">
      <c r="A5385" s="94">
        <v>44022</v>
      </c>
      <c r="B5385">
        <v>9.325E-3</v>
      </c>
    </row>
    <row r="5386" spans="1:2" x14ac:dyDescent="0.3">
      <c r="A5386" s="94">
        <v>44025</v>
      </c>
      <c r="B5386">
        <v>9.3539999999999995E-3</v>
      </c>
    </row>
    <row r="5387" spans="1:2" x14ac:dyDescent="0.3">
      <c r="A5387" s="94">
        <v>44026</v>
      </c>
      <c r="B5387">
        <v>9.3220000000000004E-3</v>
      </c>
    </row>
    <row r="5388" spans="1:2" x14ac:dyDescent="0.3">
      <c r="A5388" s="94">
        <v>44027</v>
      </c>
      <c r="B5388">
        <v>9.3240000000000007E-3</v>
      </c>
    </row>
    <row r="5389" spans="1:2" x14ac:dyDescent="0.3">
      <c r="A5389" s="94">
        <v>44028</v>
      </c>
      <c r="B5389">
        <v>9.3530000000000002E-3</v>
      </c>
    </row>
    <row r="5390" spans="1:2" x14ac:dyDescent="0.3">
      <c r="A5390" s="94">
        <v>44029</v>
      </c>
      <c r="B5390">
        <v>9.3220000000000004E-3</v>
      </c>
    </row>
    <row r="5391" spans="1:2" x14ac:dyDescent="0.3">
      <c r="A5391" s="94">
        <v>44032</v>
      </c>
      <c r="B5391">
        <v>9.3380000000000008E-3</v>
      </c>
    </row>
    <row r="5392" spans="1:2" x14ac:dyDescent="0.3">
      <c r="A5392" s="94">
        <v>44033</v>
      </c>
      <c r="B5392">
        <v>9.3290000000000005E-3</v>
      </c>
    </row>
    <row r="5393" spans="1:2" x14ac:dyDescent="0.3">
      <c r="A5393" s="94">
        <v>44034</v>
      </c>
      <c r="B5393">
        <v>9.3600000000000003E-3</v>
      </c>
    </row>
    <row r="5394" spans="1:2" x14ac:dyDescent="0.3">
      <c r="A5394" s="94">
        <v>44035</v>
      </c>
      <c r="B5394">
        <v>9.3310000000000008E-3</v>
      </c>
    </row>
    <row r="5395" spans="1:2" x14ac:dyDescent="0.3">
      <c r="A5395" s="94">
        <v>44036</v>
      </c>
      <c r="B5395">
        <v>9.3600000000000003E-3</v>
      </c>
    </row>
    <row r="5396" spans="1:2" x14ac:dyDescent="0.3">
      <c r="A5396" s="94">
        <v>44039</v>
      </c>
      <c r="B5396">
        <v>9.4350000000000007E-3</v>
      </c>
    </row>
    <row r="5397" spans="1:2" x14ac:dyDescent="0.3">
      <c r="A5397" s="94">
        <v>44040</v>
      </c>
      <c r="B5397">
        <v>9.4999999999999998E-3</v>
      </c>
    </row>
    <row r="5398" spans="1:2" x14ac:dyDescent="0.3">
      <c r="A5398" s="94">
        <v>44041</v>
      </c>
      <c r="B5398">
        <v>9.5139999999999999E-3</v>
      </c>
    </row>
    <row r="5399" spans="1:2" x14ac:dyDescent="0.3">
      <c r="A5399" s="94">
        <v>44042</v>
      </c>
      <c r="B5399">
        <v>9.5209999999999999E-3</v>
      </c>
    </row>
    <row r="5400" spans="1:2" x14ac:dyDescent="0.3">
      <c r="A5400" s="94">
        <v>44043</v>
      </c>
      <c r="B5400">
        <v>9.5530000000000007E-3</v>
      </c>
    </row>
    <row r="5401" spans="1:2" x14ac:dyDescent="0.3">
      <c r="A5401" s="94">
        <v>44046</v>
      </c>
      <c r="B5401">
        <v>9.4459999999999995E-3</v>
      </c>
    </row>
    <row r="5402" spans="1:2" x14ac:dyDescent="0.3">
      <c r="A5402" s="94">
        <v>44047</v>
      </c>
      <c r="B5402">
        <v>9.4310000000000001E-3</v>
      </c>
    </row>
    <row r="5403" spans="1:2" x14ac:dyDescent="0.3">
      <c r="A5403" s="94">
        <v>44048</v>
      </c>
      <c r="B5403">
        <v>9.4680000000000007E-3</v>
      </c>
    </row>
    <row r="5404" spans="1:2" x14ac:dyDescent="0.3">
      <c r="A5404" s="94">
        <v>44049</v>
      </c>
      <c r="B5404">
        <v>9.4739999999999998E-3</v>
      </c>
    </row>
    <row r="5405" spans="1:2" x14ac:dyDescent="0.3">
      <c r="A5405" s="94">
        <v>44050</v>
      </c>
      <c r="B5405">
        <v>9.4710000000000003E-3</v>
      </c>
    </row>
    <row r="5406" spans="1:2" x14ac:dyDescent="0.3">
      <c r="A5406" s="94">
        <v>44053</v>
      </c>
      <c r="B5406">
        <v>9.4470000000000005E-3</v>
      </c>
    </row>
    <row r="5407" spans="1:2" x14ac:dyDescent="0.3">
      <c r="A5407" s="94">
        <v>44054</v>
      </c>
      <c r="B5407">
        <v>9.4350000000000007E-3</v>
      </c>
    </row>
    <row r="5408" spans="1:2" x14ac:dyDescent="0.3">
      <c r="A5408" s="94">
        <v>44055</v>
      </c>
      <c r="B5408">
        <v>9.3880000000000005E-3</v>
      </c>
    </row>
    <row r="5409" spans="1:2" x14ac:dyDescent="0.3">
      <c r="A5409" s="94">
        <v>44056</v>
      </c>
      <c r="B5409">
        <v>9.3609999999999995E-3</v>
      </c>
    </row>
    <row r="5410" spans="1:2" x14ac:dyDescent="0.3">
      <c r="A5410" s="94">
        <v>44057</v>
      </c>
      <c r="B5410">
        <v>9.3469999999999994E-3</v>
      </c>
    </row>
    <row r="5411" spans="1:2" x14ac:dyDescent="0.3">
      <c r="A5411" s="94">
        <v>44060</v>
      </c>
      <c r="B5411">
        <v>9.3849999999999992E-3</v>
      </c>
    </row>
    <row r="5412" spans="1:2" x14ac:dyDescent="0.3">
      <c r="A5412" s="94">
        <v>44061</v>
      </c>
      <c r="B5412">
        <v>9.4339999999999997E-3</v>
      </c>
    </row>
    <row r="5413" spans="1:2" x14ac:dyDescent="0.3">
      <c r="A5413" s="94">
        <v>44062</v>
      </c>
      <c r="B5413">
        <v>9.5040000000000003E-3</v>
      </c>
    </row>
    <row r="5414" spans="1:2" x14ac:dyDescent="0.3">
      <c r="A5414" s="94">
        <v>44063</v>
      </c>
      <c r="B5414">
        <v>9.4269999999999996E-3</v>
      </c>
    </row>
    <row r="5415" spans="1:2" x14ac:dyDescent="0.3">
      <c r="A5415" s="94">
        <v>44064</v>
      </c>
      <c r="B5415">
        <v>9.4640000000000002E-3</v>
      </c>
    </row>
    <row r="5416" spans="1:2" x14ac:dyDescent="0.3">
      <c r="A5416" s="94">
        <v>44067</v>
      </c>
      <c r="B5416">
        <v>9.4450000000000003E-3</v>
      </c>
    </row>
    <row r="5417" spans="1:2" x14ac:dyDescent="0.3">
      <c r="A5417" s="94">
        <v>44068</v>
      </c>
      <c r="B5417">
        <v>9.4350000000000007E-3</v>
      </c>
    </row>
    <row r="5418" spans="1:2" x14ac:dyDescent="0.3">
      <c r="A5418" s="94">
        <v>44069</v>
      </c>
      <c r="B5418">
        <v>9.3980000000000001E-3</v>
      </c>
    </row>
    <row r="5419" spans="1:2" x14ac:dyDescent="0.3">
      <c r="A5419" s="94">
        <v>44070</v>
      </c>
      <c r="B5419">
        <v>9.4470000000000005E-3</v>
      </c>
    </row>
    <row r="5420" spans="1:2" x14ac:dyDescent="0.3">
      <c r="A5420" s="94">
        <v>44071</v>
      </c>
      <c r="B5420">
        <v>9.3779999999999992E-3</v>
      </c>
    </row>
    <row r="5421" spans="1:2" x14ac:dyDescent="0.3">
      <c r="A5421" s="94">
        <v>44074</v>
      </c>
      <c r="B5421">
        <v>9.476E-3</v>
      </c>
    </row>
    <row r="5422" spans="1:2" x14ac:dyDescent="0.3">
      <c r="A5422" s="94">
        <v>44075</v>
      </c>
      <c r="B5422">
        <v>9.4339999999999997E-3</v>
      </c>
    </row>
    <row r="5423" spans="1:2" x14ac:dyDescent="0.3">
      <c r="A5423" s="94">
        <v>44076</v>
      </c>
      <c r="B5423">
        <v>9.443E-3</v>
      </c>
    </row>
    <row r="5424" spans="1:2" x14ac:dyDescent="0.3">
      <c r="A5424" s="94">
        <v>44077</v>
      </c>
      <c r="B5424">
        <v>9.4149999999999998E-3</v>
      </c>
    </row>
    <row r="5425" spans="1:2" x14ac:dyDescent="0.3">
      <c r="A5425" s="94">
        <v>44078</v>
      </c>
      <c r="B5425">
        <v>9.4260000000000004E-3</v>
      </c>
    </row>
    <row r="5426" spans="1:2" x14ac:dyDescent="0.3">
      <c r="A5426" s="94">
        <v>44081</v>
      </c>
      <c r="B5426">
        <v>9.4059999999999994E-3</v>
      </c>
    </row>
    <row r="5427" spans="1:2" x14ac:dyDescent="0.3">
      <c r="A5427" s="94">
        <v>44082</v>
      </c>
      <c r="B5427">
        <v>9.4070000000000004E-3</v>
      </c>
    </row>
    <row r="5428" spans="1:2" x14ac:dyDescent="0.3">
      <c r="A5428" s="94">
        <v>44083</v>
      </c>
      <c r="B5428">
        <v>9.4369999999999992E-3</v>
      </c>
    </row>
    <row r="5429" spans="1:2" x14ac:dyDescent="0.3">
      <c r="A5429" s="94">
        <v>44084</v>
      </c>
      <c r="B5429">
        <v>9.4129999999999995E-3</v>
      </c>
    </row>
    <row r="5430" spans="1:2" x14ac:dyDescent="0.3">
      <c r="A5430" s="94">
        <v>44085</v>
      </c>
      <c r="B5430">
        <v>9.4210000000000006E-3</v>
      </c>
    </row>
    <row r="5431" spans="1:2" x14ac:dyDescent="0.3">
      <c r="A5431" s="94">
        <v>44088</v>
      </c>
      <c r="B5431">
        <v>9.4210000000000006E-3</v>
      </c>
    </row>
    <row r="5432" spans="1:2" x14ac:dyDescent="0.3">
      <c r="A5432" s="94">
        <v>44089</v>
      </c>
      <c r="B5432">
        <v>9.4590000000000004E-3</v>
      </c>
    </row>
    <row r="5433" spans="1:2" x14ac:dyDescent="0.3">
      <c r="A5433" s="94">
        <v>44090</v>
      </c>
      <c r="B5433">
        <v>9.4889999999999992E-3</v>
      </c>
    </row>
    <row r="5434" spans="1:2" x14ac:dyDescent="0.3">
      <c r="A5434" s="94">
        <v>44091</v>
      </c>
      <c r="B5434">
        <v>9.5180000000000004E-3</v>
      </c>
    </row>
    <row r="5435" spans="1:2" x14ac:dyDescent="0.3">
      <c r="A5435" s="94">
        <v>44092</v>
      </c>
      <c r="B5435">
        <v>9.5510000000000005E-3</v>
      </c>
    </row>
    <row r="5436" spans="1:2" x14ac:dyDescent="0.3">
      <c r="A5436" s="94">
        <v>44095</v>
      </c>
      <c r="B5436">
        <v>9.5659999999999999E-3</v>
      </c>
    </row>
    <row r="5437" spans="1:2" x14ac:dyDescent="0.3">
      <c r="A5437" s="94">
        <v>44096</v>
      </c>
      <c r="B5437">
        <v>9.5519999999999997E-3</v>
      </c>
    </row>
    <row r="5438" spans="1:2" x14ac:dyDescent="0.3">
      <c r="A5438" s="94">
        <v>44097</v>
      </c>
      <c r="B5438">
        <v>9.5209999999999999E-3</v>
      </c>
    </row>
    <row r="5439" spans="1:2" x14ac:dyDescent="0.3">
      <c r="A5439" s="94">
        <v>44098</v>
      </c>
      <c r="B5439">
        <v>9.4959999999999992E-3</v>
      </c>
    </row>
    <row r="5440" spans="1:2" x14ac:dyDescent="0.3">
      <c r="A5440" s="94">
        <v>44099</v>
      </c>
      <c r="B5440">
        <v>9.4850000000000004E-3</v>
      </c>
    </row>
    <row r="5441" spans="1:2" x14ac:dyDescent="0.3">
      <c r="A5441" s="94">
        <v>44102</v>
      </c>
      <c r="B5441">
        <v>9.4719999999999995E-3</v>
      </c>
    </row>
    <row r="5442" spans="1:2" x14ac:dyDescent="0.3">
      <c r="A5442" s="94">
        <v>44103</v>
      </c>
      <c r="B5442">
        <v>9.4850000000000004E-3</v>
      </c>
    </row>
    <row r="5443" spans="1:2" x14ac:dyDescent="0.3">
      <c r="A5443" s="94">
        <v>44104</v>
      </c>
      <c r="B5443">
        <v>9.4640000000000002E-3</v>
      </c>
    </row>
    <row r="5444" spans="1:2" x14ac:dyDescent="0.3">
      <c r="A5444" s="94">
        <v>44105</v>
      </c>
      <c r="B5444">
        <v>9.4830000000000001E-3</v>
      </c>
    </row>
    <row r="5445" spans="1:2" x14ac:dyDescent="0.3">
      <c r="A5445" s="94">
        <v>44106</v>
      </c>
      <c r="B5445">
        <v>9.4750000000000008E-3</v>
      </c>
    </row>
    <row r="5446" spans="1:2" x14ac:dyDescent="0.3">
      <c r="A5446" s="94">
        <v>44109</v>
      </c>
      <c r="B5446">
        <v>9.4780000000000003E-3</v>
      </c>
    </row>
    <row r="5447" spans="1:2" x14ac:dyDescent="0.3">
      <c r="A5447" s="94">
        <v>44110</v>
      </c>
      <c r="B5447">
        <v>9.4599999999999997E-3</v>
      </c>
    </row>
    <row r="5448" spans="1:2" x14ac:dyDescent="0.3">
      <c r="A5448" s="94">
        <v>44111</v>
      </c>
      <c r="B5448">
        <v>9.4660000000000005E-3</v>
      </c>
    </row>
    <row r="5449" spans="1:2" x14ac:dyDescent="0.3">
      <c r="A5449" s="94">
        <v>44112</v>
      </c>
      <c r="B5449">
        <v>9.4369999999999992E-3</v>
      </c>
    </row>
    <row r="5450" spans="1:2" x14ac:dyDescent="0.3">
      <c r="A5450" s="94">
        <v>44113</v>
      </c>
      <c r="B5450">
        <v>9.4319999999999994E-3</v>
      </c>
    </row>
    <row r="5451" spans="1:2" x14ac:dyDescent="0.3">
      <c r="A5451" s="94">
        <v>44116</v>
      </c>
      <c r="B5451">
        <v>9.4669999999999997E-3</v>
      </c>
    </row>
    <row r="5452" spans="1:2" x14ac:dyDescent="0.3">
      <c r="A5452" s="94">
        <v>44117</v>
      </c>
      <c r="B5452">
        <v>9.4929999999999997E-3</v>
      </c>
    </row>
    <row r="5453" spans="1:2" x14ac:dyDescent="0.3">
      <c r="A5453" s="94">
        <v>44118</v>
      </c>
      <c r="B5453">
        <v>9.4809999999999998E-3</v>
      </c>
    </row>
    <row r="5454" spans="1:2" x14ac:dyDescent="0.3">
      <c r="A5454" s="94">
        <v>44119</v>
      </c>
      <c r="B5454">
        <v>9.5110000000000004E-3</v>
      </c>
    </row>
    <row r="5455" spans="1:2" x14ac:dyDescent="0.3">
      <c r="A5455" s="94">
        <v>44120</v>
      </c>
      <c r="B5455">
        <v>9.4909999999999994E-3</v>
      </c>
    </row>
    <row r="5456" spans="1:2" x14ac:dyDescent="0.3">
      <c r="A5456" s="94">
        <v>44123</v>
      </c>
      <c r="B5456">
        <v>9.4850000000000004E-3</v>
      </c>
    </row>
    <row r="5457" spans="1:2" x14ac:dyDescent="0.3">
      <c r="A5457" s="94">
        <v>44124</v>
      </c>
      <c r="B5457">
        <v>9.4809999999999998E-3</v>
      </c>
    </row>
    <row r="5458" spans="1:2" x14ac:dyDescent="0.3">
      <c r="A5458" s="94">
        <v>44125</v>
      </c>
      <c r="B5458">
        <v>9.4809999999999998E-3</v>
      </c>
    </row>
    <row r="5459" spans="1:2" x14ac:dyDescent="0.3">
      <c r="A5459" s="94">
        <v>44126</v>
      </c>
      <c r="B5459">
        <v>9.5530000000000007E-3</v>
      </c>
    </row>
    <row r="5460" spans="1:2" x14ac:dyDescent="0.3">
      <c r="A5460" s="94">
        <v>44127</v>
      </c>
      <c r="B5460">
        <v>9.5309999999999995E-3</v>
      </c>
    </row>
    <row r="5461" spans="1:2" x14ac:dyDescent="0.3">
      <c r="A5461" s="94">
        <v>44130</v>
      </c>
      <c r="B5461">
        <v>9.5530000000000007E-3</v>
      </c>
    </row>
    <row r="5462" spans="1:2" x14ac:dyDescent="0.3">
      <c r="A5462" s="94">
        <v>44131</v>
      </c>
      <c r="B5462">
        <v>9.5390000000000006E-3</v>
      </c>
    </row>
    <row r="5463" spans="1:2" x14ac:dyDescent="0.3">
      <c r="A5463" s="94">
        <v>44132</v>
      </c>
      <c r="B5463">
        <v>9.5650000000000006E-3</v>
      </c>
    </row>
    <row r="5464" spans="1:2" x14ac:dyDescent="0.3">
      <c r="A5464" s="94">
        <v>44133</v>
      </c>
      <c r="B5464">
        <v>9.5860000000000008E-3</v>
      </c>
    </row>
    <row r="5465" spans="1:2" x14ac:dyDescent="0.3">
      <c r="A5465" s="94">
        <v>44134</v>
      </c>
      <c r="B5465">
        <v>9.5639999999999996E-3</v>
      </c>
    </row>
    <row r="5466" spans="1:2" x14ac:dyDescent="0.3">
      <c r="A5466" s="94">
        <v>44137</v>
      </c>
      <c r="B5466">
        <v>9.5619999999999993E-3</v>
      </c>
    </row>
    <row r="5467" spans="1:2" x14ac:dyDescent="0.3">
      <c r="A5467" s="94">
        <v>44138</v>
      </c>
      <c r="B5467">
        <v>9.5490000000000002E-3</v>
      </c>
    </row>
    <row r="5468" spans="1:2" x14ac:dyDescent="0.3">
      <c r="A5468" s="94">
        <v>44139</v>
      </c>
      <c r="B5468">
        <v>9.5650000000000006E-3</v>
      </c>
    </row>
    <row r="5469" spans="1:2" x14ac:dyDescent="0.3">
      <c r="A5469" s="94">
        <v>44140</v>
      </c>
      <c r="B5469">
        <v>9.5750000000000002E-3</v>
      </c>
    </row>
    <row r="5470" spans="1:2" x14ac:dyDescent="0.3">
      <c r="A5470" s="94">
        <v>44141</v>
      </c>
      <c r="B5470">
        <v>9.6520000000000009E-3</v>
      </c>
    </row>
    <row r="5471" spans="1:2" x14ac:dyDescent="0.3">
      <c r="A5471" s="94">
        <v>44144</v>
      </c>
      <c r="B5471">
        <v>9.6849999999999992E-3</v>
      </c>
    </row>
    <row r="5472" spans="1:2" x14ac:dyDescent="0.3">
      <c r="A5472" s="94">
        <v>44145</v>
      </c>
      <c r="B5472">
        <v>9.5110000000000004E-3</v>
      </c>
    </row>
    <row r="5473" spans="1:2" x14ac:dyDescent="0.3">
      <c r="A5473" s="94">
        <v>44146</v>
      </c>
      <c r="B5473">
        <v>9.4999999999999998E-3</v>
      </c>
    </row>
    <row r="5474" spans="1:2" x14ac:dyDescent="0.3">
      <c r="A5474" s="94">
        <v>44147</v>
      </c>
      <c r="B5474">
        <v>9.4859999999999996E-3</v>
      </c>
    </row>
    <row r="5475" spans="1:2" x14ac:dyDescent="0.3">
      <c r="A5475" s="94">
        <v>44148</v>
      </c>
      <c r="B5475">
        <v>9.5160000000000002E-3</v>
      </c>
    </row>
    <row r="5476" spans="1:2" x14ac:dyDescent="0.3">
      <c r="A5476" s="94">
        <v>44151</v>
      </c>
      <c r="B5476">
        <v>9.5530000000000007E-3</v>
      </c>
    </row>
    <row r="5477" spans="1:2" x14ac:dyDescent="0.3">
      <c r="A5477" s="94">
        <v>44152</v>
      </c>
      <c r="B5477">
        <v>9.5659999999999999E-3</v>
      </c>
    </row>
    <row r="5478" spans="1:2" x14ac:dyDescent="0.3">
      <c r="A5478" s="94">
        <v>44153</v>
      </c>
      <c r="B5478">
        <v>9.5989999999999999E-3</v>
      </c>
    </row>
    <row r="5479" spans="1:2" x14ac:dyDescent="0.3">
      <c r="A5479" s="94">
        <v>44154</v>
      </c>
      <c r="B5479">
        <v>9.6249999999999999E-3</v>
      </c>
    </row>
    <row r="5480" spans="1:2" x14ac:dyDescent="0.3">
      <c r="A5480" s="94">
        <v>44155</v>
      </c>
      <c r="B5480">
        <v>9.6319999999999999E-3</v>
      </c>
    </row>
    <row r="5481" spans="1:2" x14ac:dyDescent="0.3">
      <c r="A5481" s="94">
        <v>44158</v>
      </c>
      <c r="B5481">
        <v>9.6319999999999999E-3</v>
      </c>
    </row>
    <row r="5482" spans="1:2" x14ac:dyDescent="0.3">
      <c r="A5482" s="94">
        <v>44159</v>
      </c>
      <c r="B5482">
        <v>9.5670000000000009E-3</v>
      </c>
    </row>
    <row r="5483" spans="1:2" x14ac:dyDescent="0.3">
      <c r="A5483" s="94">
        <v>44160</v>
      </c>
      <c r="B5483">
        <v>9.5680000000000001E-3</v>
      </c>
    </row>
    <row r="5484" spans="1:2" x14ac:dyDescent="0.3">
      <c r="A5484" s="94">
        <v>44161</v>
      </c>
      <c r="B5484">
        <v>9.5790000000000007E-3</v>
      </c>
    </row>
    <row r="5485" spans="1:2" x14ac:dyDescent="0.3">
      <c r="A5485" s="94">
        <v>44162</v>
      </c>
      <c r="B5485">
        <v>9.5930000000000008E-3</v>
      </c>
    </row>
    <row r="5486" spans="1:2" x14ac:dyDescent="0.3">
      <c r="A5486" s="94">
        <v>44165</v>
      </c>
      <c r="B5486">
        <v>9.6080000000000002E-3</v>
      </c>
    </row>
    <row r="5487" spans="1:2" x14ac:dyDescent="0.3">
      <c r="A5487" s="94">
        <v>44166</v>
      </c>
      <c r="B5487">
        <v>9.5879999999999993E-3</v>
      </c>
    </row>
    <row r="5488" spans="1:2" x14ac:dyDescent="0.3">
      <c r="A5488" s="94">
        <v>44167</v>
      </c>
      <c r="B5488">
        <v>9.587E-3</v>
      </c>
    </row>
    <row r="5489" spans="1:2" x14ac:dyDescent="0.3">
      <c r="A5489" s="94">
        <v>44168</v>
      </c>
      <c r="B5489">
        <v>9.5729999999999999E-3</v>
      </c>
    </row>
    <row r="5490" spans="1:2" x14ac:dyDescent="0.3">
      <c r="A5490" s="94">
        <v>44169</v>
      </c>
      <c r="B5490">
        <v>9.6319999999999999E-3</v>
      </c>
    </row>
    <row r="5491" spans="1:2" x14ac:dyDescent="0.3">
      <c r="A5491" s="94">
        <v>44172</v>
      </c>
      <c r="B5491">
        <v>9.5969999999999996E-3</v>
      </c>
    </row>
    <row r="5492" spans="1:2" x14ac:dyDescent="0.3">
      <c r="A5492" s="94">
        <v>44173</v>
      </c>
      <c r="B5492">
        <v>9.6159999999999995E-3</v>
      </c>
    </row>
    <row r="5493" spans="1:2" x14ac:dyDescent="0.3">
      <c r="A5493" s="94">
        <v>44174</v>
      </c>
      <c r="B5493">
        <v>9.6030000000000004E-3</v>
      </c>
    </row>
    <row r="5494" spans="1:2" x14ac:dyDescent="0.3">
      <c r="A5494" s="94">
        <v>44175</v>
      </c>
      <c r="B5494">
        <v>9.5899999999999996E-3</v>
      </c>
    </row>
    <row r="5495" spans="1:2" x14ac:dyDescent="0.3">
      <c r="A5495" s="94">
        <v>44176</v>
      </c>
      <c r="B5495">
        <v>9.5989999999999999E-3</v>
      </c>
    </row>
    <row r="5496" spans="1:2" x14ac:dyDescent="0.3">
      <c r="A5496" s="94">
        <v>44179</v>
      </c>
      <c r="B5496">
        <v>9.6209999999999993E-3</v>
      </c>
    </row>
    <row r="5497" spans="1:2" x14ac:dyDescent="0.3">
      <c r="A5497" s="94">
        <v>44180</v>
      </c>
      <c r="B5497">
        <v>9.6139999999999993E-3</v>
      </c>
    </row>
    <row r="5498" spans="1:2" x14ac:dyDescent="0.3">
      <c r="A5498" s="94">
        <v>44181</v>
      </c>
      <c r="B5498">
        <v>9.6489999999999996E-3</v>
      </c>
    </row>
    <row r="5499" spans="1:2" x14ac:dyDescent="0.3">
      <c r="A5499" s="94">
        <v>44182</v>
      </c>
      <c r="B5499">
        <v>9.6640000000000007E-3</v>
      </c>
    </row>
    <row r="5500" spans="1:2" x14ac:dyDescent="0.3">
      <c r="A5500" s="94">
        <v>44183</v>
      </c>
      <c r="B5500">
        <v>9.6959999999999998E-3</v>
      </c>
    </row>
    <row r="5501" spans="1:2" x14ac:dyDescent="0.3">
      <c r="A5501" s="94">
        <v>44186</v>
      </c>
      <c r="B5501">
        <v>9.6659999999999992E-3</v>
      </c>
    </row>
    <row r="5502" spans="1:2" x14ac:dyDescent="0.3">
      <c r="A5502" s="94">
        <v>44187</v>
      </c>
      <c r="B5502">
        <v>9.6769999999999998E-3</v>
      </c>
    </row>
    <row r="5503" spans="1:2" x14ac:dyDescent="0.3">
      <c r="A5503" s="94">
        <v>44188</v>
      </c>
      <c r="B5503">
        <v>9.6589999999999992E-3</v>
      </c>
    </row>
    <row r="5504" spans="1:2" x14ac:dyDescent="0.3">
      <c r="A5504" s="94">
        <v>44189</v>
      </c>
      <c r="B5504">
        <v>9.6570000000000007E-3</v>
      </c>
    </row>
    <row r="5505" spans="1:2" x14ac:dyDescent="0.3">
      <c r="A5505" s="94">
        <v>44190</v>
      </c>
      <c r="B5505">
        <v>9.6480000000000003E-3</v>
      </c>
    </row>
    <row r="5506" spans="1:2" x14ac:dyDescent="0.3">
      <c r="A5506" s="94">
        <v>44193</v>
      </c>
      <c r="B5506">
        <v>9.6589999999999992E-3</v>
      </c>
    </row>
    <row r="5507" spans="1:2" x14ac:dyDescent="0.3">
      <c r="A5507" s="94">
        <v>44194</v>
      </c>
      <c r="B5507">
        <v>9.6439999999999998E-3</v>
      </c>
    </row>
    <row r="5508" spans="1:2" x14ac:dyDescent="0.3">
      <c r="A5508" s="94">
        <v>44195</v>
      </c>
      <c r="B5508">
        <v>9.6559999999999997E-3</v>
      </c>
    </row>
    <row r="5509" spans="1:2" x14ac:dyDescent="0.3">
      <c r="A5509" s="94">
        <v>44196</v>
      </c>
      <c r="B5509">
        <v>9.6970000000000008E-3</v>
      </c>
    </row>
    <row r="5510" spans="1:2" x14ac:dyDescent="0.3">
      <c r="A5510" s="94">
        <v>44197</v>
      </c>
      <c r="B5510">
        <v>9.6869999999999994E-3</v>
      </c>
    </row>
    <row r="5511" spans="1:2" x14ac:dyDescent="0.3">
      <c r="A5511" s="94">
        <v>44200</v>
      </c>
      <c r="B5511">
        <v>9.6860000000000002E-3</v>
      </c>
    </row>
    <row r="5512" spans="1:2" x14ac:dyDescent="0.3">
      <c r="A5512" s="94">
        <v>44201</v>
      </c>
      <c r="B5512">
        <v>9.6970000000000008E-3</v>
      </c>
    </row>
    <row r="5513" spans="1:2" x14ac:dyDescent="0.3">
      <c r="A5513" s="94">
        <v>44202</v>
      </c>
      <c r="B5513">
        <v>9.7389999999999994E-3</v>
      </c>
    </row>
    <row r="5514" spans="1:2" x14ac:dyDescent="0.3">
      <c r="A5514" s="94">
        <v>44203</v>
      </c>
      <c r="B5514">
        <v>9.7059999999999994E-3</v>
      </c>
    </row>
    <row r="5515" spans="1:2" x14ac:dyDescent="0.3">
      <c r="A5515" s="94">
        <v>44204</v>
      </c>
      <c r="B5515">
        <v>9.6349999999999995E-3</v>
      </c>
    </row>
    <row r="5516" spans="1:2" x14ac:dyDescent="0.3">
      <c r="A5516" s="94">
        <v>44207</v>
      </c>
      <c r="B5516">
        <v>9.6069999999999992E-3</v>
      </c>
    </row>
    <row r="5517" spans="1:2" x14ac:dyDescent="0.3">
      <c r="A5517" s="94">
        <v>44208</v>
      </c>
      <c r="B5517">
        <v>9.6039999999999997E-3</v>
      </c>
    </row>
    <row r="5518" spans="1:2" x14ac:dyDescent="0.3">
      <c r="A5518" s="94">
        <v>44209</v>
      </c>
      <c r="B5518">
        <v>9.6380000000000007E-3</v>
      </c>
    </row>
    <row r="5519" spans="1:2" x14ac:dyDescent="0.3">
      <c r="A5519" s="94">
        <v>44210</v>
      </c>
      <c r="B5519">
        <v>9.6299999999999997E-3</v>
      </c>
    </row>
    <row r="5520" spans="1:2" x14ac:dyDescent="0.3">
      <c r="A5520" s="94">
        <v>44211</v>
      </c>
      <c r="B5520">
        <v>9.6310000000000007E-3</v>
      </c>
    </row>
    <row r="5521" spans="1:2" x14ac:dyDescent="0.3">
      <c r="A5521" s="94">
        <v>44214</v>
      </c>
      <c r="B5521">
        <v>9.6240000000000006E-3</v>
      </c>
    </row>
    <row r="5522" spans="1:2" x14ac:dyDescent="0.3">
      <c r="A5522" s="94">
        <v>44215</v>
      </c>
      <c r="B5522">
        <v>9.6430000000000005E-3</v>
      </c>
    </row>
    <row r="5523" spans="1:2" x14ac:dyDescent="0.3">
      <c r="A5523" s="94">
        <v>44216</v>
      </c>
      <c r="B5523">
        <v>9.6249999999999999E-3</v>
      </c>
    </row>
    <row r="5524" spans="1:2" x14ac:dyDescent="0.3">
      <c r="A5524" s="94">
        <v>44217</v>
      </c>
      <c r="B5524">
        <v>9.6570000000000007E-3</v>
      </c>
    </row>
    <row r="5525" spans="1:2" x14ac:dyDescent="0.3">
      <c r="A5525" s="94">
        <v>44218</v>
      </c>
      <c r="B5525">
        <v>9.6609999999999994E-3</v>
      </c>
    </row>
    <row r="5526" spans="1:2" x14ac:dyDescent="0.3">
      <c r="A5526" s="94">
        <v>44221</v>
      </c>
      <c r="B5526">
        <v>9.6360000000000005E-3</v>
      </c>
    </row>
    <row r="5527" spans="1:2" x14ac:dyDescent="0.3">
      <c r="A5527" s="94">
        <v>44222</v>
      </c>
      <c r="B5527">
        <v>9.6380000000000007E-3</v>
      </c>
    </row>
    <row r="5528" spans="1:2" x14ac:dyDescent="0.3">
      <c r="A5528" s="94">
        <v>44223</v>
      </c>
      <c r="B5528">
        <v>9.6520000000000009E-3</v>
      </c>
    </row>
    <row r="5529" spans="1:2" x14ac:dyDescent="0.3">
      <c r="A5529" s="94">
        <v>44224</v>
      </c>
      <c r="B5529">
        <v>9.6019999999999994E-3</v>
      </c>
    </row>
    <row r="5530" spans="1:2" x14ac:dyDescent="0.3">
      <c r="A5530" s="94">
        <v>44225</v>
      </c>
      <c r="B5530">
        <v>9.5890000000000003E-3</v>
      </c>
    </row>
    <row r="5531" spans="1:2" x14ac:dyDescent="0.3">
      <c r="A5531" s="94">
        <v>44228</v>
      </c>
      <c r="B5531">
        <v>9.5519999999999997E-3</v>
      </c>
    </row>
    <row r="5532" spans="1:2" x14ac:dyDescent="0.3">
      <c r="A5532" s="94">
        <v>44229</v>
      </c>
      <c r="B5532">
        <v>9.5350000000000001E-3</v>
      </c>
    </row>
    <row r="5533" spans="1:2" x14ac:dyDescent="0.3">
      <c r="A5533" s="94">
        <v>44230</v>
      </c>
      <c r="B5533">
        <v>9.5209999999999999E-3</v>
      </c>
    </row>
    <row r="5534" spans="1:2" x14ac:dyDescent="0.3">
      <c r="A5534" s="94">
        <v>44231</v>
      </c>
      <c r="B5534">
        <v>9.5239999999999995E-3</v>
      </c>
    </row>
    <row r="5535" spans="1:2" x14ac:dyDescent="0.3">
      <c r="A5535" s="94">
        <v>44232</v>
      </c>
      <c r="B5535">
        <v>9.4719999999999995E-3</v>
      </c>
    </row>
    <row r="5536" spans="1:2" x14ac:dyDescent="0.3">
      <c r="A5536" s="94">
        <v>44235</v>
      </c>
      <c r="B5536">
        <v>9.4879999999999999E-3</v>
      </c>
    </row>
    <row r="5537" spans="1:2" x14ac:dyDescent="0.3">
      <c r="A5537" s="94">
        <v>44236</v>
      </c>
      <c r="B5537">
        <v>9.5049999999999996E-3</v>
      </c>
    </row>
    <row r="5538" spans="1:2" x14ac:dyDescent="0.3">
      <c r="A5538" s="94">
        <v>44237</v>
      </c>
      <c r="B5538">
        <v>9.5630000000000003E-3</v>
      </c>
    </row>
    <row r="5539" spans="1:2" x14ac:dyDescent="0.3">
      <c r="A5539" s="94">
        <v>44238</v>
      </c>
      <c r="B5539">
        <v>9.5589999999999998E-3</v>
      </c>
    </row>
    <row r="5540" spans="1:2" x14ac:dyDescent="0.3">
      <c r="A5540" s="94">
        <v>44239</v>
      </c>
      <c r="B5540">
        <v>9.5469999999999999E-3</v>
      </c>
    </row>
    <row r="5541" spans="1:2" x14ac:dyDescent="0.3">
      <c r="A5541" s="94">
        <v>44242</v>
      </c>
      <c r="B5541">
        <v>9.5180000000000004E-3</v>
      </c>
    </row>
    <row r="5542" spans="1:2" x14ac:dyDescent="0.3">
      <c r="A5542" s="94">
        <v>44243</v>
      </c>
      <c r="B5542">
        <v>9.4889999999999992E-3</v>
      </c>
    </row>
    <row r="5543" spans="1:2" x14ac:dyDescent="0.3">
      <c r="A5543" s="94">
        <v>44244</v>
      </c>
      <c r="B5543">
        <v>9.4249999999999994E-3</v>
      </c>
    </row>
    <row r="5544" spans="1:2" x14ac:dyDescent="0.3">
      <c r="A5544" s="94">
        <v>44245</v>
      </c>
      <c r="B5544">
        <v>9.4459999999999995E-3</v>
      </c>
    </row>
    <row r="5545" spans="1:2" x14ac:dyDescent="0.3">
      <c r="A5545" s="94">
        <v>44246</v>
      </c>
      <c r="B5545">
        <v>9.4649999999999995E-3</v>
      </c>
    </row>
    <row r="5546" spans="1:2" x14ac:dyDescent="0.3">
      <c r="A5546" s="94">
        <v>44249</v>
      </c>
      <c r="B5546">
        <v>9.4769999999999993E-3</v>
      </c>
    </row>
    <row r="5547" spans="1:2" x14ac:dyDescent="0.3">
      <c r="A5547" s="94">
        <v>44250</v>
      </c>
      <c r="B5547">
        <v>9.5250000000000005E-3</v>
      </c>
    </row>
    <row r="5548" spans="1:2" x14ac:dyDescent="0.3">
      <c r="A5548" s="94">
        <v>44251</v>
      </c>
      <c r="B5548">
        <v>9.4979999999999995E-3</v>
      </c>
    </row>
    <row r="5549" spans="1:2" x14ac:dyDescent="0.3">
      <c r="A5549" s="94">
        <v>44252</v>
      </c>
      <c r="B5549">
        <v>9.4389999999999995E-3</v>
      </c>
    </row>
    <row r="5550" spans="1:2" x14ac:dyDescent="0.3">
      <c r="A5550" s="94">
        <v>44253</v>
      </c>
      <c r="B5550">
        <v>9.4000000000000004E-3</v>
      </c>
    </row>
    <row r="5551" spans="1:2" x14ac:dyDescent="0.3">
      <c r="A5551" s="94">
        <v>44256</v>
      </c>
      <c r="B5551">
        <v>9.3889999999999998E-3</v>
      </c>
    </row>
    <row r="5552" spans="1:2" x14ac:dyDescent="0.3">
      <c r="A5552" s="94">
        <v>44257</v>
      </c>
      <c r="B5552">
        <v>9.3589999999999993E-3</v>
      </c>
    </row>
    <row r="5553" spans="1:2" x14ac:dyDescent="0.3">
      <c r="A5553" s="94">
        <v>44258</v>
      </c>
      <c r="B5553">
        <v>9.3670000000000003E-3</v>
      </c>
    </row>
    <row r="5554" spans="1:2" x14ac:dyDescent="0.3">
      <c r="A5554" s="94">
        <v>44259</v>
      </c>
      <c r="B5554">
        <v>9.3410000000000003E-3</v>
      </c>
    </row>
    <row r="5555" spans="1:2" x14ac:dyDescent="0.3">
      <c r="A5555" s="94">
        <v>44260</v>
      </c>
      <c r="B5555">
        <v>9.2630000000000004E-3</v>
      </c>
    </row>
    <row r="5556" spans="1:2" x14ac:dyDescent="0.3">
      <c r="A5556" s="94">
        <v>44263</v>
      </c>
      <c r="B5556">
        <v>9.2230000000000003E-3</v>
      </c>
    </row>
    <row r="5557" spans="1:2" x14ac:dyDescent="0.3">
      <c r="A5557" s="94">
        <v>44264</v>
      </c>
      <c r="B5557">
        <v>9.1789999999999997E-3</v>
      </c>
    </row>
    <row r="5558" spans="1:2" x14ac:dyDescent="0.3">
      <c r="A5558" s="94">
        <v>44265</v>
      </c>
      <c r="B5558">
        <v>9.2099999999999994E-3</v>
      </c>
    </row>
    <row r="5559" spans="1:2" x14ac:dyDescent="0.3">
      <c r="A5559" s="94">
        <v>44266</v>
      </c>
      <c r="B5559">
        <v>9.2219999999999993E-3</v>
      </c>
    </row>
    <row r="5560" spans="1:2" x14ac:dyDescent="0.3">
      <c r="A5560" s="94">
        <v>44267</v>
      </c>
      <c r="B5560">
        <v>9.2119999999999997E-3</v>
      </c>
    </row>
    <row r="5561" spans="1:2" x14ac:dyDescent="0.3">
      <c r="A5561" s="94">
        <v>44270</v>
      </c>
      <c r="B5561">
        <v>9.1640000000000003E-3</v>
      </c>
    </row>
    <row r="5562" spans="1:2" x14ac:dyDescent="0.3">
      <c r="A5562" s="94">
        <v>44271</v>
      </c>
      <c r="B5562">
        <v>9.1629999999999993E-3</v>
      </c>
    </row>
    <row r="5563" spans="1:2" x14ac:dyDescent="0.3">
      <c r="A5563" s="94">
        <v>44272</v>
      </c>
      <c r="B5563">
        <v>9.1719999999999996E-3</v>
      </c>
    </row>
    <row r="5564" spans="1:2" x14ac:dyDescent="0.3">
      <c r="A5564" s="94">
        <v>44273</v>
      </c>
      <c r="B5564">
        <v>9.1830000000000002E-3</v>
      </c>
    </row>
    <row r="5565" spans="1:2" x14ac:dyDescent="0.3">
      <c r="A5565" s="94">
        <v>44274</v>
      </c>
      <c r="B5565">
        <v>9.1800000000000007E-3</v>
      </c>
    </row>
    <row r="5566" spans="1:2" x14ac:dyDescent="0.3">
      <c r="A5566" s="94">
        <v>44277</v>
      </c>
      <c r="B5566">
        <v>9.1850000000000005E-3</v>
      </c>
    </row>
    <row r="5567" spans="1:2" x14ac:dyDescent="0.3">
      <c r="A5567" s="94">
        <v>44278</v>
      </c>
      <c r="B5567">
        <v>9.1929999999999998E-3</v>
      </c>
    </row>
    <row r="5568" spans="1:2" x14ac:dyDescent="0.3">
      <c r="A5568" s="94">
        <v>44279</v>
      </c>
      <c r="B5568">
        <v>9.2149999999999992E-3</v>
      </c>
    </row>
    <row r="5569" spans="1:2" x14ac:dyDescent="0.3">
      <c r="A5569" s="94">
        <v>44280</v>
      </c>
      <c r="B5569">
        <v>9.1920000000000005E-3</v>
      </c>
    </row>
    <row r="5570" spans="1:2" x14ac:dyDescent="0.3">
      <c r="A5570" s="94">
        <v>44281</v>
      </c>
      <c r="B5570">
        <v>9.1590000000000005E-3</v>
      </c>
    </row>
    <row r="5571" spans="1:2" x14ac:dyDescent="0.3">
      <c r="A5571" s="94">
        <v>44284</v>
      </c>
      <c r="B5571">
        <v>9.1079999999999998E-3</v>
      </c>
    </row>
    <row r="5572" spans="1:2" x14ac:dyDescent="0.3">
      <c r="A5572" s="94">
        <v>44285</v>
      </c>
      <c r="B5572">
        <v>9.1039999999999992E-3</v>
      </c>
    </row>
    <row r="5573" spans="1:2" x14ac:dyDescent="0.3">
      <c r="A5573" s="94">
        <v>44286</v>
      </c>
      <c r="B5573">
        <v>9.0659999999999994E-3</v>
      </c>
    </row>
    <row r="5574" spans="1:2" x14ac:dyDescent="0.3">
      <c r="A5574" s="94">
        <v>44287</v>
      </c>
      <c r="B5574">
        <v>9.0290000000000006E-3</v>
      </c>
    </row>
    <row r="5575" spans="1:2" x14ac:dyDescent="0.3">
      <c r="A5575" s="94">
        <v>44288</v>
      </c>
      <c r="B5575">
        <v>9.0410000000000004E-3</v>
      </c>
    </row>
    <row r="5576" spans="1:2" x14ac:dyDescent="0.3">
      <c r="A5576" s="94">
        <v>44291</v>
      </c>
      <c r="B5576">
        <v>9.0349999999999996E-3</v>
      </c>
    </row>
    <row r="5577" spans="1:2" x14ac:dyDescent="0.3">
      <c r="A5577" s="94">
        <v>44292</v>
      </c>
      <c r="B5577">
        <v>9.0749999999999997E-3</v>
      </c>
    </row>
    <row r="5578" spans="1:2" x14ac:dyDescent="0.3">
      <c r="A5578" s="94">
        <v>44293</v>
      </c>
      <c r="B5578">
        <v>9.1079999999999998E-3</v>
      </c>
    </row>
    <row r="5579" spans="1:2" x14ac:dyDescent="0.3">
      <c r="A5579" s="94">
        <v>44294</v>
      </c>
      <c r="B5579">
        <v>9.103E-3</v>
      </c>
    </row>
    <row r="5580" spans="1:2" x14ac:dyDescent="0.3">
      <c r="A5580" s="94">
        <v>44295</v>
      </c>
      <c r="B5580">
        <v>9.1470000000000006E-3</v>
      </c>
    </row>
    <row r="5581" spans="1:2" x14ac:dyDescent="0.3">
      <c r="A5581" s="94">
        <v>44298</v>
      </c>
      <c r="B5581">
        <v>9.1160000000000008E-3</v>
      </c>
    </row>
    <row r="5582" spans="1:2" x14ac:dyDescent="0.3">
      <c r="A5582" s="94">
        <v>44299</v>
      </c>
      <c r="B5582">
        <v>9.1430000000000001E-3</v>
      </c>
    </row>
    <row r="5583" spans="1:2" x14ac:dyDescent="0.3">
      <c r="A5583" s="94">
        <v>44300</v>
      </c>
      <c r="B5583">
        <v>9.1809999999999999E-3</v>
      </c>
    </row>
    <row r="5584" spans="1:2" x14ac:dyDescent="0.3">
      <c r="A5584" s="94">
        <v>44301</v>
      </c>
      <c r="B5584">
        <v>9.1830000000000002E-3</v>
      </c>
    </row>
    <row r="5585" spans="1:2" x14ac:dyDescent="0.3">
      <c r="A5585" s="94">
        <v>44302</v>
      </c>
      <c r="B5585">
        <v>9.2010000000000008E-3</v>
      </c>
    </row>
    <row r="5586" spans="1:2" x14ac:dyDescent="0.3">
      <c r="A5586" s="94">
        <v>44305</v>
      </c>
      <c r="B5586">
        <v>9.1979999999999996E-3</v>
      </c>
    </row>
    <row r="5587" spans="1:2" x14ac:dyDescent="0.3">
      <c r="A5587" s="94">
        <v>44306</v>
      </c>
      <c r="B5587">
        <v>9.2510000000000005E-3</v>
      </c>
    </row>
    <row r="5588" spans="1:2" x14ac:dyDescent="0.3">
      <c r="A5588" s="94">
        <v>44307</v>
      </c>
      <c r="B5588">
        <v>9.2479999999999993E-3</v>
      </c>
    </row>
    <row r="5589" spans="1:2" x14ac:dyDescent="0.3">
      <c r="A5589" s="94">
        <v>44308</v>
      </c>
      <c r="B5589">
        <v>9.2560000000000003E-3</v>
      </c>
    </row>
    <row r="5590" spans="1:2" x14ac:dyDescent="0.3">
      <c r="A5590" s="94">
        <v>44309</v>
      </c>
      <c r="B5590">
        <v>9.2610000000000001E-3</v>
      </c>
    </row>
    <row r="5591" spans="1:2" x14ac:dyDescent="0.3">
      <c r="A5591" s="94">
        <v>44312</v>
      </c>
      <c r="B5591">
        <v>9.2700000000000005E-3</v>
      </c>
    </row>
    <row r="5592" spans="1:2" x14ac:dyDescent="0.3">
      <c r="A5592" s="94">
        <v>44313</v>
      </c>
      <c r="B5592">
        <v>9.2420000000000002E-3</v>
      </c>
    </row>
    <row r="5593" spans="1:2" x14ac:dyDescent="0.3">
      <c r="A5593" s="94">
        <v>44314</v>
      </c>
      <c r="B5593">
        <v>9.195E-3</v>
      </c>
    </row>
    <row r="5594" spans="1:2" x14ac:dyDescent="0.3">
      <c r="A5594" s="94">
        <v>44315</v>
      </c>
      <c r="B5594">
        <v>9.2160000000000002E-3</v>
      </c>
    </row>
    <row r="5595" spans="1:2" x14ac:dyDescent="0.3">
      <c r="A5595" s="94">
        <v>44316</v>
      </c>
      <c r="B5595">
        <v>9.1819999999999992E-3</v>
      </c>
    </row>
    <row r="5596" spans="1:2" x14ac:dyDescent="0.3">
      <c r="A5596" s="94">
        <v>44319</v>
      </c>
      <c r="B5596">
        <v>9.1509999999999994E-3</v>
      </c>
    </row>
    <row r="5597" spans="1:2" x14ac:dyDescent="0.3">
      <c r="A5597" s="94">
        <v>44320</v>
      </c>
      <c r="B5597">
        <v>9.1669999999999998E-3</v>
      </c>
    </row>
    <row r="5598" spans="1:2" x14ac:dyDescent="0.3">
      <c r="A5598" s="94">
        <v>44321</v>
      </c>
      <c r="B5598">
        <v>9.1470000000000006E-3</v>
      </c>
    </row>
    <row r="5599" spans="1:2" x14ac:dyDescent="0.3">
      <c r="A5599" s="94">
        <v>44322</v>
      </c>
      <c r="B5599">
        <v>9.1559999999999992E-3</v>
      </c>
    </row>
    <row r="5600" spans="1:2" x14ac:dyDescent="0.3">
      <c r="A5600" s="94">
        <v>44323</v>
      </c>
      <c r="B5600">
        <v>9.1699999999999993E-3</v>
      </c>
    </row>
    <row r="5601" spans="1:2" x14ac:dyDescent="0.3">
      <c r="A5601" s="94">
        <v>44326</v>
      </c>
      <c r="B5601">
        <v>9.2099999999999994E-3</v>
      </c>
    </row>
    <row r="5602" spans="1:2" x14ac:dyDescent="0.3">
      <c r="A5602" s="94">
        <v>44327</v>
      </c>
      <c r="B5602">
        <v>9.1870000000000007E-3</v>
      </c>
    </row>
    <row r="5603" spans="1:2" x14ac:dyDescent="0.3">
      <c r="A5603" s="94">
        <v>44328</v>
      </c>
      <c r="B5603">
        <v>9.1979999999999996E-3</v>
      </c>
    </row>
    <row r="5604" spans="1:2" x14ac:dyDescent="0.3">
      <c r="A5604" s="94">
        <v>44329</v>
      </c>
      <c r="B5604">
        <v>9.1190000000000004E-3</v>
      </c>
    </row>
    <row r="5605" spans="1:2" x14ac:dyDescent="0.3">
      <c r="A5605" s="94">
        <v>44330</v>
      </c>
      <c r="B5605">
        <v>9.1310000000000002E-3</v>
      </c>
    </row>
    <row r="5606" spans="1:2" x14ac:dyDescent="0.3">
      <c r="A5606" s="94">
        <v>44333</v>
      </c>
      <c r="B5606">
        <v>9.1400000000000006E-3</v>
      </c>
    </row>
    <row r="5607" spans="1:2" x14ac:dyDescent="0.3">
      <c r="A5607" s="94">
        <v>44334</v>
      </c>
      <c r="B5607">
        <v>9.1540000000000007E-3</v>
      </c>
    </row>
    <row r="5608" spans="1:2" x14ac:dyDescent="0.3">
      <c r="A5608" s="94">
        <v>44335</v>
      </c>
      <c r="B5608">
        <v>9.1850000000000005E-3</v>
      </c>
    </row>
    <row r="5609" spans="1:2" x14ac:dyDescent="0.3">
      <c r="A5609" s="94">
        <v>44336</v>
      </c>
      <c r="B5609">
        <v>9.1509999999999994E-3</v>
      </c>
    </row>
    <row r="5610" spans="1:2" x14ac:dyDescent="0.3">
      <c r="A5610" s="94">
        <v>44337</v>
      </c>
      <c r="B5610">
        <v>9.1859999999999997E-3</v>
      </c>
    </row>
    <row r="5611" spans="1:2" x14ac:dyDescent="0.3">
      <c r="A5611" s="94">
        <v>44340</v>
      </c>
      <c r="B5611">
        <v>9.1809999999999999E-3</v>
      </c>
    </row>
    <row r="5612" spans="1:2" x14ac:dyDescent="0.3">
      <c r="A5612" s="94">
        <v>44341</v>
      </c>
      <c r="B5612">
        <v>9.1870000000000007E-3</v>
      </c>
    </row>
    <row r="5613" spans="1:2" x14ac:dyDescent="0.3">
      <c r="A5613" s="94">
        <v>44342</v>
      </c>
      <c r="B5613">
        <v>9.1909999999999995E-3</v>
      </c>
    </row>
    <row r="5614" spans="1:2" x14ac:dyDescent="0.3">
      <c r="A5614" s="94">
        <v>44343</v>
      </c>
      <c r="B5614">
        <v>9.1599999999999997E-3</v>
      </c>
    </row>
    <row r="5615" spans="1:2" x14ac:dyDescent="0.3">
      <c r="A5615" s="94">
        <v>44344</v>
      </c>
      <c r="B5615">
        <v>9.1070000000000005E-3</v>
      </c>
    </row>
    <row r="5616" spans="1:2" x14ac:dyDescent="0.3">
      <c r="A5616" s="94">
        <v>44347</v>
      </c>
      <c r="B5616">
        <v>9.0989999999999994E-3</v>
      </c>
    </row>
    <row r="5617" spans="1:2" x14ac:dyDescent="0.3">
      <c r="A5617" s="94">
        <v>44348</v>
      </c>
      <c r="B5617">
        <v>9.1330000000000005E-3</v>
      </c>
    </row>
    <row r="5618" spans="1:2" x14ac:dyDescent="0.3">
      <c r="A5618" s="94">
        <v>44349</v>
      </c>
      <c r="B5618">
        <v>9.1330000000000005E-3</v>
      </c>
    </row>
    <row r="5619" spans="1:2" x14ac:dyDescent="0.3">
      <c r="A5619" s="94">
        <v>44350</v>
      </c>
      <c r="B5619">
        <v>9.1249999999999994E-3</v>
      </c>
    </row>
    <row r="5620" spans="1:2" x14ac:dyDescent="0.3">
      <c r="A5620" s="94">
        <v>44351</v>
      </c>
      <c r="B5620">
        <v>9.0690000000000007E-3</v>
      </c>
    </row>
    <row r="5621" spans="1:2" x14ac:dyDescent="0.3">
      <c r="A5621" s="94">
        <v>44354</v>
      </c>
      <c r="B5621">
        <v>9.1229999999999992E-3</v>
      </c>
    </row>
    <row r="5622" spans="1:2" x14ac:dyDescent="0.3">
      <c r="A5622" s="94">
        <v>44355</v>
      </c>
      <c r="B5622">
        <v>9.1509999999999994E-3</v>
      </c>
    </row>
    <row r="5623" spans="1:2" x14ac:dyDescent="0.3">
      <c r="A5623" s="94">
        <v>44356</v>
      </c>
      <c r="B5623">
        <v>9.1350000000000008E-3</v>
      </c>
    </row>
    <row r="5624" spans="1:2" x14ac:dyDescent="0.3">
      <c r="A5624" s="94">
        <v>44357</v>
      </c>
      <c r="B5624">
        <v>9.1229999999999992E-3</v>
      </c>
    </row>
    <row r="5625" spans="1:2" x14ac:dyDescent="0.3">
      <c r="A5625" s="94">
        <v>44358</v>
      </c>
      <c r="B5625">
        <v>9.1400000000000006E-3</v>
      </c>
    </row>
    <row r="5626" spans="1:2" x14ac:dyDescent="0.3">
      <c r="A5626" s="94">
        <v>44361</v>
      </c>
      <c r="B5626">
        <v>9.1149999999999998E-3</v>
      </c>
    </row>
    <row r="5627" spans="1:2" x14ac:dyDescent="0.3">
      <c r="A5627" s="94">
        <v>44362</v>
      </c>
      <c r="B5627">
        <v>9.0880000000000006E-3</v>
      </c>
    </row>
    <row r="5628" spans="1:2" x14ac:dyDescent="0.3">
      <c r="A5628" s="94">
        <v>44363</v>
      </c>
      <c r="B5628">
        <v>9.0840000000000001E-3</v>
      </c>
    </row>
    <row r="5629" spans="1:2" x14ac:dyDescent="0.3">
      <c r="A5629" s="94">
        <v>44364</v>
      </c>
      <c r="B5629">
        <v>9.0279999999999996E-3</v>
      </c>
    </row>
    <row r="5630" spans="1:2" x14ac:dyDescent="0.3">
      <c r="A5630" s="94">
        <v>44365</v>
      </c>
      <c r="B5630">
        <v>9.0639999999999991E-3</v>
      </c>
    </row>
    <row r="5631" spans="1:2" x14ac:dyDescent="0.3">
      <c r="A5631" s="94">
        <v>44368</v>
      </c>
      <c r="B5631">
        <v>9.0740000000000005E-3</v>
      </c>
    </row>
    <row r="5632" spans="1:2" x14ac:dyDescent="0.3">
      <c r="A5632" s="94">
        <v>44369</v>
      </c>
      <c r="B5632">
        <v>9.0600000000000003E-3</v>
      </c>
    </row>
    <row r="5633" spans="1:2" x14ac:dyDescent="0.3">
      <c r="A5633" s="94">
        <v>44370</v>
      </c>
      <c r="B5633">
        <v>9.0369999999999999E-3</v>
      </c>
    </row>
    <row r="5634" spans="1:2" x14ac:dyDescent="0.3">
      <c r="A5634" s="94">
        <v>44371</v>
      </c>
      <c r="B5634">
        <v>9.0080000000000004E-3</v>
      </c>
    </row>
    <row r="5635" spans="1:2" x14ac:dyDescent="0.3">
      <c r="A5635" s="94">
        <v>44372</v>
      </c>
      <c r="B5635">
        <v>9.0150000000000004E-3</v>
      </c>
    </row>
    <row r="5636" spans="1:2" x14ac:dyDescent="0.3">
      <c r="A5636" s="94">
        <v>44375</v>
      </c>
      <c r="B5636">
        <v>9.0229999999999998E-3</v>
      </c>
    </row>
    <row r="5637" spans="1:2" x14ac:dyDescent="0.3">
      <c r="A5637" s="94">
        <v>44376</v>
      </c>
      <c r="B5637">
        <v>9.0410000000000004E-3</v>
      </c>
    </row>
    <row r="5638" spans="1:2" x14ac:dyDescent="0.3">
      <c r="A5638" s="94">
        <v>44377</v>
      </c>
      <c r="B5638">
        <v>9.0469999999999995E-3</v>
      </c>
    </row>
    <row r="5639" spans="1:2" x14ac:dyDescent="0.3">
      <c r="A5639" s="94">
        <v>44378</v>
      </c>
      <c r="B5639">
        <v>8.9990000000000001E-3</v>
      </c>
    </row>
    <row r="5640" spans="1:2" x14ac:dyDescent="0.3">
      <c r="A5640" s="94">
        <v>44379</v>
      </c>
      <c r="B5640">
        <v>8.9630000000000005E-3</v>
      </c>
    </row>
    <row r="5641" spans="1:2" x14ac:dyDescent="0.3">
      <c r="A5641" s="94">
        <v>44382</v>
      </c>
      <c r="B5641">
        <v>8.9980000000000008E-3</v>
      </c>
    </row>
    <row r="5642" spans="1:2" x14ac:dyDescent="0.3">
      <c r="A5642" s="94">
        <v>44383</v>
      </c>
      <c r="B5642">
        <v>9.0159999999999997E-3</v>
      </c>
    </row>
    <row r="5643" spans="1:2" x14ac:dyDescent="0.3">
      <c r="A5643" s="94">
        <v>44384</v>
      </c>
      <c r="B5643">
        <v>9.0410000000000004E-3</v>
      </c>
    </row>
    <row r="5644" spans="1:2" x14ac:dyDescent="0.3">
      <c r="A5644" s="94">
        <v>44385</v>
      </c>
      <c r="B5644">
        <v>9.0390000000000002E-3</v>
      </c>
    </row>
    <row r="5645" spans="1:2" x14ac:dyDescent="0.3">
      <c r="A5645" s="94">
        <v>44386</v>
      </c>
      <c r="B5645">
        <v>9.1070000000000005E-3</v>
      </c>
    </row>
    <row r="5646" spans="1:2" x14ac:dyDescent="0.3">
      <c r="A5646" s="94">
        <v>44389</v>
      </c>
      <c r="B5646">
        <v>9.0729999999999995E-3</v>
      </c>
    </row>
    <row r="5647" spans="1:2" x14ac:dyDescent="0.3">
      <c r="A5647" s="94">
        <v>44390</v>
      </c>
      <c r="B5647">
        <v>9.0639999999999991E-3</v>
      </c>
    </row>
    <row r="5648" spans="1:2" x14ac:dyDescent="0.3">
      <c r="A5648" s="94">
        <v>44391</v>
      </c>
      <c r="B5648">
        <v>9.0419999999999997E-3</v>
      </c>
    </row>
    <row r="5649" spans="1:2" x14ac:dyDescent="0.3">
      <c r="A5649" s="94">
        <v>44392</v>
      </c>
      <c r="B5649">
        <v>9.0919999999999994E-3</v>
      </c>
    </row>
    <row r="5650" spans="1:2" x14ac:dyDescent="0.3">
      <c r="A5650" s="94">
        <v>44393</v>
      </c>
      <c r="B5650">
        <v>9.1090000000000008E-3</v>
      </c>
    </row>
    <row r="5651" spans="1:2" x14ac:dyDescent="0.3">
      <c r="A5651" s="94">
        <v>44396</v>
      </c>
      <c r="B5651">
        <v>9.1009999999999997E-3</v>
      </c>
    </row>
    <row r="5652" spans="1:2" x14ac:dyDescent="0.3">
      <c r="A5652" s="94">
        <v>44397</v>
      </c>
      <c r="B5652">
        <v>9.1299999999999992E-3</v>
      </c>
    </row>
    <row r="5653" spans="1:2" x14ac:dyDescent="0.3">
      <c r="A5653" s="94">
        <v>44398</v>
      </c>
      <c r="B5653">
        <v>9.0980000000000002E-3</v>
      </c>
    </row>
    <row r="5654" spans="1:2" x14ac:dyDescent="0.3">
      <c r="A5654" s="94">
        <v>44399</v>
      </c>
      <c r="B5654">
        <v>9.0699999999999999E-3</v>
      </c>
    </row>
    <row r="5655" spans="1:2" x14ac:dyDescent="0.3">
      <c r="A5655" s="94">
        <v>44400</v>
      </c>
      <c r="B5655">
        <v>9.0790000000000003E-3</v>
      </c>
    </row>
    <row r="5656" spans="1:2" x14ac:dyDescent="0.3">
      <c r="A5656" s="94">
        <v>44403</v>
      </c>
      <c r="B5656">
        <v>9.0460000000000002E-3</v>
      </c>
    </row>
    <row r="5657" spans="1:2" x14ac:dyDescent="0.3">
      <c r="A5657" s="94">
        <v>44404</v>
      </c>
      <c r="B5657">
        <v>9.0659999999999994E-3</v>
      </c>
    </row>
    <row r="5658" spans="1:2" x14ac:dyDescent="0.3">
      <c r="A5658" s="94">
        <v>44405</v>
      </c>
      <c r="B5658">
        <v>9.1070000000000005E-3</v>
      </c>
    </row>
    <row r="5659" spans="1:2" x14ac:dyDescent="0.3">
      <c r="A5659" s="94">
        <v>44406</v>
      </c>
      <c r="B5659">
        <v>9.1000000000000004E-3</v>
      </c>
    </row>
    <row r="5660" spans="1:2" x14ac:dyDescent="0.3">
      <c r="A5660" s="94">
        <v>44407</v>
      </c>
      <c r="B5660">
        <v>9.1400000000000006E-3</v>
      </c>
    </row>
    <row r="5661" spans="1:2" x14ac:dyDescent="0.3">
      <c r="A5661" s="94">
        <v>44410</v>
      </c>
      <c r="B5661">
        <v>9.1149999999999998E-3</v>
      </c>
    </row>
    <row r="5662" spans="1:2" x14ac:dyDescent="0.3">
      <c r="A5662" s="94">
        <v>44411</v>
      </c>
      <c r="B5662">
        <v>9.1520000000000004E-3</v>
      </c>
    </row>
    <row r="5663" spans="1:2" x14ac:dyDescent="0.3">
      <c r="A5663" s="94">
        <v>44412</v>
      </c>
      <c r="B5663">
        <v>9.1750000000000009E-3</v>
      </c>
    </row>
    <row r="5664" spans="1:2" x14ac:dyDescent="0.3">
      <c r="A5664" s="94">
        <v>44413</v>
      </c>
      <c r="B5664">
        <v>9.1299999999999992E-3</v>
      </c>
    </row>
    <row r="5665" spans="1:2" x14ac:dyDescent="0.3">
      <c r="A5665" s="94">
        <v>44414</v>
      </c>
      <c r="B5665">
        <v>9.1109999999999993E-3</v>
      </c>
    </row>
    <row r="5666" spans="1:2" x14ac:dyDescent="0.3">
      <c r="A5666" s="94">
        <v>44417</v>
      </c>
      <c r="B5666">
        <v>9.0699999999999999E-3</v>
      </c>
    </row>
    <row r="5667" spans="1:2" x14ac:dyDescent="0.3">
      <c r="A5667" s="94">
        <v>44418</v>
      </c>
      <c r="B5667">
        <v>9.0659999999999994E-3</v>
      </c>
    </row>
    <row r="5668" spans="1:2" x14ac:dyDescent="0.3">
      <c r="A5668" s="94">
        <v>44419</v>
      </c>
      <c r="B5668">
        <v>9.0419999999999997E-3</v>
      </c>
    </row>
    <row r="5669" spans="1:2" x14ac:dyDescent="0.3">
      <c r="A5669" s="94">
        <v>44420</v>
      </c>
      <c r="B5669">
        <v>9.0600000000000003E-3</v>
      </c>
    </row>
    <row r="5670" spans="1:2" x14ac:dyDescent="0.3">
      <c r="A5670" s="94">
        <v>44421</v>
      </c>
      <c r="B5670">
        <v>9.0580000000000001E-3</v>
      </c>
    </row>
    <row r="5671" spans="1:2" x14ac:dyDescent="0.3">
      <c r="A5671" s="94">
        <v>44424</v>
      </c>
      <c r="B5671">
        <v>9.1219999999999999E-3</v>
      </c>
    </row>
    <row r="5672" spans="1:2" x14ac:dyDescent="0.3">
      <c r="A5672" s="94">
        <v>44425</v>
      </c>
      <c r="B5672">
        <v>9.1489999999999991E-3</v>
      </c>
    </row>
    <row r="5673" spans="1:2" x14ac:dyDescent="0.3">
      <c r="A5673" s="94">
        <v>44426</v>
      </c>
      <c r="B5673">
        <v>9.129E-3</v>
      </c>
    </row>
    <row r="5674" spans="1:2" x14ac:dyDescent="0.3">
      <c r="A5674" s="94">
        <v>44427</v>
      </c>
      <c r="B5674">
        <v>9.1039999999999992E-3</v>
      </c>
    </row>
    <row r="5675" spans="1:2" x14ac:dyDescent="0.3">
      <c r="A5675" s="94">
        <v>44428</v>
      </c>
      <c r="B5675">
        <v>9.11E-3</v>
      </c>
    </row>
    <row r="5676" spans="1:2" x14ac:dyDescent="0.3">
      <c r="A5676" s="94">
        <v>44431</v>
      </c>
      <c r="B5676">
        <v>9.1039999999999992E-3</v>
      </c>
    </row>
    <row r="5677" spans="1:2" x14ac:dyDescent="0.3">
      <c r="A5677" s="94">
        <v>44432</v>
      </c>
      <c r="B5677">
        <v>9.1179999999999994E-3</v>
      </c>
    </row>
    <row r="5678" spans="1:2" x14ac:dyDescent="0.3">
      <c r="A5678" s="94">
        <v>44433</v>
      </c>
      <c r="B5678">
        <v>9.1129999999999996E-3</v>
      </c>
    </row>
    <row r="5679" spans="1:2" x14ac:dyDescent="0.3">
      <c r="A5679" s="94">
        <v>44434</v>
      </c>
      <c r="B5679">
        <v>9.0930000000000004E-3</v>
      </c>
    </row>
    <row r="5680" spans="1:2" x14ac:dyDescent="0.3">
      <c r="A5680" s="94">
        <v>44435</v>
      </c>
      <c r="B5680">
        <v>9.0869999999999996E-3</v>
      </c>
    </row>
    <row r="5681" spans="1:2" x14ac:dyDescent="0.3">
      <c r="A5681" s="94">
        <v>44438</v>
      </c>
      <c r="B5681">
        <v>9.1020000000000007E-3</v>
      </c>
    </row>
    <row r="5682" spans="1:2" x14ac:dyDescent="0.3">
      <c r="A5682" s="94">
        <v>44439</v>
      </c>
      <c r="B5682">
        <v>9.0959999999999999E-3</v>
      </c>
    </row>
    <row r="5683" spans="1:2" x14ac:dyDescent="0.3">
      <c r="A5683" s="94">
        <v>44440</v>
      </c>
      <c r="B5683">
        <v>9.0860000000000003E-3</v>
      </c>
    </row>
    <row r="5684" spans="1:2" x14ac:dyDescent="0.3">
      <c r="A5684" s="94">
        <v>44441</v>
      </c>
      <c r="B5684">
        <v>9.0830000000000008E-3</v>
      </c>
    </row>
    <row r="5685" spans="1:2" x14ac:dyDescent="0.3">
      <c r="A5685" s="94">
        <v>44442</v>
      </c>
      <c r="B5685">
        <v>9.0950000000000007E-3</v>
      </c>
    </row>
    <row r="5686" spans="1:2" x14ac:dyDescent="0.3">
      <c r="A5686" s="94">
        <v>44445</v>
      </c>
      <c r="B5686">
        <v>9.11E-3</v>
      </c>
    </row>
    <row r="5687" spans="1:2" x14ac:dyDescent="0.3">
      <c r="A5687" s="94">
        <v>44446</v>
      </c>
      <c r="B5687">
        <v>9.1059999999999995E-3</v>
      </c>
    </row>
    <row r="5688" spans="1:2" x14ac:dyDescent="0.3">
      <c r="A5688" s="94">
        <v>44447</v>
      </c>
      <c r="B5688">
        <v>9.0670000000000004E-3</v>
      </c>
    </row>
    <row r="5689" spans="1:2" x14ac:dyDescent="0.3">
      <c r="A5689" s="94">
        <v>44448</v>
      </c>
      <c r="B5689">
        <v>9.0729999999999995E-3</v>
      </c>
    </row>
    <row r="5690" spans="1:2" x14ac:dyDescent="0.3">
      <c r="A5690" s="94">
        <v>44449</v>
      </c>
      <c r="B5690">
        <v>9.1090000000000008E-3</v>
      </c>
    </row>
    <row r="5691" spans="1:2" x14ac:dyDescent="0.3">
      <c r="A5691" s="94">
        <v>44452</v>
      </c>
      <c r="B5691">
        <v>9.0980000000000002E-3</v>
      </c>
    </row>
    <row r="5692" spans="1:2" x14ac:dyDescent="0.3">
      <c r="A5692" s="94">
        <v>44453</v>
      </c>
      <c r="B5692">
        <v>9.0910000000000001E-3</v>
      </c>
    </row>
    <row r="5693" spans="1:2" x14ac:dyDescent="0.3">
      <c r="A5693" s="94">
        <v>44454</v>
      </c>
      <c r="B5693">
        <v>9.1140000000000006E-3</v>
      </c>
    </row>
    <row r="5694" spans="1:2" x14ac:dyDescent="0.3">
      <c r="A5694" s="94">
        <v>44455</v>
      </c>
      <c r="B5694">
        <v>9.1420000000000008E-3</v>
      </c>
    </row>
    <row r="5695" spans="1:2" x14ac:dyDescent="0.3">
      <c r="A5695" s="94">
        <v>44456</v>
      </c>
      <c r="B5695">
        <v>9.1160000000000008E-3</v>
      </c>
    </row>
    <row r="5696" spans="1:2" x14ac:dyDescent="0.3">
      <c r="A5696" s="94">
        <v>44459</v>
      </c>
      <c r="B5696">
        <v>9.0930000000000004E-3</v>
      </c>
    </row>
    <row r="5697" spans="1:2" x14ac:dyDescent="0.3">
      <c r="A5697" s="94">
        <v>44460</v>
      </c>
      <c r="B5697">
        <v>9.1380000000000003E-3</v>
      </c>
    </row>
    <row r="5698" spans="1:2" x14ac:dyDescent="0.3">
      <c r="A5698" s="94">
        <v>44461</v>
      </c>
      <c r="B5698">
        <v>9.162E-3</v>
      </c>
    </row>
    <row r="5699" spans="1:2" x14ac:dyDescent="0.3">
      <c r="A5699" s="94">
        <v>44462</v>
      </c>
      <c r="B5699">
        <v>9.1059999999999995E-3</v>
      </c>
    </row>
    <row r="5700" spans="1:2" x14ac:dyDescent="0.3">
      <c r="A5700" s="94">
        <v>44463</v>
      </c>
      <c r="B5700">
        <v>9.0639999999999991E-3</v>
      </c>
    </row>
    <row r="5701" spans="1:2" x14ac:dyDescent="0.3">
      <c r="A5701" s="94">
        <v>44466</v>
      </c>
      <c r="B5701">
        <v>9.0279999999999996E-3</v>
      </c>
    </row>
    <row r="5702" spans="1:2" x14ac:dyDescent="0.3">
      <c r="A5702" s="94">
        <v>44467</v>
      </c>
      <c r="B5702">
        <v>9.0119999999999992E-3</v>
      </c>
    </row>
    <row r="5703" spans="1:2" x14ac:dyDescent="0.3">
      <c r="A5703" s="94">
        <v>44468</v>
      </c>
      <c r="B5703">
        <v>8.966E-3</v>
      </c>
    </row>
    <row r="5704" spans="1:2" x14ac:dyDescent="0.3">
      <c r="A5704" s="94">
        <v>44469</v>
      </c>
      <c r="B5704">
        <v>8.9339999999999992E-3</v>
      </c>
    </row>
    <row r="5705" spans="1:2" x14ac:dyDescent="0.3">
      <c r="A5705" s="94">
        <v>44470</v>
      </c>
      <c r="B5705">
        <v>8.9720000000000008E-3</v>
      </c>
    </row>
    <row r="5706" spans="1:2" x14ac:dyDescent="0.3">
      <c r="A5706" s="94">
        <v>44473</v>
      </c>
      <c r="B5706">
        <v>9.0130000000000002E-3</v>
      </c>
    </row>
    <row r="5707" spans="1:2" x14ac:dyDescent="0.3">
      <c r="A5707" s="94">
        <v>44474</v>
      </c>
      <c r="B5707">
        <v>9.0119999999999992E-3</v>
      </c>
    </row>
    <row r="5708" spans="1:2" x14ac:dyDescent="0.3">
      <c r="A5708" s="94">
        <v>44475</v>
      </c>
      <c r="B5708">
        <v>8.9700000000000005E-3</v>
      </c>
    </row>
    <row r="5709" spans="1:2" x14ac:dyDescent="0.3">
      <c r="A5709" s="94">
        <v>44476</v>
      </c>
      <c r="B5709">
        <v>8.9759999999999996E-3</v>
      </c>
    </row>
    <row r="5710" spans="1:2" x14ac:dyDescent="0.3">
      <c r="A5710" s="94">
        <v>44477</v>
      </c>
      <c r="B5710">
        <v>8.9560000000000004E-3</v>
      </c>
    </row>
    <row r="5711" spans="1:2" x14ac:dyDescent="0.3">
      <c r="A5711" s="94">
        <v>44480</v>
      </c>
      <c r="B5711">
        <v>8.907E-3</v>
      </c>
    </row>
    <row r="5712" spans="1:2" x14ac:dyDescent="0.3">
      <c r="A5712" s="94">
        <v>44481</v>
      </c>
      <c r="B5712">
        <v>8.8190000000000004E-3</v>
      </c>
    </row>
    <row r="5713" spans="1:2" x14ac:dyDescent="0.3">
      <c r="A5713" s="94">
        <v>44482</v>
      </c>
      <c r="B5713">
        <v>8.8090000000000009E-3</v>
      </c>
    </row>
    <row r="5714" spans="1:2" x14ac:dyDescent="0.3">
      <c r="A5714" s="94">
        <v>44483</v>
      </c>
      <c r="B5714">
        <v>8.8260000000000005E-3</v>
      </c>
    </row>
    <row r="5715" spans="1:2" x14ac:dyDescent="0.3">
      <c r="A5715" s="94">
        <v>44484</v>
      </c>
      <c r="B5715">
        <v>8.7849999999999994E-3</v>
      </c>
    </row>
    <row r="5716" spans="1:2" x14ac:dyDescent="0.3">
      <c r="A5716" s="94">
        <v>44487</v>
      </c>
      <c r="B5716">
        <v>8.7469999999999996E-3</v>
      </c>
    </row>
    <row r="5717" spans="1:2" x14ac:dyDescent="0.3">
      <c r="A5717" s="94">
        <v>44488</v>
      </c>
      <c r="B5717">
        <v>8.7500000000000008E-3</v>
      </c>
    </row>
    <row r="5718" spans="1:2" x14ac:dyDescent="0.3">
      <c r="A5718" s="94">
        <v>44489</v>
      </c>
      <c r="B5718">
        <v>8.7299999999999999E-3</v>
      </c>
    </row>
    <row r="5719" spans="1:2" x14ac:dyDescent="0.3">
      <c r="A5719" s="94">
        <v>44490</v>
      </c>
      <c r="B5719">
        <v>8.7419999999999998E-3</v>
      </c>
    </row>
    <row r="5720" spans="1:2" x14ac:dyDescent="0.3">
      <c r="A5720" s="94">
        <v>44491</v>
      </c>
      <c r="B5720">
        <v>8.7829999999999991E-3</v>
      </c>
    </row>
    <row r="5721" spans="1:2" x14ac:dyDescent="0.3">
      <c r="A5721" s="94">
        <v>44494</v>
      </c>
      <c r="B5721">
        <v>8.7980000000000003E-3</v>
      </c>
    </row>
    <row r="5722" spans="1:2" x14ac:dyDescent="0.3">
      <c r="A5722" s="94">
        <v>44495</v>
      </c>
      <c r="B5722">
        <v>8.7899999999999992E-3</v>
      </c>
    </row>
    <row r="5723" spans="1:2" x14ac:dyDescent="0.3">
      <c r="A5723" s="94">
        <v>44496</v>
      </c>
      <c r="B5723">
        <v>8.7569999999999992E-3</v>
      </c>
    </row>
    <row r="5724" spans="1:2" x14ac:dyDescent="0.3">
      <c r="A5724" s="94">
        <v>44497</v>
      </c>
      <c r="B5724">
        <v>8.7889999999999999E-3</v>
      </c>
    </row>
    <row r="5725" spans="1:2" x14ac:dyDescent="0.3">
      <c r="A5725" s="94">
        <v>44498</v>
      </c>
      <c r="B5725">
        <v>8.8020000000000008E-3</v>
      </c>
    </row>
    <row r="5726" spans="1:2" x14ac:dyDescent="0.3">
      <c r="A5726" s="94">
        <v>44501</v>
      </c>
      <c r="B5726">
        <v>8.7539999999999996E-3</v>
      </c>
    </row>
    <row r="5727" spans="1:2" x14ac:dyDescent="0.3">
      <c r="A5727" s="94">
        <v>44502</v>
      </c>
      <c r="B5727">
        <v>8.7650000000000002E-3</v>
      </c>
    </row>
    <row r="5728" spans="1:2" x14ac:dyDescent="0.3">
      <c r="A5728" s="94">
        <v>44503</v>
      </c>
      <c r="B5728">
        <v>8.7749999999999998E-3</v>
      </c>
    </row>
    <row r="5729" spans="1:2" x14ac:dyDescent="0.3">
      <c r="A5729" s="94">
        <v>44504</v>
      </c>
      <c r="B5729">
        <v>8.7670000000000005E-3</v>
      </c>
    </row>
    <row r="5730" spans="1:2" x14ac:dyDescent="0.3">
      <c r="A5730" s="94">
        <v>44505</v>
      </c>
      <c r="B5730">
        <v>8.7840000000000001E-3</v>
      </c>
    </row>
    <row r="5731" spans="1:2" x14ac:dyDescent="0.3">
      <c r="A5731" s="94">
        <v>44508</v>
      </c>
      <c r="B5731">
        <v>8.8129999999999997E-3</v>
      </c>
    </row>
    <row r="5732" spans="1:2" x14ac:dyDescent="0.3">
      <c r="A5732" s="94">
        <v>44509</v>
      </c>
      <c r="B5732">
        <v>8.8299999999999993E-3</v>
      </c>
    </row>
    <row r="5733" spans="1:2" x14ac:dyDescent="0.3">
      <c r="A5733" s="94">
        <v>44510</v>
      </c>
      <c r="B5733">
        <v>8.8559999999999993E-3</v>
      </c>
    </row>
    <row r="5734" spans="1:2" x14ac:dyDescent="0.3">
      <c r="A5734" s="94">
        <v>44511</v>
      </c>
      <c r="B5734">
        <v>8.7790000000000003E-3</v>
      </c>
    </row>
    <row r="5735" spans="1:2" x14ac:dyDescent="0.3">
      <c r="A5735" s="94">
        <v>44512</v>
      </c>
      <c r="B5735">
        <v>8.7690000000000008E-3</v>
      </c>
    </row>
    <row r="5736" spans="1:2" x14ac:dyDescent="0.3">
      <c r="A5736" s="94">
        <v>44515</v>
      </c>
      <c r="B5736">
        <v>8.7729999999999995E-3</v>
      </c>
    </row>
    <row r="5737" spans="1:2" x14ac:dyDescent="0.3">
      <c r="A5737" s="94">
        <v>44516</v>
      </c>
      <c r="B5737">
        <v>8.7620000000000007E-3</v>
      </c>
    </row>
    <row r="5738" spans="1:2" x14ac:dyDescent="0.3">
      <c r="A5738" s="94">
        <v>44517</v>
      </c>
      <c r="B5738">
        <v>8.7030000000000007E-3</v>
      </c>
    </row>
    <row r="5739" spans="1:2" x14ac:dyDescent="0.3">
      <c r="A5739" s="94">
        <v>44518</v>
      </c>
      <c r="B5739">
        <v>8.7569999999999992E-3</v>
      </c>
    </row>
    <row r="5740" spans="1:2" x14ac:dyDescent="0.3">
      <c r="A5740" s="94">
        <v>44519</v>
      </c>
      <c r="B5740">
        <v>8.7500000000000008E-3</v>
      </c>
    </row>
    <row r="5741" spans="1:2" x14ac:dyDescent="0.3">
      <c r="A5741" s="94">
        <v>44522</v>
      </c>
      <c r="B5741">
        <v>8.7609999999999997E-3</v>
      </c>
    </row>
    <row r="5742" spans="1:2" x14ac:dyDescent="0.3">
      <c r="A5742" s="94">
        <v>44523</v>
      </c>
      <c r="B5742">
        <v>8.7119999999999993E-3</v>
      </c>
    </row>
    <row r="5743" spans="1:2" x14ac:dyDescent="0.3">
      <c r="A5743" s="94">
        <v>44524</v>
      </c>
      <c r="B5743">
        <v>8.685E-3</v>
      </c>
    </row>
    <row r="5744" spans="1:2" x14ac:dyDescent="0.3">
      <c r="A5744" s="94">
        <v>44525</v>
      </c>
      <c r="B5744">
        <v>8.6650000000000008E-3</v>
      </c>
    </row>
    <row r="5745" spans="1:2" x14ac:dyDescent="0.3">
      <c r="A5745" s="94">
        <v>44526</v>
      </c>
      <c r="B5745">
        <v>8.6899999999999998E-3</v>
      </c>
    </row>
    <row r="5746" spans="1:2" x14ac:dyDescent="0.3">
      <c r="A5746" s="94">
        <v>44529</v>
      </c>
      <c r="B5746">
        <v>8.7939999999999997E-3</v>
      </c>
    </row>
    <row r="5747" spans="1:2" x14ac:dyDescent="0.3">
      <c r="A5747" s="94">
        <v>44530</v>
      </c>
      <c r="B5747">
        <v>8.7869999999999997E-3</v>
      </c>
    </row>
    <row r="5748" spans="1:2" x14ac:dyDescent="0.3">
      <c r="A5748" s="94">
        <v>44531</v>
      </c>
      <c r="B5748">
        <v>8.8260000000000005E-3</v>
      </c>
    </row>
    <row r="5749" spans="1:2" x14ac:dyDescent="0.3">
      <c r="A5749" s="94">
        <v>44532</v>
      </c>
      <c r="B5749">
        <v>8.8590000000000006E-3</v>
      </c>
    </row>
    <row r="5750" spans="1:2" x14ac:dyDescent="0.3">
      <c r="A5750" s="94">
        <v>44533</v>
      </c>
      <c r="B5750">
        <v>8.848E-3</v>
      </c>
    </row>
    <row r="5751" spans="1:2" x14ac:dyDescent="0.3">
      <c r="A5751" s="94">
        <v>44536</v>
      </c>
      <c r="B5751">
        <v>8.8459999999999997E-3</v>
      </c>
    </row>
    <row r="5752" spans="1:2" x14ac:dyDescent="0.3">
      <c r="A5752" s="94">
        <v>44537</v>
      </c>
      <c r="B5752">
        <v>8.8140000000000007E-3</v>
      </c>
    </row>
    <row r="5753" spans="1:2" x14ac:dyDescent="0.3">
      <c r="A5753" s="94">
        <v>44538</v>
      </c>
      <c r="B5753">
        <v>8.8090000000000009E-3</v>
      </c>
    </row>
    <row r="5754" spans="1:2" x14ac:dyDescent="0.3">
      <c r="A5754" s="94">
        <v>44539</v>
      </c>
      <c r="B5754">
        <v>8.796E-3</v>
      </c>
    </row>
    <row r="5755" spans="1:2" x14ac:dyDescent="0.3">
      <c r="A5755" s="94">
        <v>44540</v>
      </c>
      <c r="B5755">
        <v>8.8149999999999999E-3</v>
      </c>
    </row>
    <row r="5756" spans="1:2" x14ac:dyDescent="0.3">
      <c r="A5756" s="94">
        <v>44543</v>
      </c>
      <c r="B5756">
        <v>8.8100000000000001E-3</v>
      </c>
    </row>
    <row r="5757" spans="1:2" x14ac:dyDescent="0.3">
      <c r="A5757" s="94">
        <v>44544</v>
      </c>
      <c r="B5757">
        <v>8.8050000000000003E-3</v>
      </c>
    </row>
    <row r="5758" spans="1:2" x14ac:dyDescent="0.3">
      <c r="A5758" s="94">
        <v>44545</v>
      </c>
      <c r="B5758">
        <v>8.7919999999999995E-3</v>
      </c>
    </row>
    <row r="5759" spans="1:2" x14ac:dyDescent="0.3">
      <c r="A5759" s="94">
        <v>44546</v>
      </c>
      <c r="B5759">
        <v>8.7609999999999997E-3</v>
      </c>
    </row>
    <row r="5760" spans="1:2" x14ac:dyDescent="0.3">
      <c r="A5760" s="94">
        <v>44547</v>
      </c>
      <c r="B5760">
        <v>8.7980000000000003E-3</v>
      </c>
    </row>
    <row r="5761" spans="1:2" x14ac:dyDescent="0.3">
      <c r="A5761" s="94">
        <v>44550</v>
      </c>
      <c r="B5761">
        <v>8.8090000000000009E-3</v>
      </c>
    </row>
    <row r="5762" spans="1:2" x14ac:dyDescent="0.3">
      <c r="A5762" s="94">
        <v>44551</v>
      </c>
      <c r="B5762">
        <v>8.7980000000000003E-3</v>
      </c>
    </row>
    <row r="5763" spans="1:2" x14ac:dyDescent="0.3">
      <c r="A5763" s="94">
        <v>44552</v>
      </c>
      <c r="B5763">
        <v>8.7720000000000003E-3</v>
      </c>
    </row>
    <row r="5764" spans="1:2" x14ac:dyDescent="0.3">
      <c r="A5764" s="94">
        <v>44553</v>
      </c>
      <c r="B5764">
        <v>8.763E-3</v>
      </c>
    </row>
    <row r="5765" spans="1:2" x14ac:dyDescent="0.3">
      <c r="A5765" s="94">
        <v>44554</v>
      </c>
      <c r="B5765">
        <v>8.737E-3</v>
      </c>
    </row>
    <row r="5766" spans="1:2" x14ac:dyDescent="0.3">
      <c r="A5766" s="94">
        <v>44557</v>
      </c>
      <c r="B5766">
        <v>8.7460000000000003E-3</v>
      </c>
    </row>
    <row r="5767" spans="1:2" x14ac:dyDescent="0.3">
      <c r="A5767" s="94">
        <v>44558</v>
      </c>
      <c r="B5767">
        <v>8.711E-3</v>
      </c>
    </row>
    <row r="5768" spans="1:2" x14ac:dyDescent="0.3">
      <c r="A5768" s="94">
        <v>44559</v>
      </c>
      <c r="B5768">
        <v>8.7130000000000003E-3</v>
      </c>
    </row>
    <row r="5769" spans="1:2" x14ac:dyDescent="0.3">
      <c r="A5769" s="94">
        <v>44560</v>
      </c>
      <c r="B5769">
        <v>8.6999999999999994E-3</v>
      </c>
    </row>
    <row r="5770" spans="1:2" x14ac:dyDescent="0.3">
      <c r="A5770" s="94">
        <v>44561</v>
      </c>
      <c r="B5770">
        <v>8.6910000000000008E-3</v>
      </c>
    </row>
    <row r="5771" spans="1:2" x14ac:dyDescent="0.3">
      <c r="A5771" s="94">
        <v>44564</v>
      </c>
      <c r="B5771">
        <v>8.6719999999999992E-3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E81E25-3F5F-214A-BDFE-D196D6C80AB0}">
  <sheetPr codeName="Sheet36">
    <tabColor rgb="FFFF0000"/>
  </sheetPr>
  <dimension ref="B2:B8"/>
  <sheetViews>
    <sheetView workbookViewId="0"/>
  </sheetViews>
  <sheetFormatPr baseColWidth="10" defaultRowHeight="26" x14ac:dyDescent="0.3"/>
  <cols>
    <col min="1" max="16384" width="10.83203125" style="11"/>
  </cols>
  <sheetData>
    <row r="2" spans="2:2" x14ac:dyDescent="0.3">
      <c r="B2" s="11" t="s">
        <v>401</v>
      </c>
    </row>
    <row r="4" spans="2:2" x14ac:dyDescent="0.3">
      <c r="B4" s="11" t="s">
        <v>402</v>
      </c>
    </row>
    <row r="6" spans="2:2" x14ac:dyDescent="0.3">
      <c r="B6" s="11" t="s">
        <v>403</v>
      </c>
    </row>
    <row r="8" spans="2:2" x14ac:dyDescent="0.3">
      <c r="B8" s="11" t="s">
        <v>404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B4F044-5332-5044-8402-91C9783FC46B}">
  <sheetPr>
    <tabColor rgb="FFFFC000"/>
  </sheetPr>
  <dimension ref="B2"/>
  <sheetViews>
    <sheetView workbookViewId="0"/>
  </sheetViews>
  <sheetFormatPr baseColWidth="10" defaultRowHeight="26" x14ac:dyDescent="0.3"/>
  <cols>
    <col min="1" max="16384" width="10.83203125" style="11"/>
  </cols>
  <sheetData>
    <row r="2" spans="2:2" x14ac:dyDescent="0.3">
      <c r="B2" s="11" t="s">
        <v>459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AD5-CE90-C243-95A5-88DDBE7F7BE0}">
  <sheetPr codeName="Sheet39">
    <tabColor rgb="FF002060"/>
  </sheetPr>
  <dimension ref="A1:A2"/>
  <sheetViews>
    <sheetView workbookViewId="0">
      <selection activeCell="A2" sqref="A2"/>
    </sheetView>
  </sheetViews>
  <sheetFormatPr baseColWidth="10" defaultRowHeight="26" x14ac:dyDescent="0.3"/>
  <cols>
    <col min="1" max="16384" width="10.83203125" style="11"/>
  </cols>
  <sheetData>
    <row r="1" spans="1:1" x14ac:dyDescent="0.3">
      <c r="A1" s="11" t="s">
        <v>388</v>
      </c>
    </row>
    <row r="2" spans="1:1" x14ac:dyDescent="0.3">
      <c r="A2" s="11" t="s">
        <v>387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0CBB4-0BCD-F947-859A-2E7ED6EE2CDA}">
  <sheetPr codeName="Sheet21">
    <tabColor rgb="FFFF0000"/>
  </sheetPr>
  <dimension ref="B2:B4"/>
  <sheetViews>
    <sheetView workbookViewId="0">
      <selection activeCell="B4" sqref="B4"/>
    </sheetView>
  </sheetViews>
  <sheetFormatPr baseColWidth="10" defaultRowHeight="26" x14ac:dyDescent="0.3"/>
  <cols>
    <col min="1" max="16384" width="10.83203125" style="11"/>
  </cols>
  <sheetData>
    <row r="2" spans="2:2" x14ac:dyDescent="0.3">
      <c r="B2" s="11" t="s">
        <v>304</v>
      </c>
    </row>
    <row r="3" spans="2:2" x14ac:dyDescent="0.3">
      <c r="B3" s="11" t="s">
        <v>302</v>
      </c>
    </row>
    <row r="4" spans="2:2" x14ac:dyDescent="0.3">
      <c r="B4" s="15" t="s">
        <v>303</v>
      </c>
    </row>
  </sheetData>
  <hyperlinks>
    <hyperlink ref="B4" location="PortfolioDuration_Proof!A1" display="Proof" xr:uid="{FF7DA0D2-1301-C547-A192-F662D1FA1BBC}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E4014-B425-1746-A16A-79873702272C}">
  <sheetPr codeName="Sheet34">
    <tabColor rgb="FFFF0000"/>
  </sheetPr>
  <dimension ref="A1:C25"/>
  <sheetViews>
    <sheetView workbookViewId="0"/>
  </sheetViews>
  <sheetFormatPr baseColWidth="10" defaultRowHeight="25" x14ac:dyDescent="0.25"/>
  <cols>
    <col min="1" max="1" width="10.83203125" style="34"/>
    <col min="2" max="2" width="6.83203125" style="34" bestFit="1" customWidth="1"/>
    <col min="3" max="3" width="85.5" style="34" customWidth="1"/>
    <col min="4" max="16384" width="10.83203125" style="34"/>
  </cols>
  <sheetData>
    <row r="1" spans="1:3" ht="26" x14ac:dyDescent="0.3">
      <c r="A1" s="34" t="s">
        <v>107</v>
      </c>
      <c r="B1" s="36" t="s">
        <v>217</v>
      </c>
    </row>
    <row r="3" spans="1:3" x14ac:dyDescent="0.25">
      <c r="B3" s="34" t="s">
        <v>207</v>
      </c>
    </row>
    <row r="4" spans="1:3" ht="34" x14ac:dyDescent="0.4">
      <c r="B4" s="34" t="s">
        <v>191</v>
      </c>
      <c r="C4" s="35" t="s">
        <v>206</v>
      </c>
    </row>
    <row r="5" spans="1:3" x14ac:dyDescent="0.25">
      <c r="C5" s="35"/>
    </row>
    <row r="6" spans="1:3" x14ac:dyDescent="0.25">
      <c r="B6" s="34" t="s">
        <v>205</v>
      </c>
    </row>
    <row r="7" spans="1:3" ht="34" x14ac:dyDescent="0.4">
      <c r="B7" s="34" t="s">
        <v>191</v>
      </c>
      <c r="C7" s="35" t="s">
        <v>204</v>
      </c>
    </row>
    <row r="8" spans="1:3" x14ac:dyDescent="0.25">
      <c r="C8" s="35"/>
    </row>
    <row r="9" spans="1:3" x14ac:dyDescent="0.25">
      <c r="B9" s="34" t="s">
        <v>203</v>
      </c>
    </row>
    <row r="10" spans="1:3" ht="34" x14ac:dyDescent="0.4">
      <c r="B10" s="34" t="s">
        <v>191</v>
      </c>
      <c r="C10" s="35" t="s">
        <v>202</v>
      </c>
    </row>
    <row r="12" spans="1:3" x14ac:dyDescent="0.25">
      <c r="B12" s="34" t="s">
        <v>201</v>
      </c>
    </row>
    <row r="13" spans="1:3" x14ac:dyDescent="0.25">
      <c r="B13" s="34" t="s">
        <v>200</v>
      </c>
    </row>
    <row r="14" spans="1:3" ht="34" x14ac:dyDescent="0.4">
      <c r="B14" s="34" t="s">
        <v>191</v>
      </c>
      <c r="C14" s="35" t="s">
        <v>199</v>
      </c>
    </row>
    <row r="15" spans="1:3" x14ac:dyDescent="0.25">
      <c r="B15" s="34" t="s">
        <v>198</v>
      </c>
    </row>
    <row r="16" spans="1:3" ht="34" x14ac:dyDescent="0.4">
      <c r="B16" s="34" t="s">
        <v>191</v>
      </c>
      <c r="C16" s="35" t="s">
        <v>197</v>
      </c>
    </row>
    <row r="18" spans="2:3" ht="31" x14ac:dyDescent="0.4">
      <c r="B18" s="34" t="s">
        <v>196</v>
      </c>
    </row>
    <row r="19" spans="2:3" ht="34" x14ac:dyDescent="0.4">
      <c r="B19" s="34" t="s">
        <v>191</v>
      </c>
      <c r="C19" s="35" t="s">
        <v>195</v>
      </c>
    </row>
    <row r="21" spans="2:3" x14ac:dyDescent="0.25">
      <c r="B21" s="34" t="s">
        <v>194</v>
      </c>
    </row>
    <row r="22" spans="2:3" ht="39" x14ac:dyDescent="0.5">
      <c r="B22" s="34" t="s">
        <v>191</v>
      </c>
      <c r="C22" s="35" t="s">
        <v>193</v>
      </c>
    </row>
    <row r="24" spans="2:3" ht="34" x14ac:dyDescent="0.4">
      <c r="B24" s="35" t="s">
        <v>192</v>
      </c>
    </row>
    <row r="25" spans="2:3" ht="39" x14ac:dyDescent="0.5">
      <c r="B25" s="34" t="s">
        <v>191</v>
      </c>
      <c r="C25" s="34" t="s">
        <v>190</v>
      </c>
    </row>
  </sheetData>
  <hyperlinks>
    <hyperlink ref="B1" r:id="rId1" xr:uid="{0814686B-2BB1-4440-B45A-C60CFAC14AB9}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3A419-3BA9-E64D-AA0F-A1C52D5D1326}">
  <sheetPr codeName="Sheet22">
    <tabColor rgb="FF002060"/>
  </sheetPr>
  <dimension ref="B2"/>
  <sheetViews>
    <sheetView workbookViewId="0"/>
  </sheetViews>
  <sheetFormatPr baseColWidth="10" defaultRowHeight="26" x14ac:dyDescent="0.3"/>
  <cols>
    <col min="1" max="16384" width="10.83203125" style="11"/>
  </cols>
  <sheetData>
    <row r="2" spans="2:2" x14ac:dyDescent="0.3">
      <c r="B2"/>
    </row>
  </sheetData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1A6927-7BCD-314B-8DF2-B0B55A0D8CD0}">
  <sheetPr codeName="Sheet23">
    <tabColor rgb="FF92D050"/>
  </sheetPr>
  <dimension ref="B2:E23"/>
  <sheetViews>
    <sheetView workbookViewId="0"/>
  </sheetViews>
  <sheetFormatPr baseColWidth="10" defaultRowHeight="26" x14ac:dyDescent="0.3"/>
  <cols>
    <col min="1" max="1" width="10.83203125" style="11"/>
    <col min="2" max="2" width="40" style="11" customWidth="1"/>
    <col min="3" max="3" width="57.1640625" style="11" bestFit="1" customWidth="1"/>
    <col min="4" max="4" width="10.6640625" style="11" bestFit="1" customWidth="1"/>
    <col min="5" max="5" width="9.83203125" style="11" bestFit="1" customWidth="1"/>
    <col min="6" max="16384" width="10.83203125" style="11"/>
  </cols>
  <sheetData>
    <row r="2" spans="2:5" x14ac:dyDescent="0.3">
      <c r="B2" s="11" t="s">
        <v>219</v>
      </c>
    </row>
    <row r="4" spans="2:5" x14ac:dyDescent="0.3">
      <c r="B4" s="11" t="s">
        <v>105</v>
      </c>
      <c r="C4" s="11" t="s">
        <v>220</v>
      </c>
    </row>
    <row r="5" spans="2:5" x14ac:dyDescent="0.3">
      <c r="B5" s="11" t="s">
        <v>221</v>
      </c>
      <c r="C5" s="11" t="s">
        <v>222</v>
      </c>
    </row>
    <row r="6" spans="2:5" x14ac:dyDescent="0.3">
      <c r="B6" s="11" t="s">
        <v>106</v>
      </c>
      <c r="C6" s="11" t="s">
        <v>223</v>
      </c>
    </row>
    <row r="8" spans="2:5" x14ac:dyDescent="0.3">
      <c r="B8" s="11" t="s">
        <v>224</v>
      </c>
    </row>
    <row r="9" spans="2:5" x14ac:dyDescent="0.3">
      <c r="B9" s="11" t="s">
        <v>225</v>
      </c>
    </row>
    <row r="10" spans="2:5" x14ac:dyDescent="0.3">
      <c r="B10" s="15" t="s">
        <v>227</v>
      </c>
    </row>
    <row r="11" spans="2:5" x14ac:dyDescent="0.3">
      <c r="B11" s="46" t="s">
        <v>228</v>
      </c>
    </row>
    <row r="12" spans="2:5" x14ac:dyDescent="0.3">
      <c r="B12" s="15" t="s">
        <v>226</v>
      </c>
    </row>
    <row r="14" spans="2:5" x14ac:dyDescent="0.3">
      <c r="B14" s="11" t="s">
        <v>229</v>
      </c>
    </row>
    <row r="16" spans="2:5" x14ac:dyDescent="0.3">
      <c r="B16" s="11" t="s">
        <v>230</v>
      </c>
      <c r="C16" s="11" t="s">
        <v>231</v>
      </c>
      <c r="D16" s="15" t="s">
        <v>232</v>
      </c>
      <c r="E16" s="15" t="s">
        <v>233</v>
      </c>
    </row>
    <row r="17" spans="2:5" ht="29" x14ac:dyDescent="0.35">
      <c r="C17" s="47"/>
      <c r="D17" s="116"/>
      <c r="E17" s="15" t="s">
        <v>396</v>
      </c>
    </row>
    <row r="18" spans="2:5" ht="29" x14ac:dyDescent="0.35">
      <c r="B18" s="47" t="s">
        <v>234</v>
      </c>
      <c r="C18" s="11" t="s">
        <v>235</v>
      </c>
      <c r="D18" s="15" t="s">
        <v>235</v>
      </c>
      <c r="E18" s="15" t="s">
        <v>234</v>
      </c>
    </row>
    <row r="19" spans="2:5" x14ac:dyDescent="0.3">
      <c r="C19" s="11" t="s">
        <v>236</v>
      </c>
      <c r="D19" s="15" t="s">
        <v>236</v>
      </c>
      <c r="E19" s="15" t="s">
        <v>234</v>
      </c>
    </row>
    <row r="20" spans="2:5" x14ac:dyDescent="0.3">
      <c r="C20" s="11" t="s">
        <v>237</v>
      </c>
      <c r="D20" s="15" t="s">
        <v>236</v>
      </c>
      <c r="E20" s="15" t="s">
        <v>234</v>
      </c>
    </row>
    <row r="21" spans="2:5" x14ac:dyDescent="0.3">
      <c r="C21" s="11" t="s">
        <v>238</v>
      </c>
      <c r="D21" s="15" t="s">
        <v>238</v>
      </c>
      <c r="E21" s="15" t="s">
        <v>234</v>
      </c>
    </row>
    <row r="22" spans="2:5" x14ac:dyDescent="0.3">
      <c r="C22" s="11" t="s">
        <v>239</v>
      </c>
      <c r="D22" s="15" t="s">
        <v>240</v>
      </c>
      <c r="E22" s="15" t="s">
        <v>234</v>
      </c>
    </row>
    <row r="23" spans="2:5" x14ac:dyDescent="0.3">
      <c r="C23" s="11" t="s">
        <v>241</v>
      </c>
      <c r="D23" s="15" t="s">
        <v>240</v>
      </c>
      <c r="E23" s="15" t="s">
        <v>234</v>
      </c>
    </row>
  </sheetData>
  <hyperlinks>
    <hyperlink ref="D18" r:id="rId1" xr:uid="{0B8973D4-8D49-B447-8677-AE561501D85E}"/>
    <hyperlink ref="D19" r:id="rId2" xr:uid="{2B2F83AD-E509-3246-BEF5-FB9D9BE9AA6D}"/>
    <hyperlink ref="D20" r:id="rId3" xr:uid="{A02F8A35-1823-B64D-B719-D7A410BC635D}"/>
    <hyperlink ref="D21" r:id="rId4" xr:uid="{3DCAED56-EE7C-664D-9A32-C8C3442CE56C}"/>
    <hyperlink ref="D22" r:id="rId5" xr:uid="{87889DB8-0E29-4042-A234-A1667B5FA47D}"/>
    <hyperlink ref="D23" r:id="rId6" xr:uid="{9C0A1C0F-15B5-A942-BDBC-3CDB78283F5F}"/>
    <hyperlink ref="E18" r:id="rId7" xr:uid="{B7BA12AB-0C28-6643-9E1C-339AF79643CF}"/>
    <hyperlink ref="E19:E23" r:id="rId8" display="Probability" xr:uid="{6F9E7BA7-7806-9747-82E9-0EE565283033}"/>
    <hyperlink ref="D16" r:id="rId9" xr:uid="{84791D37-E915-1943-8782-D91EBDA74E3E}"/>
    <hyperlink ref="E16" r:id="rId10" xr:uid="{4B821E2B-DD61-6545-81ED-58C82F039718}"/>
    <hyperlink ref="B12" r:id="rId11" xr:uid="{933A9241-8FB3-2B48-9005-AF3ABFE89067}"/>
    <hyperlink ref="B10" r:id="rId12" xr:uid="{9061CFBC-FE00-1842-B5DE-850455AB82C9}"/>
    <hyperlink ref="E17" r:id="rId13" xr:uid="{CD9EE280-5E1C-B14B-81E5-A7AB7903D63D}"/>
  </hyperlink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20A3B-60DF-554A-A692-C2797C003046}">
  <sheetPr codeName="Sheet40">
    <tabColor rgb="FFFFFF00"/>
  </sheetPr>
  <dimension ref="C3:E8"/>
  <sheetViews>
    <sheetView workbookViewId="0"/>
  </sheetViews>
  <sheetFormatPr baseColWidth="10" defaultRowHeight="26" x14ac:dyDescent="0.3"/>
  <cols>
    <col min="1" max="3" width="10.83203125" style="11"/>
    <col min="4" max="4" width="30.1640625" style="11" bestFit="1" customWidth="1"/>
    <col min="5" max="5" width="10.1640625" style="11" bestFit="1" customWidth="1"/>
    <col min="6" max="16384" width="10.83203125" style="11"/>
  </cols>
  <sheetData>
    <row r="3" spans="3:5" x14ac:dyDescent="0.3">
      <c r="D3" s="11" t="s">
        <v>394</v>
      </c>
      <c r="E3" s="11" t="s">
        <v>395</v>
      </c>
    </row>
    <row r="4" spans="3:5" x14ac:dyDescent="0.3">
      <c r="C4" s="11">
        <v>1</v>
      </c>
      <c r="D4" s="11" t="s">
        <v>389</v>
      </c>
      <c r="E4" s="11">
        <v>2</v>
      </c>
    </row>
    <row r="5" spans="3:5" x14ac:dyDescent="0.3">
      <c r="C5" s="11">
        <v>2</v>
      </c>
      <c r="D5" s="11" t="s">
        <v>390</v>
      </c>
      <c r="E5" s="11">
        <v>2</v>
      </c>
    </row>
    <row r="6" spans="3:5" x14ac:dyDescent="0.3">
      <c r="C6" s="11">
        <v>3</v>
      </c>
      <c r="D6" s="11" t="s">
        <v>391</v>
      </c>
      <c r="E6" s="11">
        <v>2</v>
      </c>
    </row>
    <row r="7" spans="3:5" x14ac:dyDescent="0.3">
      <c r="C7" s="11">
        <v>4</v>
      </c>
      <c r="D7" s="11" t="s">
        <v>392</v>
      </c>
      <c r="E7" s="11">
        <v>2</v>
      </c>
    </row>
    <row r="8" spans="3:5" x14ac:dyDescent="0.3">
      <c r="C8" s="11">
        <v>5</v>
      </c>
      <c r="D8" s="11" t="s">
        <v>393</v>
      </c>
      <c r="E8" s="11">
        <v>2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AC9FD-AD66-C645-8841-1FA56D4F4CA6}">
  <sheetPr codeName="Sheet24">
    <tabColor rgb="FFFFFF00"/>
  </sheetPr>
  <dimension ref="A2:M29"/>
  <sheetViews>
    <sheetView zoomScale="80" zoomScaleNormal="80" workbookViewId="0"/>
  </sheetViews>
  <sheetFormatPr baseColWidth="10" defaultRowHeight="26" x14ac:dyDescent="0.3"/>
  <cols>
    <col min="1" max="1" width="10.83203125" style="29"/>
    <col min="2" max="2" width="21" style="11" customWidth="1"/>
    <col min="3" max="3" width="26.5" style="29" bestFit="1" customWidth="1"/>
    <col min="4" max="4" width="41.83203125" style="11" customWidth="1"/>
    <col min="5" max="9" width="10.83203125" style="11"/>
    <col min="10" max="10" width="34.33203125" style="11" bestFit="1" customWidth="1"/>
    <col min="11" max="16384" width="10.83203125" style="11"/>
  </cols>
  <sheetData>
    <row r="2" spans="1:13" x14ac:dyDescent="0.3">
      <c r="B2" s="11" t="s">
        <v>177</v>
      </c>
    </row>
    <row r="3" spans="1:13" x14ac:dyDescent="0.3">
      <c r="B3" s="11" t="s">
        <v>178</v>
      </c>
    </row>
    <row r="4" spans="1:13" x14ac:dyDescent="0.3">
      <c r="B4" s="11" t="s">
        <v>180</v>
      </c>
    </row>
    <row r="5" spans="1:13" x14ac:dyDescent="0.3">
      <c r="B5" s="11" t="s">
        <v>245</v>
      </c>
    </row>
    <row r="7" spans="1:13" x14ac:dyDescent="0.3">
      <c r="A7" s="29" t="s">
        <v>185</v>
      </c>
      <c r="B7" s="11" t="s">
        <v>183</v>
      </c>
      <c r="C7" s="11"/>
      <c r="L7" s="29" t="s">
        <v>185</v>
      </c>
      <c r="M7" s="88"/>
    </row>
    <row r="8" spans="1:13" x14ac:dyDescent="0.3">
      <c r="A8" s="29" t="s">
        <v>186</v>
      </c>
      <c r="B8" s="11" t="s">
        <v>182</v>
      </c>
      <c r="C8" s="11"/>
      <c r="L8" s="29" t="s">
        <v>186</v>
      </c>
      <c r="M8" s="88"/>
    </row>
    <row r="9" spans="1:13" x14ac:dyDescent="0.3">
      <c r="A9" s="29" t="s">
        <v>187</v>
      </c>
      <c r="B9" s="11" t="s">
        <v>181</v>
      </c>
      <c r="C9" s="11"/>
      <c r="L9" s="29" t="s">
        <v>187</v>
      </c>
      <c r="M9" s="88"/>
    </row>
    <row r="10" spans="1:13" x14ac:dyDescent="0.3">
      <c r="A10" s="29" t="s">
        <v>188</v>
      </c>
      <c r="B10" s="11" t="s">
        <v>184</v>
      </c>
      <c r="C10" s="11"/>
      <c r="L10" s="29" t="s">
        <v>188</v>
      </c>
      <c r="M10" s="88"/>
    </row>
    <row r="11" spans="1:13" x14ac:dyDescent="0.3">
      <c r="A11" s="29" t="s">
        <v>189</v>
      </c>
      <c r="B11" s="11" t="s">
        <v>246</v>
      </c>
      <c r="L11" s="29" t="s">
        <v>189</v>
      </c>
      <c r="M11" s="88"/>
    </row>
    <row r="12" spans="1:13" x14ac:dyDescent="0.3">
      <c r="A12" s="29" t="s">
        <v>216</v>
      </c>
      <c r="B12" s="11" t="s">
        <v>243</v>
      </c>
      <c r="L12" s="29" t="s">
        <v>216</v>
      </c>
      <c r="M12" s="88"/>
    </row>
    <row r="13" spans="1:13" x14ac:dyDescent="0.3">
      <c r="B13" s="11" t="s">
        <v>244</v>
      </c>
    </row>
    <row r="15" spans="1:13" x14ac:dyDescent="0.3">
      <c r="B15" s="33" t="s">
        <v>70</v>
      </c>
    </row>
    <row r="16" spans="1:13" x14ac:dyDescent="0.3">
      <c r="B16" s="32" t="s">
        <v>174</v>
      </c>
      <c r="C16" s="32" t="s">
        <v>175</v>
      </c>
      <c r="D16" s="32" t="s">
        <v>176</v>
      </c>
      <c r="H16" s="37" t="s">
        <v>218</v>
      </c>
    </row>
    <row r="17" spans="2:10" ht="29" x14ac:dyDescent="0.35">
      <c r="B17" s="10" t="s">
        <v>170</v>
      </c>
      <c r="C17" s="30">
        <v>2000000</v>
      </c>
      <c r="H17" s="38" t="s">
        <v>160</v>
      </c>
      <c r="I17" s="39" t="s">
        <v>166</v>
      </c>
      <c r="J17" s="40" t="s">
        <v>169</v>
      </c>
    </row>
    <row r="18" spans="2:10" ht="29" x14ac:dyDescent="0.35">
      <c r="B18" s="10" t="s">
        <v>171</v>
      </c>
      <c r="C18" s="31">
        <v>2.2499999999999999E-2</v>
      </c>
      <c r="D18" s="11" t="s">
        <v>163</v>
      </c>
      <c r="H18" s="41" t="s">
        <v>167</v>
      </c>
      <c r="I18" s="29">
        <v>1</v>
      </c>
      <c r="J18" s="42">
        <v>1.2012229345747791E-2</v>
      </c>
    </row>
    <row r="19" spans="2:10" ht="29" x14ac:dyDescent="0.35">
      <c r="B19" s="10" t="s">
        <v>172</v>
      </c>
      <c r="C19" s="29" t="s">
        <v>162</v>
      </c>
      <c r="H19" s="41" t="s">
        <v>167</v>
      </c>
      <c r="I19" s="29">
        <v>3</v>
      </c>
      <c r="J19" s="42">
        <v>1.8185714117029579E-2</v>
      </c>
    </row>
    <row r="20" spans="2:10" ht="29" x14ac:dyDescent="0.35">
      <c r="B20" s="10" t="s">
        <v>173</v>
      </c>
      <c r="C20" s="29">
        <v>5</v>
      </c>
      <c r="D20" s="11" t="s">
        <v>161</v>
      </c>
      <c r="H20" s="41" t="s">
        <v>167</v>
      </c>
      <c r="I20" s="29">
        <v>5</v>
      </c>
      <c r="J20" s="42">
        <v>2.1461771725529426E-2</v>
      </c>
    </row>
    <row r="21" spans="2:10" ht="29" x14ac:dyDescent="0.35">
      <c r="B21" s="10" t="s">
        <v>159</v>
      </c>
      <c r="C21" s="29" t="s">
        <v>168</v>
      </c>
      <c r="D21" s="11" t="s">
        <v>164</v>
      </c>
      <c r="H21" s="41" t="s">
        <v>167</v>
      </c>
      <c r="I21" s="29">
        <v>7</v>
      </c>
      <c r="J21" s="42">
        <v>2.8388765117569235E-2</v>
      </c>
    </row>
    <row r="22" spans="2:10" x14ac:dyDescent="0.3">
      <c r="H22" s="41" t="s">
        <v>168</v>
      </c>
      <c r="I22" s="29">
        <v>1</v>
      </c>
      <c r="J22" s="42">
        <v>1.2221641457138617E-2</v>
      </c>
    </row>
    <row r="23" spans="2:10" x14ac:dyDescent="0.3">
      <c r="B23" s="33" t="s">
        <v>71</v>
      </c>
      <c r="H23" s="41" t="s">
        <v>168</v>
      </c>
      <c r="I23" s="29">
        <v>3</v>
      </c>
      <c r="J23" s="42">
        <v>2.0607436700690929E-2</v>
      </c>
    </row>
    <row r="24" spans="2:10" x14ac:dyDescent="0.3">
      <c r="B24" s="32" t="s">
        <v>174</v>
      </c>
      <c r="C24" s="32" t="s">
        <v>175</v>
      </c>
      <c r="D24" s="32" t="s">
        <v>176</v>
      </c>
      <c r="H24" s="41" t="s">
        <v>168</v>
      </c>
      <c r="I24" s="29">
        <v>5</v>
      </c>
      <c r="J24" s="42">
        <v>2.4319353186375691E-2</v>
      </c>
    </row>
    <row r="25" spans="2:10" ht="29" x14ac:dyDescent="0.35">
      <c r="B25" s="10" t="s">
        <v>170</v>
      </c>
      <c r="C25" s="30">
        <v>2000000</v>
      </c>
      <c r="H25" s="41" t="s">
        <v>168</v>
      </c>
      <c r="I25" s="29">
        <v>7</v>
      </c>
      <c r="J25" s="42">
        <v>2.85184955370196E-2</v>
      </c>
    </row>
    <row r="26" spans="2:10" ht="29" x14ac:dyDescent="0.35">
      <c r="B26" s="10" t="s">
        <v>171</v>
      </c>
      <c r="C26" s="31" t="s">
        <v>179</v>
      </c>
      <c r="H26" s="41" t="s">
        <v>165</v>
      </c>
      <c r="I26" s="29">
        <v>1</v>
      </c>
      <c r="J26" s="42">
        <v>1.3629026489740346E-2</v>
      </c>
    </row>
    <row r="27" spans="2:10" ht="29" x14ac:dyDescent="0.35">
      <c r="B27" s="10" t="s">
        <v>172</v>
      </c>
      <c r="C27" s="29" t="s">
        <v>162</v>
      </c>
      <c r="H27" s="41" t="s">
        <v>165</v>
      </c>
      <c r="I27" s="29">
        <v>3</v>
      </c>
      <c r="J27" s="42">
        <v>2.3009013035024062E-2</v>
      </c>
    </row>
    <row r="28" spans="2:10" ht="29" x14ac:dyDescent="0.35">
      <c r="B28" s="10" t="s">
        <v>173</v>
      </c>
      <c r="C28" s="29">
        <v>7</v>
      </c>
      <c r="D28" s="11" t="s">
        <v>161</v>
      </c>
      <c r="H28" s="41" t="s">
        <v>165</v>
      </c>
      <c r="I28" s="29">
        <v>5</v>
      </c>
      <c r="J28" s="42">
        <v>2.7124860785065888E-2</v>
      </c>
    </row>
    <row r="29" spans="2:10" ht="29" x14ac:dyDescent="0.35">
      <c r="B29" s="10" t="s">
        <v>159</v>
      </c>
      <c r="C29" s="29" t="s">
        <v>165</v>
      </c>
      <c r="D29" s="11" t="s">
        <v>164</v>
      </c>
      <c r="H29" s="43" t="s">
        <v>165</v>
      </c>
      <c r="I29" s="44">
        <v>7</v>
      </c>
      <c r="J29" s="45">
        <v>2.8636844215368946E-2</v>
      </c>
    </row>
  </sheetData>
  <phoneticPr fontId="20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A24D0-49DC-B44D-B8CF-8861A91F3B8A}">
  <sheetPr codeName="Sheet25">
    <tabColor rgb="FFFFFF00"/>
  </sheetPr>
  <dimension ref="A2:J22"/>
  <sheetViews>
    <sheetView workbookViewId="0"/>
  </sheetViews>
  <sheetFormatPr baseColWidth="10" defaultRowHeight="26" x14ac:dyDescent="0.3"/>
  <cols>
    <col min="1" max="1" width="10.83203125" style="11"/>
    <col min="2" max="2" width="19" style="11" bestFit="1" customWidth="1"/>
    <col min="3" max="3" width="13.1640625" style="11" bestFit="1" customWidth="1"/>
    <col min="4" max="5" width="10.83203125" style="11"/>
    <col min="6" max="6" width="12.33203125" style="11" bestFit="1" customWidth="1"/>
    <col min="7" max="7" width="10.83203125" style="11"/>
    <col min="8" max="8" width="11.33203125" style="11" bestFit="1" customWidth="1"/>
    <col min="9" max="10" width="24.33203125" style="11" bestFit="1" customWidth="1"/>
    <col min="11" max="16384" width="10.83203125" style="11"/>
  </cols>
  <sheetData>
    <row r="2" spans="1:6" x14ac:dyDescent="0.3">
      <c r="B2" s="11" t="s">
        <v>310</v>
      </c>
    </row>
    <row r="3" spans="1:6" x14ac:dyDescent="0.3">
      <c r="B3" s="11" t="s">
        <v>311</v>
      </c>
    </row>
    <row r="4" spans="1:6" x14ac:dyDescent="0.3">
      <c r="A4" s="29" t="s">
        <v>165</v>
      </c>
      <c r="B4" s="11" t="s">
        <v>308</v>
      </c>
    </row>
    <row r="5" spans="1:6" x14ac:dyDescent="0.3">
      <c r="A5" s="29" t="s">
        <v>316</v>
      </c>
      <c r="B5" s="11" t="s">
        <v>309</v>
      </c>
    </row>
    <row r="6" spans="1:6" x14ac:dyDescent="0.3">
      <c r="A6" s="29" t="s">
        <v>317</v>
      </c>
      <c r="B6" s="11" t="s">
        <v>312</v>
      </c>
    </row>
    <row r="7" spans="1:6" x14ac:dyDescent="0.3">
      <c r="A7" s="29" t="s">
        <v>318</v>
      </c>
      <c r="B7" s="11" t="s">
        <v>313</v>
      </c>
    </row>
    <row r="10" spans="1:6" x14ac:dyDescent="0.3">
      <c r="B10" s="11" t="s">
        <v>305</v>
      </c>
      <c r="C10" s="11">
        <v>2000000</v>
      </c>
      <c r="E10" s="29" t="s">
        <v>314</v>
      </c>
      <c r="F10" s="29" t="s">
        <v>315</v>
      </c>
    </row>
    <row r="11" spans="1:6" x14ac:dyDescent="0.3">
      <c r="B11" s="11" t="s">
        <v>306</v>
      </c>
      <c r="C11" s="95">
        <v>0.04</v>
      </c>
      <c r="E11" s="11">
        <v>1</v>
      </c>
      <c r="F11" s="96">
        <v>8.9513820485925769E-3</v>
      </c>
    </row>
    <row r="12" spans="1:6" x14ac:dyDescent="0.3">
      <c r="B12" s="11" t="s">
        <v>36</v>
      </c>
      <c r="C12" s="95">
        <v>0.03</v>
      </c>
      <c r="E12" s="11">
        <v>2</v>
      </c>
      <c r="F12" s="96">
        <v>1.5649053655251034E-2</v>
      </c>
    </row>
    <row r="13" spans="1:6" x14ac:dyDescent="0.3">
      <c r="B13" s="11" t="s">
        <v>307</v>
      </c>
      <c r="C13" s="11">
        <v>10</v>
      </c>
      <c r="E13" s="11">
        <v>3</v>
      </c>
      <c r="F13" s="96">
        <v>1.9522372179484025E-2</v>
      </c>
    </row>
    <row r="14" spans="1:6" x14ac:dyDescent="0.3">
      <c r="E14" s="11">
        <v>4</v>
      </c>
      <c r="F14" s="96">
        <v>2.2255749111454313E-2</v>
      </c>
    </row>
    <row r="15" spans="1:6" x14ac:dyDescent="0.3">
      <c r="E15" s="11">
        <v>5</v>
      </c>
      <c r="F15" s="96">
        <v>2.4368670441552037E-2</v>
      </c>
    </row>
    <row r="16" spans="1:6" x14ac:dyDescent="0.3">
      <c r="A16" s="29" t="s">
        <v>165</v>
      </c>
      <c r="B16" s="88"/>
      <c r="E16" s="11">
        <v>6</v>
      </c>
      <c r="F16" s="96">
        <v>2.6090804918826861E-2</v>
      </c>
    </row>
    <row r="17" spans="1:10" x14ac:dyDescent="0.3">
      <c r="A17" s="29" t="s">
        <v>316</v>
      </c>
      <c r="B17" s="88"/>
      <c r="E17" s="11">
        <v>7</v>
      </c>
      <c r="F17" s="96">
        <v>2.7544083824527315E-2</v>
      </c>
    </row>
    <row r="18" spans="1:10" x14ac:dyDescent="0.3">
      <c r="A18" s="29" t="s">
        <v>317</v>
      </c>
      <c r="B18" s="88"/>
      <c r="E18" s="11">
        <v>8</v>
      </c>
      <c r="F18" s="96">
        <v>2.8801040596864193E-2</v>
      </c>
    </row>
    <row r="19" spans="1:10" x14ac:dyDescent="0.3">
      <c r="A19" s="29" t="s">
        <v>318</v>
      </c>
      <c r="B19" s="88"/>
      <c r="E19" s="11">
        <v>9</v>
      </c>
      <c r="F19" s="96">
        <v>2.9908337379512855E-2</v>
      </c>
    </row>
    <row r="20" spans="1:10" x14ac:dyDescent="0.3">
      <c r="E20" s="11">
        <v>10</v>
      </c>
      <c r="F20" s="96">
        <v>3.0897766908775354E-2</v>
      </c>
    </row>
    <row r="22" spans="1:10" x14ac:dyDescent="0.3">
      <c r="I22" s="97"/>
      <c r="J22" s="97"/>
    </row>
  </sheetData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91D42-9699-0A44-996A-B5C4150A5148}">
  <sheetPr codeName="Sheet26">
    <tabColor rgb="FFFFFF00"/>
  </sheetPr>
  <dimension ref="B2:G30"/>
  <sheetViews>
    <sheetView workbookViewId="0">
      <selection activeCell="B13" sqref="B13"/>
    </sheetView>
  </sheetViews>
  <sheetFormatPr baseColWidth="10" defaultRowHeight="21" x14ac:dyDescent="0.25"/>
  <cols>
    <col min="1" max="1" width="10.83203125" style="90"/>
    <col min="2" max="2" width="29.83203125" style="90" customWidth="1"/>
    <col min="3" max="3" width="21.1640625" style="90" bestFit="1" customWidth="1"/>
    <col min="4" max="5" width="10.83203125" style="90"/>
    <col min="6" max="6" width="3.5" style="90" bestFit="1" customWidth="1"/>
    <col min="7" max="16384" width="10.83203125" style="90"/>
  </cols>
  <sheetData>
    <row r="2" spans="2:7" x14ac:dyDescent="0.25">
      <c r="B2" s="90" t="s">
        <v>73</v>
      </c>
    </row>
    <row r="3" spans="2:7" x14ac:dyDescent="0.25">
      <c r="B3" s="90" t="s">
        <v>74</v>
      </c>
    </row>
    <row r="4" spans="2:7" x14ac:dyDescent="0.25">
      <c r="B4" s="91" t="s">
        <v>75</v>
      </c>
    </row>
    <row r="5" spans="2:7" x14ac:dyDescent="0.25">
      <c r="B5" s="92" t="s">
        <v>79</v>
      </c>
    </row>
    <row r="6" spans="2:7" x14ac:dyDescent="0.25">
      <c r="B6" s="92"/>
    </row>
    <row r="7" spans="2:7" x14ac:dyDescent="0.25">
      <c r="B7" s="90" t="s">
        <v>76</v>
      </c>
      <c r="F7" s="90" t="s">
        <v>76</v>
      </c>
      <c r="G7" s="99"/>
    </row>
    <row r="8" spans="2:7" x14ac:dyDescent="0.25">
      <c r="B8" s="90" t="s">
        <v>446</v>
      </c>
    </row>
    <row r="9" spans="2:7" x14ac:dyDescent="0.25">
      <c r="B9" s="90" t="s">
        <v>447</v>
      </c>
    </row>
    <row r="10" spans="2:7" x14ac:dyDescent="0.25">
      <c r="B10" s="90" t="s">
        <v>208</v>
      </c>
      <c r="C10" s="90">
        <v>1.31</v>
      </c>
    </row>
    <row r="11" spans="2:7" x14ac:dyDescent="0.25">
      <c r="B11" s="90" t="s">
        <v>209</v>
      </c>
      <c r="C11" s="93">
        <v>1.15E-2</v>
      </c>
      <c r="D11" s="90" t="s">
        <v>215</v>
      </c>
    </row>
    <row r="12" spans="2:7" x14ac:dyDescent="0.25">
      <c r="B12" s="90" t="s">
        <v>210</v>
      </c>
      <c r="C12" s="93">
        <v>5.0000000000000001E-3</v>
      </c>
      <c r="D12" s="90" t="s">
        <v>215</v>
      </c>
    </row>
    <row r="14" spans="2:7" x14ac:dyDescent="0.25">
      <c r="B14" s="90" t="s">
        <v>77</v>
      </c>
      <c r="F14" s="90" t="s">
        <v>77</v>
      </c>
      <c r="G14" s="99"/>
    </row>
    <row r="15" spans="2:7" x14ac:dyDescent="0.25">
      <c r="B15" s="90" t="s">
        <v>448</v>
      </c>
    </row>
    <row r="16" spans="2:7" x14ac:dyDescent="0.25">
      <c r="B16" s="90" t="s">
        <v>449</v>
      </c>
    </row>
    <row r="17" spans="2:7" x14ac:dyDescent="0.25">
      <c r="B17" s="90" t="s">
        <v>208</v>
      </c>
      <c r="C17" s="90">
        <v>113.41</v>
      </c>
    </row>
    <row r="18" spans="2:7" x14ac:dyDescent="0.25">
      <c r="B18" s="90" t="s">
        <v>211</v>
      </c>
      <c r="C18" s="93">
        <v>-7.0000000000000001E-3</v>
      </c>
      <c r="D18" s="90" t="s">
        <v>215</v>
      </c>
    </row>
    <row r="19" spans="2:7" x14ac:dyDescent="0.25">
      <c r="B19" s="90" t="s">
        <v>212</v>
      </c>
      <c r="C19" s="93">
        <v>1.1000000000000001E-3</v>
      </c>
      <c r="D19" s="90" t="s">
        <v>215</v>
      </c>
    </row>
    <row r="21" spans="2:7" x14ac:dyDescent="0.25">
      <c r="B21" s="90" t="s">
        <v>78</v>
      </c>
      <c r="F21" s="90" t="s">
        <v>78</v>
      </c>
      <c r="G21" s="99"/>
    </row>
    <row r="22" spans="2:7" x14ac:dyDescent="0.25">
      <c r="B22" s="90" t="s">
        <v>450</v>
      </c>
    </row>
    <row r="23" spans="2:7" x14ac:dyDescent="0.25">
      <c r="B23" s="90" t="s">
        <v>451</v>
      </c>
    </row>
    <row r="24" spans="2:7" x14ac:dyDescent="0.25">
      <c r="B24" s="90" t="s">
        <v>208</v>
      </c>
      <c r="C24" s="90">
        <v>20.81</v>
      </c>
    </row>
    <row r="25" spans="2:7" x14ac:dyDescent="0.25">
      <c r="B25" s="90" t="s">
        <v>213</v>
      </c>
      <c r="C25" s="93">
        <v>-1.2999999999999999E-3</v>
      </c>
      <c r="D25" s="90" t="s">
        <v>215</v>
      </c>
    </row>
    <row r="26" spans="2:7" x14ac:dyDescent="0.25">
      <c r="B26" s="90" t="s">
        <v>214</v>
      </c>
      <c r="C26" s="93">
        <v>3.85E-2</v>
      </c>
      <c r="D26" s="90" t="s">
        <v>215</v>
      </c>
    </row>
    <row r="28" spans="2:7" x14ac:dyDescent="0.25">
      <c r="B28" s="90" t="s">
        <v>80</v>
      </c>
    </row>
    <row r="29" spans="2:7" x14ac:dyDescent="0.25">
      <c r="B29" s="90" t="s">
        <v>81</v>
      </c>
    </row>
    <row r="30" spans="2:7" x14ac:dyDescent="0.25">
      <c r="B30" s="90" t="s">
        <v>82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11B48-C377-274A-B66A-0934D146A79C}">
  <sheetPr codeName="Sheet27">
    <tabColor rgb="FFFFFF00"/>
  </sheetPr>
  <dimension ref="B2:B25"/>
  <sheetViews>
    <sheetView workbookViewId="0"/>
  </sheetViews>
  <sheetFormatPr baseColWidth="10" defaultRowHeight="29" x14ac:dyDescent="0.35"/>
  <cols>
    <col min="1" max="16384" width="10.83203125" style="9"/>
  </cols>
  <sheetData>
    <row r="2" spans="2:2" x14ac:dyDescent="0.35">
      <c r="B2" s="9" t="s">
        <v>83</v>
      </c>
    </row>
    <row r="4" spans="2:2" x14ac:dyDescent="0.35">
      <c r="B4" s="9" t="s">
        <v>70</v>
      </c>
    </row>
    <row r="5" spans="2:2" x14ac:dyDescent="0.35">
      <c r="B5" s="9" t="s">
        <v>84</v>
      </c>
    </row>
    <row r="6" spans="2:2" x14ac:dyDescent="0.35">
      <c r="B6" s="9" t="s">
        <v>85</v>
      </c>
    </row>
    <row r="7" spans="2:2" x14ac:dyDescent="0.35">
      <c r="B7" s="9" t="s">
        <v>86</v>
      </c>
    </row>
    <row r="8" spans="2:2" x14ac:dyDescent="0.35">
      <c r="B8" s="9" t="s">
        <v>87</v>
      </c>
    </row>
    <row r="10" spans="2:2" x14ac:dyDescent="0.35">
      <c r="B10" s="9" t="s">
        <v>71</v>
      </c>
    </row>
    <row r="11" spans="2:2" x14ac:dyDescent="0.35">
      <c r="B11" s="9" t="s">
        <v>88</v>
      </c>
    </row>
    <row r="12" spans="2:2" x14ac:dyDescent="0.35">
      <c r="B12" s="9" t="s">
        <v>89</v>
      </c>
    </row>
    <row r="13" spans="2:2" x14ac:dyDescent="0.35">
      <c r="B13" s="9" t="s">
        <v>90</v>
      </c>
    </row>
    <row r="14" spans="2:2" x14ac:dyDescent="0.35">
      <c r="B14" s="9" t="s">
        <v>91</v>
      </c>
    </row>
    <row r="16" spans="2:2" x14ac:dyDescent="0.35">
      <c r="B16" s="9" t="s">
        <v>72</v>
      </c>
    </row>
    <row r="17" spans="2:2" x14ac:dyDescent="0.35">
      <c r="B17" s="9" t="s">
        <v>92</v>
      </c>
    </row>
    <row r="18" spans="2:2" x14ac:dyDescent="0.35">
      <c r="B18" s="9" t="s">
        <v>93</v>
      </c>
    </row>
    <row r="19" spans="2:2" x14ac:dyDescent="0.35">
      <c r="B19" s="9" t="s">
        <v>94</v>
      </c>
    </row>
    <row r="20" spans="2:2" x14ac:dyDescent="0.35">
      <c r="B20" s="9" t="s">
        <v>87</v>
      </c>
    </row>
    <row r="22" spans="2:2" x14ac:dyDescent="0.35">
      <c r="B22" s="13" t="s">
        <v>95</v>
      </c>
    </row>
    <row r="23" spans="2:2" x14ac:dyDescent="0.35">
      <c r="B23" s="13" t="s">
        <v>96</v>
      </c>
    </row>
    <row r="24" spans="2:2" x14ac:dyDescent="0.35">
      <c r="B24" s="13" t="s">
        <v>97</v>
      </c>
    </row>
    <row r="25" spans="2:2" x14ac:dyDescent="0.35">
      <c r="B25" s="13" t="s">
        <v>98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19196E-B506-5343-BD39-DEC9DF2FC66C}">
  <sheetPr codeName="Sheet28">
    <tabColor rgb="FFFFFF00"/>
  </sheetPr>
  <dimension ref="B2:M19"/>
  <sheetViews>
    <sheetView workbookViewId="0">
      <selection activeCell="B8" sqref="B8"/>
    </sheetView>
  </sheetViews>
  <sheetFormatPr baseColWidth="10" defaultColWidth="10.83203125" defaultRowHeight="26" x14ac:dyDescent="0.3"/>
  <cols>
    <col min="1" max="1" width="10.83203125" style="1"/>
    <col min="2" max="2" width="15.33203125" style="1" customWidth="1"/>
    <col min="3" max="16384" width="10.83203125" style="1"/>
  </cols>
  <sheetData>
    <row r="2" spans="2:13" ht="29" x14ac:dyDescent="0.35">
      <c r="B2" s="12" t="s">
        <v>66</v>
      </c>
    </row>
    <row r="4" spans="2:13" x14ac:dyDescent="0.3">
      <c r="C4" s="1" t="s">
        <v>103</v>
      </c>
    </row>
    <row r="5" spans="2:13" x14ac:dyDescent="0.3">
      <c r="C5" s="1" t="s">
        <v>104</v>
      </c>
    </row>
    <row r="7" spans="2:13" x14ac:dyDescent="0.3">
      <c r="B7" s="1" t="s">
        <v>102</v>
      </c>
    </row>
    <row r="8" spans="2:13" x14ac:dyDescent="0.3">
      <c r="B8" s="16">
        <v>10</v>
      </c>
      <c r="D8" s="1" t="s">
        <v>36</v>
      </c>
    </row>
    <row r="9" spans="2:13" x14ac:dyDescent="0.3">
      <c r="D9" s="14">
        <v>0.01</v>
      </c>
      <c r="E9" s="14">
        <v>0.02</v>
      </c>
      <c r="F9" s="14">
        <v>0.03</v>
      </c>
      <c r="G9" s="14">
        <v>0.04</v>
      </c>
      <c r="H9" s="14">
        <v>0.05</v>
      </c>
      <c r="I9" s="14">
        <v>0.06</v>
      </c>
      <c r="J9" s="14">
        <v>7.0000000000000007E-2</v>
      </c>
      <c r="K9" s="14">
        <v>0.08</v>
      </c>
      <c r="L9" s="14">
        <v>0.09</v>
      </c>
      <c r="M9" s="14">
        <v>0.1</v>
      </c>
    </row>
    <row r="10" spans="2:13" x14ac:dyDescent="0.3">
      <c r="B10" s="1" t="s">
        <v>101</v>
      </c>
      <c r="C10" s="14">
        <v>0.01</v>
      </c>
    </row>
    <row r="11" spans="2:13" x14ac:dyDescent="0.3">
      <c r="C11" s="14">
        <v>0.02</v>
      </c>
    </row>
    <row r="12" spans="2:13" x14ac:dyDescent="0.3">
      <c r="C12" s="14">
        <v>0.03</v>
      </c>
    </row>
    <row r="13" spans="2:13" x14ac:dyDescent="0.3">
      <c r="C13" s="14">
        <v>0.04</v>
      </c>
    </row>
    <row r="14" spans="2:13" x14ac:dyDescent="0.3">
      <c r="C14" s="14">
        <v>0.05</v>
      </c>
    </row>
    <row r="15" spans="2:13" x14ac:dyDescent="0.3">
      <c r="C15" s="14">
        <v>0.06</v>
      </c>
    </row>
    <row r="16" spans="2:13" x14ac:dyDescent="0.3">
      <c r="C16" s="14">
        <v>7.0000000000000007E-2</v>
      </c>
    </row>
    <row r="17" spans="3:3" x14ac:dyDescent="0.3">
      <c r="C17" s="14">
        <v>0.08</v>
      </c>
    </row>
    <row r="18" spans="3:3" x14ac:dyDescent="0.3">
      <c r="C18" s="14">
        <v>0.09</v>
      </c>
    </row>
    <row r="19" spans="3:3" x14ac:dyDescent="0.3">
      <c r="C19" s="14">
        <v>0.1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9">
    <tabColor rgb="FFFFFF00"/>
  </sheetPr>
  <dimension ref="B2:D8"/>
  <sheetViews>
    <sheetView workbookViewId="0"/>
  </sheetViews>
  <sheetFormatPr baseColWidth="10" defaultColWidth="10.83203125" defaultRowHeight="26" x14ac:dyDescent="0.3"/>
  <cols>
    <col min="1" max="2" width="10.83203125" style="1"/>
    <col min="3" max="3" width="30.6640625" style="1" customWidth="1"/>
    <col min="4" max="4" width="31.1640625" style="1" bestFit="1" customWidth="1"/>
    <col min="5" max="16384" width="10.83203125" style="1"/>
  </cols>
  <sheetData>
    <row r="2" spans="2:4" x14ac:dyDescent="0.3">
      <c r="B2" s="1" t="s">
        <v>64</v>
      </c>
    </row>
    <row r="3" spans="2:4" x14ac:dyDescent="0.3">
      <c r="C3" s="1" t="s">
        <v>48</v>
      </c>
      <c r="D3" s="2"/>
    </row>
    <row r="4" spans="2:4" ht="29" x14ac:dyDescent="0.3">
      <c r="C4" s="1" t="s">
        <v>49</v>
      </c>
      <c r="D4" s="2"/>
    </row>
    <row r="5" spans="2:4" x14ac:dyDescent="0.3">
      <c r="C5" s="1" t="s">
        <v>50</v>
      </c>
      <c r="D5" s="2"/>
    </row>
    <row r="6" spans="2:4" x14ac:dyDescent="0.3">
      <c r="C6" s="1" t="s">
        <v>53</v>
      </c>
      <c r="D6" s="2"/>
    </row>
    <row r="7" spans="2:4" x14ac:dyDescent="0.3">
      <c r="C7" s="1" t="s">
        <v>51</v>
      </c>
    </row>
    <row r="8" spans="2:4" ht="29" x14ac:dyDescent="0.35">
      <c r="B8" s="12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8F842-A9D8-304C-8F8C-9FBDD49F6B02}">
  <sheetPr codeName="Sheet30">
    <tabColor theme="1"/>
  </sheetPr>
  <dimension ref="A1:W24"/>
  <sheetViews>
    <sheetView workbookViewId="0">
      <selection activeCell="E13" sqref="E13"/>
    </sheetView>
  </sheetViews>
  <sheetFormatPr baseColWidth="10" defaultColWidth="8.83203125" defaultRowHeight="26" x14ac:dyDescent="0.3"/>
  <cols>
    <col min="1" max="1" width="8.83203125" style="25"/>
    <col min="2" max="2" width="8" style="25" customWidth="1"/>
    <col min="3" max="3" width="8.83203125" style="25"/>
    <col min="4" max="4" width="12.83203125" style="25" customWidth="1"/>
    <col min="5" max="5" width="21.1640625" style="25" bestFit="1" customWidth="1"/>
    <col min="6" max="16384" width="8.83203125" style="25"/>
  </cols>
  <sheetData>
    <row r="1" spans="1:23" x14ac:dyDescent="0.3">
      <c r="A1" s="25" t="s">
        <v>139</v>
      </c>
    </row>
    <row r="4" spans="1:23" x14ac:dyDescent="0.3">
      <c r="A4" s="25" t="s">
        <v>248</v>
      </c>
    </row>
    <row r="5" spans="1:23" x14ac:dyDescent="0.3">
      <c r="B5" s="25" t="s">
        <v>249</v>
      </c>
      <c r="M5" s="50"/>
      <c r="N5" s="51"/>
      <c r="O5" s="51"/>
      <c r="P5" s="51"/>
      <c r="Q5" s="51"/>
      <c r="R5" s="51"/>
      <c r="S5" s="51"/>
      <c r="T5" s="51"/>
      <c r="U5" s="51"/>
      <c r="V5" s="51"/>
      <c r="W5" s="52"/>
    </row>
    <row r="6" spans="1:23" x14ac:dyDescent="0.3">
      <c r="C6" s="48" t="s">
        <v>250</v>
      </c>
      <c r="M6" s="53"/>
      <c r="N6" s="76"/>
      <c r="O6" s="77"/>
      <c r="P6" s="78"/>
      <c r="T6" s="67"/>
      <c r="U6" s="68"/>
      <c r="V6" s="69"/>
      <c r="W6" s="54"/>
    </row>
    <row r="7" spans="1:23" x14ac:dyDescent="0.3">
      <c r="C7" s="48" t="s">
        <v>257</v>
      </c>
      <c r="M7" s="53"/>
      <c r="N7" s="79"/>
      <c r="O7" s="80" t="s">
        <v>251</v>
      </c>
      <c r="P7" s="81"/>
      <c r="T7" s="70"/>
      <c r="U7" s="71" t="s">
        <v>252</v>
      </c>
      <c r="V7" s="72"/>
      <c r="W7" s="54"/>
    </row>
    <row r="8" spans="1:23" x14ac:dyDescent="0.3">
      <c r="M8" s="53"/>
      <c r="N8" s="82"/>
      <c r="O8" s="83"/>
      <c r="P8" s="84"/>
      <c r="T8" s="73"/>
      <c r="U8" s="74"/>
      <c r="V8" s="75"/>
      <c r="W8" s="54"/>
    </row>
    <row r="9" spans="1:23" x14ac:dyDescent="0.3">
      <c r="C9" s="25" t="s">
        <v>259</v>
      </c>
      <c r="M9" s="53"/>
      <c r="N9" s="25" t="s">
        <v>258</v>
      </c>
      <c r="T9" s="25" t="s">
        <v>253</v>
      </c>
      <c r="W9" s="54"/>
    </row>
    <row r="10" spans="1:23" x14ac:dyDescent="0.3">
      <c r="C10" s="25" t="s">
        <v>260</v>
      </c>
      <c r="E10" s="65">
        <v>100000000</v>
      </c>
      <c r="H10" s="25" t="s">
        <v>265</v>
      </c>
      <c r="M10" s="53"/>
      <c r="W10" s="54"/>
    </row>
    <row r="11" spans="1:23" x14ac:dyDescent="0.3">
      <c r="C11" s="25" t="s">
        <v>261</v>
      </c>
      <c r="E11" s="25">
        <v>102.12</v>
      </c>
      <c r="M11" s="53"/>
      <c r="P11" s="25" t="s">
        <v>255</v>
      </c>
      <c r="T11" s="25" t="s">
        <v>256</v>
      </c>
      <c r="W11" s="54"/>
    </row>
    <row r="12" spans="1:23" x14ac:dyDescent="0.3">
      <c r="M12" s="53"/>
      <c r="W12" s="54"/>
    </row>
    <row r="13" spans="1:23" x14ac:dyDescent="0.3">
      <c r="C13" s="25" t="s">
        <v>262</v>
      </c>
      <c r="E13" s="66" t="s">
        <v>7</v>
      </c>
      <c r="M13" s="53"/>
      <c r="Q13" s="57"/>
      <c r="R13" s="58"/>
      <c r="S13" s="59"/>
      <c r="W13" s="54"/>
    </row>
    <row r="14" spans="1:23" x14ac:dyDescent="0.3">
      <c r="C14" s="25" t="s">
        <v>263</v>
      </c>
      <c r="E14" s="85">
        <v>0.05</v>
      </c>
      <c r="M14" s="53"/>
      <c r="Q14" s="60"/>
      <c r="R14" s="27" t="s">
        <v>254</v>
      </c>
      <c r="S14" s="61"/>
      <c r="W14" s="54"/>
    </row>
    <row r="15" spans="1:23" x14ac:dyDescent="0.3">
      <c r="E15" s="66" t="e">
        <f>E13*E14</f>
        <v>#VALUE!</v>
      </c>
      <c r="M15" s="53"/>
      <c r="Q15" s="62"/>
      <c r="R15" s="63"/>
      <c r="S15" s="64"/>
      <c r="W15" s="54"/>
    </row>
    <row r="16" spans="1:23" x14ac:dyDescent="0.3">
      <c r="C16" s="25" t="s">
        <v>264</v>
      </c>
      <c r="E16" s="85">
        <v>0.01</v>
      </c>
      <c r="M16" s="53"/>
      <c r="W16" s="54"/>
    </row>
    <row r="17" spans="2:23" x14ac:dyDescent="0.3">
      <c r="C17" s="25" t="s">
        <v>265</v>
      </c>
      <c r="E17" s="66" t="e">
        <f>E13*E16</f>
        <v>#VALUE!</v>
      </c>
      <c r="M17" s="55"/>
      <c r="N17" s="49"/>
      <c r="O17" s="49"/>
      <c r="P17" s="49"/>
      <c r="Q17" s="49"/>
      <c r="R17" s="49"/>
      <c r="S17" s="49"/>
      <c r="T17" s="49"/>
      <c r="U17" s="49"/>
      <c r="V17" s="49"/>
      <c r="W17" s="56"/>
    </row>
    <row r="18" spans="2:23" x14ac:dyDescent="0.3">
      <c r="C18" s="25" t="s">
        <v>266</v>
      </c>
      <c r="E18" s="66" t="e">
        <f>E15-E17</f>
        <v>#VALUE!</v>
      </c>
    </row>
    <row r="19" spans="2:23" x14ac:dyDescent="0.3">
      <c r="C19" s="25" t="s">
        <v>267</v>
      </c>
      <c r="E19" s="85">
        <f>E14-E16</f>
        <v>0.04</v>
      </c>
    </row>
    <row r="21" spans="2:23" x14ac:dyDescent="0.3">
      <c r="B21" s="25" t="s">
        <v>268</v>
      </c>
    </row>
    <row r="22" spans="2:23" x14ac:dyDescent="0.3">
      <c r="C22" s="25" t="s">
        <v>269</v>
      </c>
    </row>
    <row r="23" spans="2:23" x14ac:dyDescent="0.3">
      <c r="C23" s="25" t="s">
        <v>271</v>
      </c>
    </row>
    <row r="24" spans="2:23" x14ac:dyDescent="0.3">
      <c r="C24" s="25" t="s">
        <v>270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E92175-1E64-8A45-9D5D-91CF5D19A1F5}">
  <sheetPr codeName="Sheet31">
    <tabColor rgb="FFFFFF00"/>
  </sheetPr>
  <dimension ref="B2:S33"/>
  <sheetViews>
    <sheetView workbookViewId="0"/>
  </sheetViews>
  <sheetFormatPr baseColWidth="10" defaultRowHeight="26" x14ac:dyDescent="0.3"/>
  <cols>
    <col min="1" max="3" width="10.83203125" style="11"/>
    <col min="4" max="4" width="12.5" style="11" bestFit="1" customWidth="1"/>
    <col min="5" max="12" width="10.83203125" style="11"/>
    <col min="13" max="19" width="10.83203125" style="98"/>
    <col min="20" max="16384" width="10.83203125" style="11"/>
  </cols>
  <sheetData>
    <row r="2" spans="2:17" x14ac:dyDescent="0.3">
      <c r="B2" s="11" t="s">
        <v>284</v>
      </c>
    </row>
    <row r="3" spans="2:17" x14ac:dyDescent="0.3">
      <c r="B3" s="11" t="s">
        <v>292</v>
      </c>
      <c r="O3" s="89" t="s">
        <v>291</v>
      </c>
      <c r="P3" s="89" t="s">
        <v>290</v>
      </c>
      <c r="Q3" s="89" t="s">
        <v>289</v>
      </c>
    </row>
    <row r="4" spans="2:17" x14ac:dyDescent="0.3">
      <c r="B4" s="11" t="s">
        <v>283</v>
      </c>
      <c r="O4" s="89" t="s">
        <v>288</v>
      </c>
      <c r="P4" s="89" t="s">
        <v>252</v>
      </c>
      <c r="Q4" s="89" t="s">
        <v>287</v>
      </c>
    </row>
    <row r="5" spans="2:17" x14ac:dyDescent="0.3">
      <c r="B5" s="46" t="s">
        <v>282</v>
      </c>
      <c r="O5" s="89"/>
      <c r="P5" s="89" t="s">
        <v>286</v>
      </c>
      <c r="Q5" s="89"/>
    </row>
    <row r="6" spans="2:17" x14ac:dyDescent="0.3">
      <c r="B6" s="88"/>
      <c r="C6" s="88"/>
      <c r="D6" s="88"/>
      <c r="E6" s="46" t="s">
        <v>280</v>
      </c>
      <c r="F6" s="88"/>
      <c r="O6" s="89"/>
      <c r="P6" s="89" t="s">
        <v>324</v>
      </c>
      <c r="Q6" s="89"/>
    </row>
    <row r="9" spans="2:17" x14ac:dyDescent="0.3">
      <c r="B9" s="11" t="s">
        <v>284</v>
      </c>
    </row>
    <row r="10" spans="2:17" x14ac:dyDescent="0.3">
      <c r="B10" s="11" t="s">
        <v>285</v>
      </c>
    </row>
    <row r="11" spans="2:17" x14ac:dyDescent="0.3">
      <c r="B11" s="11" t="s">
        <v>283</v>
      </c>
    </row>
    <row r="12" spans="2:17" x14ac:dyDescent="0.3">
      <c r="B12" s="46" t="s">
        <v>282</v>
      </c>
    </row>
    <row r="13" spans="2:17" x14ac:dyDescent="0.3">
      <c r="B13" s="88"/>
      <c r="C13" s="88"/>
      <c r="D13" s="88"/>
      <c r="E13" s="46" t="s">
        <v>280</v>
      </c>
      <c r="F13" s="88"/>
    </row>
    <row r="16" spans="2:17" x14ac:dyDescent="0.3">
      <c r="B16" s="11" t="s">
        <v>284</v>
      </c>
    </row>
    <row r="17" spans="2:7" x14ac:dyDescent="0.3">
      <c r="B17" s="11" t="s">
        <v>293</v>
      </c>
    </row>
    <row r="18" spans="2:7" x14ac:dyDescent="0.3">
      <c r="B18" s="11" t="s">
        <v>283</v>
      </c>
    </row>
    <row r="19" spans="2:7" x14ac:dyDescent="0.3">
      <c r="B19" s="46" t="s">
        <v>282</v>
      </c>
    </row>
    <row r="20" spans="2:7" x14ac:dyDescent="0.3">
      <c r="B20" s="88"/>
      <c r="C20" s="46" t="s">
        <v>281</v>
      </c>
      <c r="D20" s="88"/>
      <c r="E20" s="88"/>
      <c r="F20" s="46" t="s">
        <v>280</v>
      </c>
      <c r="G20" s="88"/>
    </row>
    <row r="23" spans="2:7" x14ac:dyDescent="0.3">
      <c r="B23" s="11" t="s">
        <v>322</v>
      </c>
    </row>
    <row r="24" spans="2:7" x14ac:dyDescent="0.3">
      <c r="B24" s="11" t="s">
        <v>319</v>
      </c>
    </row>
    <row r="25" spans="2:7" x14ac:dyDescent="0.3">
      <c r="B25" s="11" t="s">
        <v>320</v>
      </c>
    </row>
    <row r="26" spans="2:7" x14ac:dyDescent="0.3">
      <c r="B26" s="11" t="s">
        <v>321</v>
      </c>
    </row>
    <row r="27" spans="2:7" x14ac:dyDescent="0.3">
      <c r="B27" s="11" t="s">
        <v>325</v>
      </c>
    </row>
    <row r="28" spans="2:7" x14ac:dyDescent="0.3">
      <c r="B28" s="11" t="s">
        <v>323</v>
      </c>
    </row>
    <row r="29" spans="2:7" x14ac:dyDescent="0.3">
      <c r="B29" s="46" t="s">
        <v>282</v>
      </c>
    </row>
    <row r="30" spans="2:7" x14ac:dyDescent="0.3">
      <c r="B30" s="11" t="s">
        <v>326</v>
      </c>
    </row>
    <row r="31" spans="2:7" x14ac:dyDescent="0.3">
      <c r="B31" s="88"/>
      <c r="C31" s="88"/>
      <c r="D31" s="88"/>
      <c r="E31" s="46" t="s">
        <v>280</v>
      </c>
      <c r="F31" s="88"/>
    </row>
    <row r="32" spans="2:7" x14ac:dyDescent="0.3">
      <c r="B32" s="11" t="s">
        <v>327</v>
      </c>
    </row>
    <row r="33" spans="2:6" x14ac:dyDescent="0.3">
      <c r="B33" s="88"/>
      <c r="C33" s="88"/>
      <c r="D33" s="88"/>
      <c r="E33" s="46" t="s">
        <v>280</v>
      </c>
      <c r="F33" s="88"/>
    </row>
  </sheetData>
  <dataValidations count="5">
    <dataValidation type="list" allowBlank="1" showInputMessage="1" showErrorMessage="1" sqref="C13 E20 F13 G20" xr:uid="{88C775F3-00E3-5A48-9FF1-A8A9BD9158DF}">
      <formula1>$P$3:$P$5</formula1>
    </dataValidation>
    <dataValidation type="list" allowBlank="1" showInputMessage="1" showErrorMessage="1" sqref="D6 D13 D31 D33" xr:uid="{52CDF66F-1C93-9F43-92CA-0C3CA0EB1DA5}">
      <formula1>$Q$3:$Q$4</formula1>
    </dataValidation>
    <dataValidation type="list" allowBlank="1" showInputMessage="1" showErrorMessage="1" sqref="C6 F6" xr:uid="{DA022222-F256-1540-B3B7-3653294EEC00}">
      <formula1>$P$3:$P$4</formula1>
    </dataValidation>
    <dataValidation type="list" allowBlank="1" showInputMessage="1" showErrorMessage="1" sqref="B6 B13 B20 D20 B31 B33" xr:uid="{E3DF7A93-C1C6-F247-A454-B0C5EC1F9ABC}">
      <formula1>$O$3:$O$4</formula1>
    </dataValidation>
    <dataValidation type="list" allowBlank="1" showInputMessage="1" showErrorMessage="1" sqref="F31 C31 F33 C33" xr:uid="{AE7870D4-9561-C74D-875D-951A53797C84}">
      <formula1>$P$3:$P$6</formula1>
    </dataValidation>
  </dataValidation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584CFB-A542-3B42-AF16-0B3BF981AF76}">
  <sheetPr codeName="Sheet32">
    <tabColor rgb="FFFFFF00"/>
  </sheetPr>
  <dimension ref="B2:D11"/>
  <sheetViews>
    <sheetView workbookViewId="0"/>
  </sheetViews>
  <sheetFormatPr baseColWidth="10" defaultColWidth="10.83203125" defaultRowHeight="26" x14ac:dyDescent="0.3"/>
  <cols>
    <col min="1" max="2" width="10.83203125" style="1"/>
    <col min="3" max="3" width="112" style="1" bestFit="1" customWidth="1"/>
    <col min="4" max="4" width="31.1640625" style="1" bestFit="1" customWidth="1"/>
    <col min="5" max="16384" width="10.83203125" style="1"/>
  </cols>
  <sheetData>
    <row r="2" spans="2:4" ht="29" x14ac:dyDescent="0.35">
      <c r="B2" s="12" t="s">
        <v>65</v>
      </c>
    </row>
    <row r="3" spans="2:4" ht="29" x14ac:dyDescent="0.35">
      <c r="B3" s="12"/>
    </row>
    <row r="4" spans="2:4" x14ac:dyDescent="0.3">
      <c r="C4" s="1" t="s">
        <v>406</v>
      </c>
    </row>
    <row r="5" spans="2:4" x14ac:dyDescent="0.3">
      <c r="C5" s="1" t="s">
        <v>407</v>
      </c>
    </row>
    <row r="6" spans="2:4" x14ac:dyDescent="0.3">
      <c r="C6" s="1" t="s">
        <v>328</v>
      </c>
    </row>
    <row r="8" spans="2:4" x14ac:dyDescent="0.3">
      <c r="C8" s="1" t="s">
        <v>157</v>
      </c>
    </row>
    <row r="9" spans="2:4" x14ac:dyDescent="0.3">
      <c r="C9" s="2" t="s">
        <v>151</v>
      </c>
      <c r="D9" s="28" t="s">
        <v>154</v>
      </c>
    </row>
    <row r="10" spans="2:4" x14ac:dyDescent="0.3">
      <c r="C10" s="2" t="s">
        <v>152</v>
      </c>
      <c r="D10" s="28" t="s">
        <v>155</v>
      </c>
    </row>
    <row r="11" spans="2:4" x14ac:dyDescent="0.3">
      <c r="C11" s="2" t="s">
        <v>153</v>
      </c>
      <c r="D11" s="28" t="s">
        <v>156</v>
      </c>
    </row>
  </sheetData>
  <hyperlinks>
    <hyperlink ref="D9" r:id="rId1" xr:uid="{71267C92-D389-EE44-B6CB-112262529406}"/>
    <hyperlink ref="D10" r:id="rId2" xr:uid="{1918652B-463F-7841-BFF0-AF40DDFD0D44}"/>
    <hyperlink ref="D11" r:id="rId3" xr:uid="{64E50A5B-803B-CF44-B66F-49B9D2E9A5B0}"/>
    <hyperlink ref="C9:D9" r:id="rId4" display="Taylor Series Introduction" xr:uid="{891CF133-C6D3-C84E-A8AE-A3A3D3059F9F}"/>
    <hyperlink ref="C10:D10" r:id="rId5" display="Optional Math Example" xr:uid="{97850F43-3064-2243-A094-EC56A32A2AB5}"/>
    <hyperlink ref="C11:D11" r:id="rId6" display="Taylor Series in the context of Bonds" xr:uid="{2E6E765C-118C-4C40-8009-64999A521C6D}"/>
  </hyperlink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EAFC9-7E6F-D544-80D9-735341D806E5}">
  <sheetPr codeName="Sheet33">
    <tabColor rgb="FFFFFF00"/>
  </sheetPr>
  <dimension ref="B2:B3"/>
  <sheetViews>
    <sheetView workbookViewId="0">
      <selection activeCell="Q24" sqref="Q24"/>
    </sheetView>
  </sheetViews>
  <sheetFormatPr baseColWidth="10" defaultRowHeight="26" x14ac:dyDescent="0.3"/>
  <cols>
    <col min="1" max="16384" width="10.83203125" style="11"/>
  </cols>
  <sheetData>
    <row r="2" spans="2:2" x14ac:dyDescent="0.3">
      <c r="B2" s="11" t="s">
        <v>99</v>
      </c>
    </row>
    <row r="3" spans="2:2" x14ac:dyDescent="0.3">
      <c r="B3" s="11" t="s">
        <v>100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3A7E5-0850-6E4B-B178-BCAE4692DFCB}">
  <sheetPr codeName="Sheet35"/>
  <dimension ref="B1:C990"/>
  <sheetViews>
    <sheetView workbookViewId="0"/>
  </sheetViews>
  <sheetFormatPr baseColWidth="10" defaultRowHeight="26" x14ac:dyDescent="0.3"/>
  <cols>
    <col min="1" max="1" width="10.83203125" style="1"/>
    <col min="3" max="16384" width="10.83203125" style="1"/>
  </cols>
  <sheetData>
    <row r="1" spans="2:3" ht="29" x14ac:dyDescent="0.35">
      <c r="B1" s="12"/>
    </row>
    <row r="2" spans="2:3" ht="29" x14ac:dyDescent="0.35">
      <c r="B2" s="12" t="s">
        <v>56</v>
      </c>
      <c r="C2" s="9"/>
    </row>
    <row r="3" spans="2:3" ht="29" x14ac:dyDescent="0.35">
      <c r="B3" s="12" t="s">
        <v>57</v>
      </c>
      <c r="C3" s="9"/>
    </row>
    <row r="4" spans="2:3" ht="29" x14ac:dyDescent="0.35">
      <c r="B4" s="12" t="s">
        <v>58</v>
      </c>
      <c r="C4" s="9"/>
    </row>
    <row r="5" spans="2:3" ht="29" x14ac:dyDescent="0.35">
      <c r="B5" s="12" t="s">
        <v>59</v>
      </c>
      <c r="C5" s="9"/>
    </row>
    <row r="6" spans="2:3" ht="29" x14ac:dyDescent="0.35">
      <c r="B6" s="12" t="s">
        <v>60</v>
      </c>
      <c r="C6" s="9"/>
    </row>
    <row r="7" spans="2:3" ht="29" x14ac:dyDescent="0.35">
      <c r="B7" s="12" t="s">
        <v>61</v>
      </c>
      <c r="C7" s="9"/>
    </row>
    <row r="8" spans="2:3" ht="29" x14ac:dyDescent="0.35">
      <c r="B8" s="12" t="s">
        <v>62</v>
      </c>
      <c r="C8" s="9"/>
    </row>
    <row r="9" spans="2:3" ht="29" x14ac:dyDescent="0.35">
      <c r="B9" s="12" t="s">
        <v>43</v>
      </c>
    </row>
    <row r="10" spans="2:3" ht="29" x14ac:dyDescent="0.35">
      <c r="B10" s="12" t="s">
        <v>44</v>
      </c>
    </row>
    <row r="11" spans="2:3" ht="29" x14ac:dyDescent="0.35">
      <c r="B11" s="12" t="s">
        <v>63</v>
      </c>
    </row>
    <row r="12" spans="2:3" ht="29" x14ac:dyDescent="0.35">
      <c r="B12" s="12" t="s">
        <v>45</v>
      </c>
    </row>
    <row r="13" spans="2:3" ht="29" x14ac:dyDescent="0.35">
      <c r="B13" s="12" t="s">
        <v>46</v>
      </c>
    </row>
    <row r="14" spans="2:3" ht="29" x14ac:dyDescent="0.35">
      <c r="B14" s="12" t="s">
        <v>47</v>
      </c>
    </row>
    <row r="15" spans="2:3" ht="29" x14ac:dyDescent="0.35">
      <c r="B15" s="12" t="s">
        <v>54</v>
      </c>
    </row>
    <row r="16" spans="2:3" ht="29" x14ac:dyDescent="0.35">
      <c r="B16" s="12"/>
    </row>
    <row r="17" spans="2:2" ht="29" x14ac:dyDescent="0.35">
      <c r="B17" s="12"/>
    </row>
    <row r="18" spans="2:2" ht="29" x14ac:dyDescent="0.35">
      <c r="B18" s="12"/>
    </row>
    <row r="19" spans="2:2" ht="29" x14ac:dyDescent="0.35">
      <c r="B19" s="12"/>
    </row>
    <row r="20" spans="2:2" ht="29" x14ac:dyDescent="0.35">
      <c r="B20" s="12"/>
    </row>
    <row r="21" spans="2:2" ht="29" x14ac:dyDescent="0.35">
      <c r="B21" s="12"/>
    </row>
    <row r="22" spans="2:2" ht="29" x14ac:dyDescent="0.35">
      <c r="B22" s="12"/>
    </row>
    <row r="23" spans="2:2" ht="29" x14ac:dyDescent="0.35">
      <c r="B23" s="12"/>
    </row>
    <row r="24" spans="2:2" ht="29" x14ac:dyDescent="0.35">
      <c r="B24" s="12"/>
    </row>
    <row r="25" spans="2:2" ht="29" x14ac:dyDescent="0.35">
      <c r="B25" s="12"/>
    </row>
    <row r="26" spans="2:2" ht="29" x14ac:dyDescent="0.35">
      <c r="B26" s="12"/>
    </row>
    <row r="27" spans="2:2" ht="29" x14ac:dyDescent="0.35">
      <c r="B27" s="12"/>
    </row>
    <row r="28" spans="2:2" ht="29" x14ac:dyDescent="0.35">
      <c r="B28" s="12"/>
    </row>
    <row r="29" spans="2:2" ht="29" x14ac:dyDescent="0.35">
      <c r="B29" s="12"/>
    </row>
    <row r="30" spans="2:2" ht="29" x14ac:dyDescent="0.35">
      <c r="B30" s="12"/>
    </row>
    <row r="31" spans="2:2" ht="29" x14ac:dyDescent="0.35">
      <c r="B31" s="12"/>
    </row>
    <row r="32" spans="2:2" ht="29" x14ac:dyDescent="0.35">
      <c r="B32" s="12"/>
    </row>
    <row r="33" spans="2:2" ht="29" x14ac:dyDescent="0.35">
      <c r="B33" s="12"/>
    </row>
    <row r="34" spans="2:2" ht="29" x14ac:dyDescent="0.35">
      <c r="B34" s="12"/>
    </row>
    <row r="35" spans="2:2" ht="29" x14ac:dyDescent="0.35">
      <c r="B35" s="12"/>
    </row>
    <row r="36" spans="2:2" ht="29" x14ac:dyDescent="0.35">
      <c r="B36" s="12"/>
    </row>
    <row r="37" spans="2:2" ht="29" x14ac:dyDescent="0.35">
      <c r="B37" s="12"/>
    </row>
    <row r="38" spans="2:2" ht="29" x14ac:dyDescent="0.35">
      <c r="B38" s="12"/>
    </row>
    <row r="39" spans="2:2" ht="29" x14ac:dyDescent="0.35">
      <c r="B39" s="12"/>
    </row>
    <row r="40" spans="2:2" ht="29" x14ac:dyDescent="0.35">
      <c r="B40" s="12"/>
    </row>
    <row r="41" spans="2:2" ht="29" x14ac:dyDescent="0.35">
      <c r="B41" s="12"/>
    </row>
    <row r="42" spans="2:2" ht="29" x14ac:dyDescent="0.35">
      <c r="B42" s="12"/>
    </row>
    <row r="43" spans="2:2" ht="29" x14ac:dyDescent="0.35">
      <c r="B43" s="12"/>
    </row>
    <row r="44" spans="2:2" ht="29" x14ac:dyDescent="0.35">
      <c r="B44" s="12"/>
    </row>
    <row r="45" spans="2:2" ht="29" x14ac:dyDescent="0.35">
      <c r="B45" s="12"/>
    </row>
    <row r="46" spans="2:2" ht="29" x14ac:dyDescent="0.35">
      <c r="B46" s="12"/>
    </row>
    <row r="47" spans="2:2" ht="29" x14ac:dyDescent="0.35">
      <c r="B47" s="12"/>
    </row>
    <row r="48" spans="2:2" ht="29" x14ac:dyDescent="0.35">
      <c r="B48" s="12"/>
    </row>
    <row r="49" spans="2:2" ht="29" x14ac:dyDescent="0.35">
      <c r="B49" s="12"/>
    </row>
    <row r="50" spans="2:2" ht="29" x14ac:dyDescent="0.35">
      <c r="B50" s="12"/>
    </row>
    <row r="51" spans="2:2" ht="29" x14ac:dyDescent="0.35">
      <c r="B51" s="12"/>
    </row>
    <row r="52" spans="2:2" ht="29" x14ac:dyDescent="0.35">
      <c r="B52" s="12"/>
    </row>
    <row r="53" spans="2:2" ht="29" x14ac:dyDescent="0.35">
      <c r="B53" s="12"/>
    </row>
    <row r="54" spans="2:2" ht="29" x14ac:dyDescent="0.35">
      <c r="B54" s="12"/>
    </row>
    <row r="55" spans="2:2" ht="29" x14ac:dyDescent="0.35">
      <c r="B55" s="12"/>
    </row>
    <row r="56" spans="2:2" ht="29" x14ac:dyDescent="0.35">
      <c r="B56" s="12"/>
    </row>
    <row r="57" spans="2:2" ht="29" x14ac:dyDescent="0.35">
      <c r="B57" s="12"/>
    </row>
    <row r="58" spans="2:2" ht="29" x14ac:dyDescent="0.35">
      <c r="B58" s="12"/>
    </row>
    <row r="59" spans="2:2" ht="29" x14ac:dyDescent="0.35">
      <c r="B59" s="12"/>
    </row>
    <row r="60" spans="2:2" ht="29" x14ac:dyDescent="0.35">
      <c r="B60" s="12"/>
    </row>
    <row r="61" spans="2:2" ht="29" x14ac:dyDescent="0.35">
      <c r="B61" s="12"/>
    </row>
    <row r="62" spans="2:2" ht="29" x14ac:dyDescent="0.35">
      <c r="B62" s="12"/>
    </row>
    <row r="63" spans="2:2" ht="29" x14ac:dyDescent="0.35">
      <c r="B63" s="12"/>
    </row>
    <row r="64" spans="2:2" ht="29" x14ac:dyDescent="0.35">
      <c r="B64" s="12"/>
    </row>
    <row r="65" spans="2:2" ht="29" x14ac:dyDescent="0.35">
      <c r="B65" s="12"/>
    </row>
    <row r="66" spans="2:2" ht="29" x14ac:dyDescent="0.35">
      <c r="B66" s="12"/>
    </row>
    <row r="67" spans="2:2" ht="29" x14ac:dyDescent="0.35">
      <c r="B67" s="12"/>
    </row>
    <row r="68" spans="2:2" ht="29" x14ac:dyDescent="0.35">
      <c r="B68" s="12"/>
    </row>
    <row r="69" spans="2:2" ht="29" x14ac:dyDescent="0.35">
      <c r="B69" s="12"/>
    </row>
    <row r="70" spans="2:2" ht="29" x14ac:dyDescent="0.35">
      <c r="B70" s="12"/>
    </row>
    <row r="71" spans="2:2" ht="29" x14ac:dyDescent="0.35">
      <c r="B71" s="12"/>
    </row>
    <row r="72" spans="2:2" ht="29" x14ac:dyDescent="0.35">
      <c r="B72" s="12"/>
    </row>
    <row r="73" spans="2:2" ht="29" x14ac:dyDescent="0.35">
      <c r="B73" s="12"/>
    </row>
    <row r="74" spans="2:2" ht="29" x14ac:dyDescent="0.35">
      <c r="B74" s="12"/>
    </row>
    <row r="75" spans="2:2" ht="29" x14ac:dyDescent="0.35">
      <c r="B75" s="12"/>
    </row>
    <row r="76" spans="2:2" ht="29" x14ac:dyDescent="0.35">
      <c r="B76" s="12"/>
    </row>
    <row r="77" spans="2:2" ht="29" x14ac:dyDescent="0.35">
      <c r="B77" s="12"/>
    </row>
    <row r="78" spans="2:2" ht="29" x14ac:dyDescent="0.35">
      <c r="B78" s="12"/>
    </row>
    <row r="79" spans="2:2" ht="29" x14ac:dyDescent="0.35">
      <c r="B79" s="12"/>
    </row>
    <row r="80" spans="2:2" ht="29" x14ac:dyDescent="0.35">
      <c r="B80" s="12"/>
    </row>
    <row r="81" spans="2:2" ht="29" x14ac:dyDescent="0.35">
      <c r="B81" s="12"/>
    </row>
    <row r="82" spans="2:2" ht="29" x14ac:dyDescent="0.35">
      <c r="B82" s="12"/>
    </row>
    <row r="83" spans="2:2" ht="29" x14ac:dyDescent="0.35">
      <c r="B83" s="12"/>
    </row>
    <row r="84" spans="2:2" ht="29" x14ac:dyDescent="0.35">
      <c r="B84" s="12"/>
    </row>
    <row r="85" spans="2:2" ht="29" x14ac:dyDescent="0.35">
      <c r="B85" s="12"/>
    </row>
    <row r="86" spans="2:2" ht="29" x14ac:dyDescent="0.35">
      <c r="B86" s="12"/>
    </row>
    <row r="87" spans="2:2" ht="29" x14ac:dyDescent="0.35">
      <c r="B87" s="12"/>
    </row>
    <row r="88" spans="2:2" ht="29" x14ac:dyDescent="0.35">
      <c r="B88" s="12"/>
    </row>
    <row r="89" spans="2:2" ht="29" x14ac:dyDescent="0.35">
      <c r="B89" s="12"/>
    </row>
    <row r="90" spans="2:2" ht="29" x14ac:dyDescent="0.35">
      <c r="B90" s="12"/>
    </row>
    <row r="91" spans="2:2" ht="29" x14ac:dyDescent="0.35">
      <c r="B91" s="12"/>
    </row>
    <row r="92" spans="2:2" ht="29" x14ac:dyDescent="0.35">
      <c r="B92" s="12"/>
    </row>
    <row r="93" spans="2:2" ht="29" x14ac:dyDescent="0.35">
      <c r="B93" s="12"/>
    </row>
    <row r="94" spans="2:2" ht="29" x14ac:dyDescent="0.35">
      <c r="B94" s="12"/>
    </row>
    <row r="95" spans="2:2" ht="29" x14ac:dyDescent="0.35">
      <c r="B95" s="12"/>
    </row>
    <row r="96" spans="2:2" ht="29" x14ac:dyDescent="0.35">
      <c r="B96" s="12"/>
    </row>
    <row r="97" spans="2:2" ht="29" x14ac:dyDescent="0.35">
      <c r="B97" s="12"/>
    </row>
    <row r="98" spans="2:2" ht="29" x14ac:dyDescent="0.35">
      <c r="B98" s="12"/>
    </row>
    <row r="99" spans="2:2" ht="29" x14ac:dyDescent="0.35">
      <c r="B99" s="12"/>
    </row>
    <row r="100" spans="2:2" ht="29" x14ac:dyDescent="0.35">
      <c r="B100" s="12"/>
    </row>
    <row r="101" spans="2:2" ht="29" x14ac:dyDescent="0.35">
      <c r="B101" s="12"/>
    </row>
    <row r="102" spans="2:2" ht="29" x14ac:dyDescent="0.35">
      <c r="B102" s="12"/>
    </row>
    <row r="103" spans="2:2" ht="29" x14ac:dyDescent="0.35">
      <c r="B103" s="12"/>
    </row>
    <row r="104" spans="2:2" ht="29" x14ac:dyDescent="0.35">
      <c r="B104" s="12"/>
    </row>
    <row r="105" spans="2:2" ht="29" x14ac:dyDescent="0.35">
      <c r="B105" s="12"/>
    </row>
    <row r="106" spans="2:2" ht="29" x14ac:dyDescent="0.35">
      <c r="B106" s="12"/>
    </row>
    <row r="107" spans="2:2" ht="29" x14ac:dyDescent="0.35">
      <c r="B107" s="12"/>
    </row>
    <row r="108" spans="2:2" ht="29" x14ac:dyDescent="0.35">
      <c r="B108" s="12"/>
    </row>
    <row r="109" spans="2:2" ht="29" x14ac:dyDescent="0.35">
      <c r="B109" s="12"/>
    </row>
    <row r="110" spans="2:2" ht="29" x14ac:dyDescent="0.35">
      <c r="B110" s="12"/>
    </row>
    <row r="111" spans="2:2" ht="29" x14ac:dyDescent="0.35">
      <c r="B111" s="12"/>
    </row>
    <row r="112" spans="2:2" ht="29" x14ac:dyDescent="0.35">
      <c r="B112" s="12"/>
    </row>
    <row r="113" spans="2:2" ht="29" x14ac:dyDescent="0.35">
      <c r="B113" s="12"/>
    </row>
    <row r="114" spans="2:2" ht="29" x14ac:dyDescent="0.35">
      <c r="B114" s="12"/>
    </row>
    <row r="115" spans="2:2" ht="29" x14ac:dyDescent="0.35">
      <c r="B115" s="12"/>
    </row>
    <row r="116" spans="2:2" ht="29" x14ac:dyDescent="0.35">
      <c r="B116" s="12"/>
    </row>
    <row r="117" spans="2:2" ht="29" x14ac:dyDescent="0.35">
      <c r="B117" s="12"/>
    </row>
    <row r="118" spans="2:2" ht="29" x14ac:dyDescent="0.35">
      <c r="B118" s="12"/>
    </row>
    <row r="119" spans="2:2" ht="29" x14ac:dyDescent="0.35">
      <c r="B119" s="12"/>
    </row>
    <row r="120" spans="2:2" ht="29" x14ac:dyDescent="0.35">
      <c r="B120" s="12"/>
    </row>
    <row r="121" spans="2:2" ht="29" x14ac:dyDescent="0.35">
      <c r="B121" s="12"/>
    </row>
    <row r="122" spans="2:2" ht="29" x14ac:dyDescent="0.35">
      <c r="B122" s="12"/>
    </row>
    <row r="123" spans="2:2" ht="29" x14ac:dyDescent="0.35">
      <c r="B123" s="12"/>
    </row>
    <row r="124" spans="2:2" ht="29" x14ac:dyDescent="0.35">
      <c r="B124" s="12"/>
    </row>
    <row r="125" spans="2:2" ht="29" x14ac:dyDescent="0.35">
      <c r="B125" s="12"/>
    </row>
    <row r="126" spans="2:2" ht="29" x14ac:dyDescent="0.35">
      <c r="B126" s="12"/>
    </row>
    <row r="127" spans="2:2" ht="29" x14ac:dyDescent="0.35">
      <c r="B127" s="12"/>
    </row>
    <row r="128" spans="2:2" ht="29" x14ac:dyDescent="0.35">
      <c r="B128" s="12"/>
    </row>
    <row r="129" spans="2:2" ht="29" x14ac:dyDescent="0.35">
      <c r="B129" s="12"/>
    </row>
    <row r="130" spans="2:2" ht="29" x14ac:dyDescent="0.35">
      <c r="B130" s="12"/>
    </row>
    <row r="131" spans="2:2" ht="29" x14ac:dyDescent="0.35">
      <c r="B131" s="12"/>
    </row>
    <row r="132" spans="2:2" ht="29" x14ac:dyDescent="0.35">
      <c r="B132" s="12"/>
    </row>
    <row r="133" spans="2:2" ht="29" x14ac:dyDescent="0.35">
      <c r="B133" s="12"/>
    </row>
    <row r="134" spans="2:2" ht="29" x14ac:dyDescent="0.35">
      <c r="B134" s="12"/>
    </row>
    <row r="135" spans="2:2" ht="29" x14ac:dyDescent="0.35">
      <c r="B135" s="12"/>
    </row>
    <row r="136" spans="2:2" ht="29" x14ac:dyDescent="0.35">
      <c r="B136" s="12"/>
    </row>
    <row r="137" spans="2:2" ht="29" x14ac:dyDescent="0.35">
      <c r="B137" s="12"/>
    </row>
    <row r="138" spans="2:2" ht="29" x14ac:dyDescent="0.35">
      <c r="B138" s="12"/>
    </row>
    <row r="139" spans="2:2" ht="29" x14ac:dyDescent="0.35">
      <c r="B139" s="12"/>
    </row>
    <row r="140" spans="2:2" ht="29" x14ac:dyDescent="0.35">
      <c r="B140" s="12"/>
    </row>
    <row r="141" spans="2:2" ht="29" x14ac:dyDescent="0.35">
      <c r="B141" s="12"/>
    </row>
    <row r="142" spans="2:2" ht="29" x14ac:dyDescent="0.35">
      <c r="B142" s="12"/>
    </row>
    <row r="143" spans="2:2" ht="29" x14ac:dyDescent="0.35">
      <c r="B143" s="12"/>
    </row>
    <row r="144" spans="2:2" ht="29" x14ac:dyDescent="0.35">
      <c r="B144" s="12"/>
    </row>
    <row r="145" spans="2:2" ht="29" x14ac:dyDescent="0.35">
      <c r="B145" s="12"/>
    </row>
    <row r="146" spans="2:2" ht="29" x14ac:dyDescent="0.35">
      <c r="B146" s="12"/>
    </row>
    <row r="147" spans="2:2" ht="29" x14ac:dyDescent="0.35">
      <c r="B147" s="12"/>
    </row>
    <row r="148" spans="2:2" ht="29" x14ac:dyDescent="0.35">
      <c r="B148" s="12"/>
    </row>
    <row r="149" spans="2:2" ht="29" x14ac:dyDescent="0.35">
      <c r="B149" s="12"/>
    </row>
    <row r="150" spans="2:2" ht="29" x14ac:dyDescent="0.35">
      <c r="B150" s="12"/>
    </row>
    <row r="151" spans="2:2" ht="29" x14ac:dyDescent="0.35">
      <c r="B151" s="12"/>
    </row>
    <row r="152" spans="2:2" ht="29" x14ac:dyDescent="0.35">
      <c r="B152" s="12"/>
    </row>
    <row r="153" spans="2:2" ht="29" x14ac:dyDescent="0.35">
      <c r="B153" s="12"/>
    </row>
    <row r="154" spans="2:2" ht="29" x14ac:dyDescent="0.35">
      <c r="B154" s="12"/>
    </row>
    <row r="155" spans="2:2" ht="29" x14ac:dyDescent="0.35">
      <c r="B155" s="12"/>
    </row>
    <row r="156" spans="2:2" ht="29" x14ac:dyDescent="0.35">
      <c r="B156" s="12"/>
    </row>
    <row r="157" spans="2:2" ht="29" x14ac:dyDescent="0.35">
      <c r="B157" s="12"/>
    </row>
    <row r="158" spans="2:2" ht="29" x14ac:dyDescent="0.35">
      <c r="B158" s="12"/>
    </row>
    <row r="159" spans="2:2" ht="29" x14ac:dyDescent="0.35">
      <c r="B159" s="12"/>
    </row>
    <row r="160" spans="2:2" ht="29" x14ac:dyDescent="0.35">
      <c r="B160" s="12"/>
    </row>
    <row r="161" spans="2:2" ht="29" x14ac:dyDescent="0.35">
      <c r="B161" s="12"/>
    </row>
    <row r="162" spans="2:2" ht="29" x14ac:dyDescent="0.35">
      <c r="B162" s="12"/>
    </row>
    <row r="163" spans="2:2" ht="29" x14ac:dyDescent="0.35">
      <c r="B163" s="12"/>
    </row>
    <row r="164" spans="2:2" ht="29" x14ac:dyDescent="0.35">
      <c r="B164" s="12"/>
    </row>
    <row r="165" spans="2:2" ht="29" x14ac:dyDescent="0.35">
      <c r="B165" s="12"/>
    </row>
    <row r="166" spans="2:2" ht="29" x14ac:dyDescent="0.35">
      <c r="B166" s="12"/>
    </row>
    <row r="167" spans="2:2" ht="29" x14ac:dyDescent="0.35">
      <c r="B167" s="12"/>
    </row>
    <row r="168" spans="2:2" ht="29" x14ac:dyDescent="0.35">
      <c r="B168" s="12"/>
    </row>
    <row r="169" spans="2:2" ht="29" x14ac:dyDescent="0.35">
      <c r="B169" s="12"/>
    </row>
    <row r="170" spans="2:2" ht="29" x14ac:dyDescent="0.35">
      <c r="B170" s="12"/>
    </row>
    <row r="171" spans="2:2" ht="29" x14ac:dyDescent="0.35">
      <c r="B171" s="12"/>
    </row>
    <row r="172" spans="2:2" ht="29" x14ac:dyDescent="0.35">
      <c r="B172" s="12"/>
    </row>
    <row r="173" spans="2:2" ht="29" x14ac:dyDescent="0.35">
      <c r="B173" s="12"/>
    </row>
    <row r="174" spans="2:2" ht="29" x14ac:dyDescent="0.35">
      <c r="B174" s="12"/>
    </row>
    <row r="175" spans="2:2" ht="29" x14ac:dyDescent="0.35">
      <c r="B175" s="12"/>
    </row>
    <row r="176" spans="2:2" ht="29" x14ac:dyDescent="0.35">
      <c r="B176" s="12"/>
    </row>
    <row r="177" spans="2:2" ht="29" x14ac:dyDescent="0.35">
      <c r="B177" s="12"/>
    </row>
    <row r="178" spans="2:2" ht="29" x14ac:dyDescent="0.35">
      <c r="B178" s="12"/>
    </row>
    <row r="179" spans="2:2" ht="29" x14ac:dyDescent="0.35">
      <c r="B179" s="12"/>
    </row>
    <row r="180" spans="2:2" ht="29" x14ac:dyDescent="0.35">
      <c r="B180" s="12"/>
    </row>
    <row r="181" spans="2:2" ht="29" x14ac:dyDescent="0.35">
      <c r="B181" s="12"/>
    </row>
    <row r="182" spans="2:2" ht="29" x14ac:dyDescent="0.35">
      <c r="B182" s="12"/>
    </row>
    <row r="183" spans="2:2" ht="29" x14ac:dyDescent="0.35">
      <c r="B183" s="12"/>
    </row>
    <row r="184" spans="2:2" ht="29" x14ac:dyDescent="0.35">
      <c r="B184" s="12"/>
    </row>
    <row r="185" spans="2:2" ht="29" x14ac:dyDescent="0.35">
      <c r="B185" s="12"/>
    </row>
    <row r="186" spans="2:2" ht="29" x14ac:dyDescent="0.35">
      <c r="B186" s="12"/>
    </row>
    <row r="187" spans="2:2" ht="29" x14ac:dyDescent="0.35">
      <c r="B187" s="12"/>
    </row>
    <row r="188" spans="2:2" ht="29" x14ac:dyDescent="0.35">
      <c r="B188" s="12"/>
    </row>
    <row r="189" spans="2:2" ht="29" x14ac:dyDescent="0.35">
      <c r="B189" s="12"/>
    </row>
    <row r="190" spans="2:2" ht="29" x14ac:dyDescent="0.35">
      <c r="B190" s="12"/>
    </row>
    <row r="191" spans="2:2" ht="29" x14ac:dyDescent="0.35">
      <c r="B191" s="12"/>
    </row>
    <row r="192" spans="2:2" ht="29" x14ac:dyDescent="0.35">
      <c r="B192" s="12"/>
    </row>
    <row r="193" spans="2:2" ht="29" x14ac:dyDescent="0.35">
      <c r="B193" s="12"/>
    </row>
    <row r="194" spans="2:2" ht="29" x14ac:dyDescent="0.35">
      <c r="B194" s="12"/>
    </row>
    <row r="195" spans="2:2" ht="29" x14ac:dyDescent="0.35">
      <c r="B195" s="12"/>
    </row>
    <row r="196" spans="2:2" ht="29" x14ac:dyDescent="0.35">
      <c r="B196" s="12"/>
    </row>
    <row r="197" spans="2:2" ht="29" x14ac:dyDescent="0.35">
      <c r="B197" s="12"/>
    </row>
    <row r="198" spans="2:2" ht="29" x14ac:dyDescent="0.35">
      <c r="B198" s="12"/>
    </row>
    <row r="199" spans="2:2" ht="29" x14ac:dyDescent="0.35">
      <c r="B199" s="12"/>
    </row>
    <row r="200" spans="2:2" ht="29" x14ac:dyDescent="0.35">
      <c r="B200" s="12"/>
    </row>
    <row r="201" spans="2:2" ht="29" x14ac:dyDescent="0.35">
      <c r="B201" s="12"/>
    </row>
    <row r="202" spans="2:2" ht="29" x14ac:dyDescent="0.35">
      <c r="B202" s="12"/>
    </row>
    <row r="203" spans="2:2" ht="29" x14ac:dyDescent="0.35">
      <c r="B203" s="12"/>
    </row>
    <row r="204" spans="2:2" ht="29" x14ac:dyDescent="0.35">
      <c r="B204" s="12"/>
    </row>
    <row r="205" spans="2:2" ht="29" x14ac:dyDescent="0.35">
      <c r="B205" s="12"/>
    </row>
    <row r="206" spans="2:2" ht="29" x14ac:dyDescent="0.35">
      <c r="B206" s="12"/>
    </row>
    <row r="207" spans="2:2" ht="29" x14ac:dyDescent="0.35">
      <c r="B207" s="12"/>
    </row>
    <row r="208" spans="2:2" ht="29" x14ac:dyDescent="0.35">
      <c r="B208" s="12"/>
    </row>
    <row r="209" spans="2:2" ht="29" x14ac:dyDescent="0.35">
      <c r="B209" s="12"/>
    </row>
    <row r="210" spans="2:2" ht="29" x14ac:dyDescent="0.35">
      <c r="B210" s="12"/>
    </row>
    <row r="211" spans="2:2" ht="29" x14ac:dyDescent="0.35">
      <c r="B211" s="12"/>
    </row>
    <row r="212" spans="2:2" ht="29" x14ac:dyDescent="0.35">
      <c r="B212" s="12"/>
    </row>
    <row r="213" spans="2:2" ht="29" x14ac:dyDescent="0.35">
      <c r="B213" s="12"/>
    </row>
    <row r="214" spans="2:2" ht="29" x14ac:dyDescent="0.35">
      <c r="B214" s="12"/>
    </row>
    <row r="215" spans="2:2" ht="29" x14ac:dyDescent="0.35">
      <c r="B215" s="12"/>
    </row>
    <row r="216" spans="2:2" ht="29" x14ac:dyDescent="0.35">
      <c r="B216" s="12"/>
    </row>
    <row r="217" spans="2:2" ht="29" x14ac:dyDescent="0.35">
      <c r="B217" s="12"/>
    </row>
    <row r="218" spans="2:2" ht="29" x14ac:dyDescent="0.35">
      <c r="B218" s="12"/>
    </row>
    <row r="219" spans="2:2" ht="29" x14ac:dyDescent="0.35">
      <c r="B219" s="12"/>
    </row>
    <row r="220" spans="2:2" ht="29" x14ac:dyDescent="0.35">
      <c r="B220" s="12"/>
    </row>
    <row r="221" spans="2:2" ht="29" x14ac:dyDescent="0.35">
      <c r="B221" s="12"/>
    </row>
    <row r="222" spans="2:2" ht="29" x14ac:dyDescent="0.35">
      <c r="B222" s="12"/>
    </row>
    <row r="223" spans="2:2" ht="29" x14ac:dyDescent="0.35">
      <c r="B223" s="12"/>
    </row>
    <row r="224" spans="2:2" ht="29" x14ac:dyDescent="0.35">
      <c r="B224" s="12"/>
    </row>
    <row r="225" spans="2:2" ht="29" x14ac:dyDescent="0.35">
      <c r="B225" s="12"/>
    </row>
    <row r="226" spans="2:2" ht="29" x14ac:dyDescent="0.35">
      <c r="B226" s="12"/>
    </row>
    <row r="227" spans="2:2" ht="29" x14ac:dyDescent="0.35">
      <c r="B227" s="12"/>
    </row>
    <row r="228" spans="2:2" ht="29" x14ac:dyDescent="0.35">
      <c r="B228" s="12"/>
    </row>
    <row r="229" spans="2:2" ht="29" x14ac:dyDescent="0.35">
      <c r="B229" s="12"/>
    </row>
    <row r="230" spans="2:2" ht="29" x14ac:dyDescent="0.35">
      <c r="B230" s="12"/>
    </row>
    <row r="231" spans="2:2" ht="29" x14ac:dyDescent="0.35">
      <c r="B231" s="12"/>
    </row>
    <row r="232" spans="2:2" ht="29" x14ac:dyDescent="0.35">
      <c r="B232" s="12"/>
    </row>
    <row r="233" spans="2:2" ht="29" x14ac:dyDescent="0.35">
      <c r="B233" s="12"/>
    </row>
    <row r="234" spans="2:2" ht="29" x14ac:dyDescent="0.35">
      <c r="B234" s="12"/>
    </row>
    <row r="235" spans="2:2" ht="29" x14ac:dyDescent="0.35">
      <c r="B235" s="12"/>
    </row>
    <row r="236" spans="2:2" ht="29" x14ac:dyDescent="0.35">
      <c r="B236" s="12"/>
    </row>
    <row r="237" spans="2:2" ht="29" x14ac:dyDescent="0.35">
      <c r="B237" s="12"/>
    </row>
    <row r="238" spans="2:2" ht="29" x14ac:dyDescent="0.35">
      <c r="B238" s="12"/>
    </row>
    <row r="239" spans="2:2" ht="29" x14ac:dyDescent="0.35">
      <c r="B239" s="12"/>
    </row>
    <row r="240" spans="2:2" ht="29" x14ac:dyDescent="0.35">
      <c r="B240" s="12"/>
    </row>
    <row r="241" spans="2:2" ht="29" x14ac:dyDescent="0.35">
      <c r="B241" s="12"/>
    </row>
    <row r="242" spans="2:2" ht="29" x14ac:dyDescent="0.35">
      <c r="B242" s="12"/>
    </row>
    <row r="243" spans="2:2" ht="29" x14ac:dyDescent="0.35">
      <c r="B243" s="12"/>
    </row>
    <row r="244" spans="2:2" ht="29" x14ac:dyDescent="0.35">
      <c r="B244" s="12"/>
    </row>
    <row r="245" spans="2:2" ht="29" x14ac:dyDescent="0.35">
      <c r="B245" s="12"/>
    </row>
    <row r="246" spans="2:2" ht="29" x14ac:dyDescent="0.35">
      <c r="B246" s="12"/>
    </row>
    <row r="247" spans="2:2" ht="29" x14ac:dyDescent="0.35">
      <c r="B247" s="12"/>
    </row>
    <row r="248" spans="2:2" ht="29" x14ac:dyDescent="0.35">
      <c r="B248" s="12"/>
    </row>
    <row r="249" spans="2:2" ht="29" x14ac:dyDescent="0.35">
      <c r="B249" s="12"/>
    </row>
    <row r="250" spans="2:2" ht="29" x14ac:dyDescent="0.35">
      <c r="B250" s="12"/>
    </row>
    <row r="251" spans="2:2" ht="29" x14ac:dyDescent="0.35">
      <c r="B251" s="12"/>
    </row>
    <row r="252" spans="2:2" ht="29" x14ac:dyDescent="0.35">
      <c r="B252" s="12"/>
    </row>
    <row r="253" spans="2:2" ht="29" x14ac:dyDescent="0.35">
      <c r="B253" s="12"/>
    </row>
    <row r="254" spans="2:2" ht="29" x14ac:dyDescent="0.35">
      <c r="B254" s="12"/>
    </row>
    <row r="255" spans="2:2" ht="29" x14ac:dyDescent="0.35">
      <c r="B255" s="12"/>
    </row>
    <row r="256" spans="2:2" ht="29" x14ac:dyDescent="0.35">
      <c r="B256" s="12"/>
    </row>
    <row r="257" spans="2:2" ht="29" x14ac:dyDescent="0.35">
      <c r="B257" s="12"/>
    </row>
    <row r="258" spans="2:2" ht="29" x14ac:dyDescent="0.35">
      <c r="B258" s="12"/>
    </row>
    <row r="259" spans="2:2" ht="29" x14ac:dyDescent="0.35">
      <c r="B259" s="12"/>
    </row>
    <row r="260" spans="2:2" ht="29" x14ac:dyDescent="0.35">
      <c r="B260" s="12"/>
    </row>
    <row r="261" spans="2:2" ht="29" x14ac:dyDescent="0.35">
      <c r="B261" s="12"/>
    </row>
    <row r="262" spans="2:2" ht="29" x14ac:dyDescent="0.35">
      <c r="B262" s="12"/>
    </row>
    <row r="263" spans="2:2" ht="29" x14ac:dyDescent="0.35">
      <c r="B263" s="12"/>
    </row>
    <row r="264" spans="2:2" ht="29" x14ac:dyDescent="0.35">
      <c r="B264" s="12"/>
    </row>
    <row r="265" spans="2:2" ht="29" x14ac:dyDescent="0.35">
      <c r="B265" s="12"/>
    </row>
    <row r="266" spans="2:2" ht="29" x14ac:dyDescent="0.35">
      <c r="B266" s="12"/>
    </row>
    <row r="267" spans="2:2" ht="29" x14ac:dyDescent="0.35">
      <c r="B267" s="12"/>
    </row>
    <row r="268" spans="2:2" ht="29" x14ac:dyDescent="0.35">
      <c r="B268" s="12"/>
    </row>
    <row r="269" spans="2:2" ht="29" x14ac:dyDescent="0.35">
      <c r="B269" s="12"/>
    </row>
    <row r="270" spans="2:2" ht="29" x14ac:dyDescent="0.35">
      <c r="B270" s="12"/>
    </row>
    <row r="271" spans="2:2" ht="29" x14ac:dyDescent="0.35">
      <c r="B271" s="12"/>
    </row>
    <row r="272" spans="2:2" ht="29" x14ac:dyDescent="0.35">
      <c r="B272" s="12"/>
    </row>
    <row r="273" spans="2:2" ht="29" x14ac:dyDescent="0.35">
      <c r="B273" s="12"/>
    </row>
    <row r="274" spans="2:2" ht="29" x14ac:dyDescent="0.35">
      <c r="B274" s="12"/>
    </row>
    <row r="275" spans="2:2" ht="29" x14ac:dyDescent="0.35">
      <c r="B275" s="12"/>
    </row>
    <row r="276" spans="2:2" ht="29" x14ac:dyDescent="0.35">
      <c r="B276" s="12"/>
    </row>
    <row r="277" spans="2:2" ht="29" x14ac:dyDescent="0.35">
      <c r="B277" s="12"/>
    </row>
    <row r="278" spans="2:2" ht="29" x14ac:dyDescent="0.35">
      <c r="B278" s="12"/>
    </row>
    <row r="279" spans="2:2" ht="29" x14ac:dyDescent="0.35">
      <c r="B279" s="12"/>
    </row>
    <row r="280" spans="2:2" ht="29" x14ac:dyDescent="0.35">
      <c r="B280" s="12"/>
    </row>
    <row r="281" spans="2:2" ht="29" x14ac:dyDescent="0.35">
      <c r="B281" s="12"/>
    </row>
    <row r="282" spans="2:2" ht="29" x14ac:dyDescent="0.35">
      <c r="B282" s="12"/>
    </row>
    <row r="283" spans="2:2" ht="29" x14ac:dyDescent="0.35">
      <c r="B283" s="12"/>
    </row>
    <row r="284" spans="2:2" ht="29" x14ac:dyDescent="0.35">
      <c r="B284" s="12"/>
    </row>
    <row r="285" spans="2:2" ht="29" x14ac:dyDescent="0.35">
      <c r="B285" s="12"/>
    </row>
    <row r="286" spans="2:2" ht="29" x14ac:dyDescent="0.35">
      <c r="B286" s="12"/>
    </row>
    <row r="287" spans="2:2" ht="29" x14ac:dyDescent="0.35">
      <c r="B287" s="12"/>
    </row>
    <row r="288" spans="2:2" ht="29" x14ac:dyDescent="0.35">
      <c r="B288" s="12"/>
    </row>
    <row r="289" spans="2:2" ht="29" x14ac:dyDescent="0.35">
      <c r="B289" s="12"/>
    </row>
    <row r="290" spans="2:2" ht="29" x14ac:dyDescent="0.35">
      <c r="B290" s="12"/>
    </row>
    <row r="291" spans="2:2" ht="29" x14ac:dyDescent="0.35">
      <c r="B291" s="12"/>
    </row>
    <row r="292" spans="2:2" ht="29" x14ac:dyDescent="0.35">
      <c r="B292" s="12"/>
    </row>
    <row r="293" spans="2:2" ht="29" x14ac:dyDescent="0.35">
      <c r="B293" s="12"/>
    </row>
    <row r="294" spans="2:2" ht="29" x14ac:dyDescent="0.35">
      <c r="B294" s="12"/>
    </row>
    <row r="295" spans="2:2" ht="29" x14ac:dyDescent="0.35">
      <c r="B295" s="12"/>
    </row>
    <row r="296" spans="2:2" ht="29" x14ac:dyDescent="0.35">
      <c r="B296" s="12"/>
    </row>
    <row r="297" spans="2:2" ht="29" x14ac:dyDescent="0.35">
      <c r="B297" s="12"/>
    </row>
    <row r="298" spans="2:2" ht="29" x14ac:dyDescent="0.35">
      <c r="B298" s="12"/>
    </row>
    <row r="299" spans="2:2" ht="29" x14ac:dyDescent="0.35">
      <c r="B299" s="12"/>
    </row>
    <row r="300" spans="2:2" ht="29" x14ac:dyDescent="0.35">
      <c r="B300" s="12"/>
    </row>
    <row r="301" spans="2:2" ht="29" x14ac:dyDescent="0.35">
      <c r="B301" s="12"/>
    </row>
    <row r="302" spans="2:2" ht="29" x14ac:dyDescent="0.35">
      <c r="B302" s="12"/>
    </row>
    <row r="303" spans="2:2" ht="29" x14ac:dyDescent="0.35">
      <c r="B303" s="12"/>
    </row>
    <row r="304" spans="2:2" ht="29" x14ac:dyDescent="0.35">
      <c r="B304" s="12"/>
    </row>
    <row r="305" spans="2:2" ht="29" x14ac:dyDescent="0.35">
      <c r="B305" s="12"/>
    </row>
    <row r="306" spans="2:2" ht="29" x14ac:dyDescent="0.35">
      <c r="B306" s="12"/>
    </row>
    <row r="307" spans="2:2" ht="29" x14ac:dyDescent="0.35">
      <c r="B307" s="12"/>
    </row>
    <row r="308" spans="2:2" ht="29" x14ac:dyDescent="0.35">
      <c r="B308" s="12"/>
    </row>
    <row r="309" spans="2:2" ht="29" x14ac:dyDescent="0.35">
      <c r="B309" s="12"/>
    </row>
    <row r="310" spans="2:2" ht="29" x14ac:dyDescent="0.35">
      <c r="B310" s="12"/>
    </row>
    <row r="311" spans="2:2" ht="29" x14ac:dyDescent="0.35">
      <c r="B311" s="12"/>
    </row>
    <row r="312" spans="2:2" ht="29" x14ac:dyDescent="0.35">
      <c r="B312" s="12"/>
    </row>
    <row r="313" spans="2:2" ht="29" x14ac:dyDescent="0.35">
      <c r="B313" s="12"/>
    </row>
    <row r="314" spans="2:2" ht="29" x14ac:dyDescent="0.35">
      <c r="B314" s="12"/>
    </row>
    <row r="315" spans="2:2" ht="29" x14ac:dyDescent="0.35">
      <c r="B315" s="12"/>
    </row>
    <row r="316" spans="2:2" ht="29" x14ac:dyDescent="0.35">
      <c r="B316" s="12"/>
    </row>
    <row r="317" spans="2:2" ht="29" x14ac:dyDescent="0.35">
      <c r="B317" s="12"/>
    </row>
    <row r="318" spans="2:2" ht="29" x14ac:dyDescent="0.35">
      <c r="B318" s="12"/>
    </row>
    <row r="319" spans="2:2" ht="29" x14ac:dyDescent="0.35">
      <c r="B319" s="12"/>
    </row>
    <row r="320" spans="2:2" ht="29" x14ac:dyDescent="0.35">
      <c r="B320" s="12"/>
    </row>
    <row r="321" spans="2:2" ht="29" x14ac:dyDescent="0.35">
      <c r="B321" s="12"/>
    </row>
    <row r="322" spans="2:2" ht="29" x14ac:dyDescent="0.35">
      <c r="B322" s="12"/>
    </row>
    <row r="323" spans="2:2" ht="29" x14ac:dyDescent="0.35">
      <c r="B323" s="12"/>
    </row>
    <row r="324" spans="2:2" ht="29" x14ac:dyDescent="0.35">
      <c r="B324" s="12"/>
    </row>
    <row r="325" spans="2:2" ht="29" x14ac:dyDescent="0.35">
      <c r="B325" s="12"/>
    </row>
    <row r="326" spans="2:2" ht="29" x14ac:dyDescent="0.35">
      <c r="B326" s="12"/>
    </row>
    <row r="327" spans="2:2" ht="29" x14ac:dyDescent="0.35">
      <c r="B327" s="12"/>
    </row>
    <row r="328" spans="2:2" ht="29" x14ac:dyDescent="0.35">
      <c r="B328" s="12"/>
    </row>
    <row r="329" spans="2:2" ht="29" x14ac:dyDescent="0.35">
      <c r="B329" s="12"/>
    </row>
    <row r="330" spans="2:2" ht="29" x14ac:dyDescent="0.35">
      <c r="B330" s="12"/>
    </row>
    <row r="331" spans="2:2" ht="29" x14ac:dyDescent="0.35">
      <c r="B331" s="12"/>
    </row>
    <row r="332" spans="2:2" ht="29" x14ac:dyDescent="0.35">
      <c r="B332" s="12"/>
    </row>
    <row r="333" spans="2:2" ht="29" x14ac:dyDescent="0.35">
      <c r="B333" s="12"/>
    </row>
    <row r="334" spans="2:2" ht="29" x14ac:dyDescent="0.35">
      <c r="B334" s="12"/>
    </row>
    <row r="335" spans="2:2" ht="29" x14ac:dyDescent="0.35">
      <c r="B335" s="12"/>
    </row>
    <row r="336" spans="2:2" ht="29" x14ac:dyDescent="0.35">
      <c r="B336" s="12"/>
    </row>
    <row r="337" spans="2:2" ht="29" x14ac:dyDescent="0.35">
      <c r="B337" s="12"/>
    </row>
    <row r="338" spans="2:2" ht="29" x14ac:dyDescent="0.35">
      <c r="B338" s="12"/>
    </row>
    <row r="339" spans="2:2" ht="29" x14ac:dyDescent="0.35">
      <c r="B339" s="12"/>
    </row>
    <row r="340" spans="2:2" ht="29" x14ac:dyDescent="0.35">
      <c r="B340" s="12"/>
    </row>
    <row r="341" spans="2:2" ht="29" x14ac:dyDescent="0.35">
      <c r="B341" s="12"/>
    </row>
    <row r="342" spans="2:2" ht="29" x14ac:dyDescent="0.35">
      <c r="B342" s="12"/>
    </row>
    <row r="343" spans="2:2" ht="29" x14ac:dyDescent="0.35">
      <c r="B343" s="12"/>
    </row>
    <row r="344" spans="2:2" ht="29" x14ac:dyDescent="0.35">
      <c r="B344" s="12"/>
    </row>
    <row r="345" spans="2:2" ht="29" x14ac:dyDescent="0.35">
      <c r="B345" s="12"/>
    </row>
    <row r="346" spans="2:2" ht="29" x14ac:dyDescent="0.35">
      <c r="B346" s="12"/>
    </row>
    <row r="347" spans="2:2" ht="29" x14ac:dyDescent="0.35">
      <c r="B347" s="12"/>
    </row>
    <row r="348" spans="2:2" ht="29" x14ac:dyDescent="0.35">
      <c r="B348" s="12"/>
    </row>
    <row r="349" spans="2:2" ht="29" x14ac:dyDescent="0.35">
      <c r="B349" s="12"/>
    </row>
    <row r="350" spans="2:2" ht="29" x14ac:dyDescent="0.35">
      <c r="B350" s="12"/>
    </row>
    <row r="351" spans="2:2" ht="29" x14ac:dyDescent="0.35">
      <c r="B351" s="12"/>
    </row>
    <row r="352" spans="2:2" ht="29" x14ac:dyDescent="0.35">
      <c r="B352" s="12"/>
    </row>
    <row r="353" spans="2:2" ht="29" x14ac:dyDescent="0.35">
      <c r="B353" s="12"/>
    </row>
    <row r="354" spans="2:2" ht="29" x14ac:dyDescent="0.35">
      <c r="B354" s="12"/>
    </row>
    <row r="355" spans="2:2" ht="29" x14ac:dyDescent="0.35">
      <c r="B355" s="12"/>
    </row>
    <row r="356" spans="2:2" ht="29" x14ac:dyDescent="0.35">
      <c r="B356" s="12"/>
    </row>
    <row r="357" spans="2:2" ht="29" x14ac:dyDescent="0.35">
      <c r="B357" s="12"/>
    </row>
    <row r="358" spans="2:2" ht="29" x14ac:dyDescent="0.35">
      <c r="B358" s="12"/>
    </row>
    <row r="359" spans="2:2" ht="29" x14ac:dyDescent="0.35">
      <c r="B359" s="12"/>
    </row>
    <row r="360" spans="2:2" ht="29" x14ac:dyDescent="0.35">
      <c r="B360" s="12"/>
    </row>
    <row r="361" spans="2:2" ht="29" x14ac:dyDescent="0.35">
      <c r="B361" s="12"/>
    </row>
    <row r="362" spans="2:2" ht="29" x14ac:dyDescent="0.35">
      <c r="B362" s="12"/>
    </row>
    <row r="363" spans="2:2" ht="29" x14ac:dyDescent="0.35">
      <c r="B363" s="12"/>
    </row>
    <row r="364" spans="2:2" ht="29" x14ac:dyDescent="0.35">
      <c r="B364" s="12"/>
    </row>
    <row r="365" spans="2:2" ht="29" x14ac:dyDescent="0.35">
      <c r="B365" s="12"/>
    </row>
    <row r="366" spans="2:2" ht="29" x14ac:dyDescent="0.35">
      <c r="B366" s="12"/>
    </row>
    <row r="367" spans="2:2" ht="29" x14ac:dyDescent="0.35">
      <c r="B367" s="12"/>
    </row>
    <row r="368" spans="2:2" ht="29" x14ac:dyDescent="0.35">
      <c r="B368" s="12"/>
    </row>
    <row r="369" spans="2:2" ht="29" x14ac:dyDescent="0.35">
      <c r="B369" s="12"/>
    </row>
    <row r="370" spans="2:2" ht="29" x14ac:dyDescent="0.35">
      <c r="B370" s="12"/>
    </row>
    <row r="371" spans="2:2" ht="29" x14ac:dyDescent="0.35">
      <c r="B371" s="12"/>
    </row>
    <row r="372" spans="2:2" ht="29" x14ac:dyDescent="0.35">
      <c r="B372" s="12"/>
    </row>
    <row r="373" spans="2:2" ht="29" x14ac:dyDescent="0.35">
      <c r="B373" s="12"/>
    </row>
    <row r="374" spans="2:2" ht="29" x14ac:dyDescent="0.35">
      <c r="B374" s="12"/>
    </row>
    <row r="375" spans="2:2" ht="29" x14ac:dyDescent="0.35">
      <c r="B375" s="12"/>
    </row>
    <row r="376" spans="2:2" ht="29" x14ac:dyDescent="0.35">
      <c r="B376" s="12"/>
    </row>
    <row r="377" spans="2:2" ht="29" x14ac:dyDescent="0.35">
      <c r="B377" s="12"/>
    </row>
    <row r="378" spans="2:2" ht="29" x14ac:dyDescent="0.35">
      <c r="B378" s="12"/>
    </row>
    <row r="379" spans="2:2" ht="29" x14ac:dyDescent="0.35">
      <c r="B379" s="12"/>
    </row>
    <row r="380" spans="2:2" ht="29" x14ac:dyDescent="0.35">
      <c r="B380" s="12"/>
    </row>
    <row r="381" spans="2:2" ht="29" x14ac:dyDescent="0.35">
      <c r="B381" s="12"/>
    </row>
    <row r="382" spans="2:2" ht="29" x14ac:dyDescent="0.35">
      <c r="B382" s="12"/>
    </row>
    <row r="383" spans="2:2" ht="29" x14ac:dyDescent="0.35">
      <c r="B383" s="12"/>
    </row>
    <row r="384" spans="2:2" ht="29" x14ac:dyDescent="0.35">
      <c r="B384" s="12"/>
    </row>
    <row r="385" spans="2:2" ht="29" x14ac:dyDescent="0.35">
      <c r="B385" s="12"/>
    </row>
    <row r="386" spans="2:2" ht="29" x14ac:dyDescent="0.35">
      <c r="B386" s="12"/>
    </row>
    <row r="387" spans="2:2" ht="29" x14ac:dyDescent="0.35">
      <c r="B387" s="12"/>
    </row>
    <row r="388" spans="2:2" ht="29" x14ac:dyDescent="0.35">
      <c r="B388" s="12"/>
    </row>
    <row r="389" spans="2:2" ht="29" x14ac:dyDescent="0.35">
      <c r="B389" s="12"/>
    </row>
    <row r="390" spans="2:2" ht="29" x14ac:dyDescent="0.35">
      <c r="B390" s="12"/>
    </row>
    <row r="391" spans="2:2" ht="29" x14ac:dyDescent="0.35">
      <c r="B391" s="12"/>
    </row>
    <row r="392" spans="2:2" ht="29" x14ac:dyDescent="0.35">
      <c r="B392" s="12"/>
    </row>
    <row r="393" spans="2:2" ht="29" x14ac:dyDescent="0.35">
      <c r="B393" s="12"/>
    </row>
    <row r="394" spans="2:2" ht="29" x14ac:dyDescent="0.35">
      <c r="B394" s="12"/>
    </row>
    <row r="395" spans="2:2" ht="29" x14ac:dyDescent="0.35">
      <c r="B395" s="12"/>
    </row>
    <row r="396" spans="2:2" ht="29" x14ac:dyDescent="0.35">
      <c r="B396" s="12"/>
    </row>
    <row r="397" spans="2:2" ht="29" x14ac:dyDescent="0.35">
      <c r="B397" s="12"/>
    </row>
    <row r="398" spans="2:2" ht="29" x14ac:dyDescent="0.35">
      <c r="B398" s="12"/>
    </row>
    <row r="399" spans="2:2" ht="29" x14ac:dyDescent="0.35">
      <c r="B399" s="12"/>
    </row>
    <row r="400" spans="2:2" ht="29" x14ac:dyDescent="0.35">
      <c r="B400" s="12"/>
    </row>
    <row r="401" spans="2:2" ht="29" x14ac:dyDescent="0.35">
      <c r="B401" s="12"/>
    </row>
    <row r="402" spans="2:2" ht="29" x14ac:dyDescent="0.35">
      <c r="B402" s="12"/>
    </row>
    <row r="403" spans="2:2" ht="29" x14ac:dyDescent="0.35">
      <c r="B403" s="12"/>
    </row>
    <row r="404" spans="2:2" ht="29" x14ac:dyDescent="0.35">
      <c r="B404" s="12"/>
    </row>
    <row r="405" spans="2:2" ht="29" x14ac:dyDescent="0.35">
      <c r="B405" s="12"/>
    </row>
    <row r="406" spans="2:2" ht="29" x14ac:dyDescent="0.35">
      <c r="B406" s="12"/>
    </row>
    <row r="407" spans="2:2" ht="29" x14ac:dyDescent="0.35">
      <c r="B407" s="12"/>
    </row>
    <row r="408" spans="2:2" ht="29" x14ac:dyDescent="0.35">
      <c r="B408" s="12"/>
    </row>
    <row r="409" spans="2:2" ht="29" x14ac:dyDescent="0.35">
      <c r="B409" s="12"/>
    </row>
    <row r="410" spans="2:2" ht="29" x14ac:dyDescent="0.35">
      <c r="B410" s="12"/>
    </row>
    <row r="411" spans="2:2" ht="29" x14ac:dyDescent="0.35">
      <c r="B411" s="12"/>
    </row>
    <row r="412" spans="2:2" ht="29" x14ac:dyDescent="0.35">
      <c r="B412" s="12"/>
    </row>
    <row r="413" spans="2:2" ht="29" x14ac:dyDescent="0.35">
      <c r="B413" s="12"/>
    </row>
    <row r="414" spans="2:2" ht="29" x14ac:dyDescent="0.35">
      <c r="B414" s="12"/>
    </row>
    <row r="415" spans="2:2" ht="29" x14ac:dyDescent="0.35">
      <c r="B415" s="12"/>
    </row>
    <row r="416" spans="2:2" ht="29" x14ac:dyDescent="0.35">
      <c r="B416" s="12"/>
    </row>
    <row r="417" spans="2:2" ht="29" x14ac:dyDescent="0.35">
      <c r="B417" s="12"/>
    </row>
    <row r="418" spans="2:2" ht="29" x14ac:dyDescent="0.35">
      <c r="B418" s="12"/>
    </row>
    <row r="419" spans="2:2" ht="29" x14ac:dyDescent="0.35">
      <c r="B419" s="12"/>
    </row>
    <row r="420" spans="2:2" ht="29" x14ac:dyDescent="0.35">
      <c r="B420" s="12"/>
    </row>
    <row r="421" spans="2:2" ht="29" x14ac:dyDescent="0.35">
      <c r="B421" s="12"/>
    </row>
    <row r="422" spans="2:2" ht="29" x14ac:dyDescent="0.35">
      <c r="B422" s="12"/>
    </row>
    <row r="423" spans="2:2" ht="29" x14ac:dyDescent="0.35">
      <c r="B423" s="12"/>
    </row>
    <row r="424" spans="2:2" ht="29" x14ac:dyDescent="0.35">
      <c r="B424" s="12"/>
    </row>
    <row r="425" spans="2:2" ht="29" x14ac:dyDescent="0.35">
      <c r="B425" s="12"/>
    </row>
    <row r="426" spans="2:2" ht="29" x14ac:dyDescent="0.35">
      <c r="B426" s="12"/>
    </row>
    <row r="427" spans="2:2" ht="29" x14ac:dyDescent="0.35">
      <c r="B427" s="12"/>
    </row>
    <row r="428" spans="2:2" ht="29" x14ac:dyDescent="0.35">
      <c r="B428" s="12"/>
    </row>
    <row r="429" spans="2:2" ht="29" x14ac:dyDescent="0.35">
      <c r="B429" s="12"/>
    </row>
    <row r="430" spans="2:2" ht="29" x14ac:dyDescent="0.35">
      <c r="B430" s="12"/>
    </row>
    <row r="431" spans="2:2" ht="29" x14ac:dyDescent="0.35">
      <c r="B431" s="12"/>
    </row>
    <row r="432" spans="2:2" ht="29" x14ac:dyDescent="0.35">
      <c r="B432" s="12"/>
    </row>
    <row r="433" spans="2:2" ht="29" x14ac:dyDescent="0.35">
      <c r="B433" s="12"/>
    </row>
    <row r="434" spans="2:2" ht="29" x14ac:dyDescent="0.35">
      <c r="B434" s="12"/>
    </row>
    <row r="435" spans="2:2" ht="29" x14ac:dyDescent="0.35">
      <c r="B435" s="12"/>
    </row>
    <row r="436" spans="2:2" ht="29" x14ac:dyDescent="0.35">
      <c r="B436" s="12"/>
    </row>
    <row r="437" spans="2:2" ht="29" x14ac:dyDescent="0.35">
      <c r="B437" s="12"/>
    </row>
    <row r="438" spans="2:2" ht="29" x14ac:dyDescent="0.35">
      <c r="B438" s="12"/>
    </row>
    <row r="439" spans="2:2" ht="29" x14ac:dyDescent="0.35">
      <c r="B439" s="12"/>
    </row>
    <row r="440" spans="2:2" ht="29" x14ac:dyDescent="0.35">
      <c r="B440" s="12"/>
    </row>
    <row r="441" spans="2:2" ht="29" x14ac:dyDescent="0.35">
      <c r="B441" s="12"/>
    </row>
    <row r="442" spans="2:2" ht="29" x14ac:dyDescent="0.35">
      <c r="B442" s="12"/>
    </row>
    <row r="443" spans="2:2" ht="29" x14ac:dyDescent="0.35">
      <c r="B443" s="12"/>
    </row>
    <row r="444" spans="2:2" ht="29" x14ac:dyDescent="0.35">
      <c r="B444" s="12"/>
    </row>
    <row r="445" spans="2:2" ht="29" x14ac:dyDescent="0.35">
      <c r="B445" s="12"/>
    </row>
    <row r="446" spans="2:2" ht="29" x14ac:dyDescent="0.35">
      <c r="B446" s="12"/>
    </row>
    <row r="447" spans="2:2" ht="29" x14ac:dyDescent="0.35">
      <c r="B447" s="12"/>
    </row>
    <row r="448" spans="2:2" ht="29" x14ac:dyDescent="0.35">
      <c r="B448" s="12"/>
    </row>
    <row r="449" spans="2:2" ht="29" x14ac:dyDescent="0.35">
      <c r="B449" s="12"/>
    </row>
    <row r="450" spans="2:2" ht="29" x14ac:dyDescent="0.35">
      <c r="B450" s="12"/>
    </row>
    <row r="451" spans="2:2" ht="29" x14ac:dyDescent="0.35">
      <c r="B451" s="12"/>
    </row>
    <row r="452" spans="2:2" ht="29" x14ac:dyDescent="0.35">
      <c r="B452" s="12"/>
    </row>
    <row r="453" spans="2:2" ht="29" x14ac:dyDescent="0.35">
      <c r="B453" s="12"/>
    </row>
    <row r="454" spans="2:2" ht="29" x14ac:dyDescent="0.35">
      <c r="B454" s="12"/>
    </row>
    <row r="455" spans="2:2" ht="29" x14ac:dyDescent="0.35">
      <c r="B455" s="12"/>
    </row>
    <row r="456" spans="2:2" ht="29" x14ac:dyDescent="0.35">
      <c r="B456" s="12"/>
    </row>
    <row r="457" spans="2:2" ht="29" x14ac:dyDescent="0.35">
      <c r="B457" s="12"/>
    </row>
    <row r="458" spans="2:2" ht="29" x14ac:dyDescent="0.35">
      <c r="B458" s="12"/>
    </row>
    <row r="459" spans="2:2" ht="29" x14ac:dyDescent="0.35">
      <c r="B459" s="12"/>
    </row>
    <row r="460" spans="2:2" ht="29" x14ac:dyDescent="0.35">
      <c r="B460" s="12"/>
    </row>
    <row r="461" spans="2:2" ht="29" x14ac:dyDescent="0.35">
      <c r="B461" s="12"/>
    </row>
    <row r="462" spans="2:2" ht="29" x14ac:dyDescent="0.35">
      <c r="B462" s="12"/>
    </row>
    <row r="463" spans="2:2" ht="29" x14ac:dyDescent="0.35">
      <c r="B463" s="12"/>
    </row>
    <row r="464" spans="2:2" ht="29" x14ac:dyDescent="0.35">
      <c r="B464" s="12"/>
    </row>
    <row r="465" spans="2:2" ht="29" x14ac:dyDescent="0.35">
      <c r="B465" s="12"/>
    </row>
    <row r="466" spans="2:2" ht="29" x14ac:dyDescent="0.35">
      <c r="B466" s="12"/>
    </row>
    <row r="467" spans="2:2" ht="29" x14ac:dyDescent="0.35">
      <c r="B467" s="12"/>
    </row>
    <row r="468" spans="2:2" ht="29" x14ac:dyDescent="0.35">
      <c r="B468" s="12"/>
    </row>
    <row r="469" spans="2:2" ht="29" x14ac:dyDescent="0.35">
      <c r="B469" s="12"/>
    </row>
    <row r="470" spans="2:2" ht="29" x14ac:dyDescent="0.35">
      <c r="B470" s="12"/>
    </row>
    <row r="471" spans="2:2" ht="29" x14ac:dyDescent="0.35">
      <c r="B471" s="12"/>
    </row>
    <row r="472" spans="2:2" ht="29" x14ac:dyDescent="0.35">
      <c r="B472" s="12"/>
    </row>
    <row r="473" spans="2:2" ht="29" x14ac:dyDescent="0.35">
      <c r="B473" s="12"/>
    </row>
    <row r="474" spans="2:2" ht="29" x14ac:dyDescent="0.35">
      <c r="B474" s="12"/>
    </row>
    <row r="475" spans="2:2" ht="29" x14ac:dyDescent="0.35">
      <c r="B475" s="12"/>
    </row>
    <row r="476" spans="2:2" ht="29" x14ac:dyDescent="0.35">
      <c r="B476" s="12"/>
    </row>
    <row r="477" spans="2:2" ht="29" x14ac:dyDescent="0.35">
      <c r="B477" s="12"/>
    </row>
    <row r="478" spans="2:2" ht="29" x14ac:dyDescent="0.35">
      <c r="B478" s="12"/>
    </row>
    <row r="479" spans="2:2" ht="29" x14ac:dyDescent="0.35">
      <c r="B479" s="12"/>
    </row>
    <row r="480" spans="2:2" ht="29" x14ac:dyDescent="0.35">
      <c r="B480" s="12"/>
    </row>
    <row r="481" spans="2:2" ht="29" x14ac:dyDescent="0.35">
      <c r="B481" s="12"/>
    </row>
    <row r="482" spans="2:2" ht="29" x14ac:dyDescent="0.35">
      <c r="B482" s="12"/>
    </row>
    <row r="483" spans="2:2" ht="29" x14ac:dyDescent="0.35">
      <c r="B483" s="12"/>
    </row>
    <row r="484" spans="2:2" ht="29" x14ac:dyDescent="0.35">
      <c r="B484" s="12"/>
    </row>
    <row r="485" spans="2:2" ht="29" x14ac:dyDescent="0.35">
      <c r="B485" s="12"/>
    </row>
    <row r="486" spans="2:2" ht="29" x14ac:dyDescent="0.35">
      <c r="B486" s="12"/>
    </row>
    <row r="487" spans="2:2" ht="29" x14ac:dyDescent="0.35">
      <c r="B487" s="12"/>
    </row>
    <row r="488" spans="2:2" ht="29" x14ac:dyDescent="0.35">
      <c r="B488" s="12"/>
    </row>
    <row r="489" spans="2:2" ht="29" x14ac:dyDescent="0.35">
      <c r="B489" s="12"/>
    </row>
    <row r="490" spans="2:2" ht="29" x14ac:dyDescent="0.35">
      <c r="B490" s="12"/>
    </row>
    <row r="491" spans="2:2" ht="29" x14ac:dyDescent="0.35">
      <c r="B491" s="12"/>
    </row>
    <row r="492" spans="2:2" ht="29" x14ac:dyDescent="0.35">
      <c r="B492" s="12"/>
    </row>
    <row r="493" spans="2:2" ht="29" x14ac:dyDescent="0.35">
      <c r="B493" s="12"/>
    </row>
    <row r="494" spans="2:2" ht="29" x14ac:dyDescent="0.35">
      <c r="B494" s="12"/>
    </row>
    <row r="495" spans="2:2" ht="29" x14ac:dyDescent="0.35">
      <c r="B495" s="12"/>
    </row>
    <row r="496" spans="2:2" ht="29" x14ac:dyDescent="0.35">
      <c r="B496" s="12"/>
    </row>
    <row r="497" spans="2:2" ht="29" x14ac:dyDescent="0.35">
      <c r="B497" s="12"/>
    </row>
    <row r="498" spans="2:2" ht="29" x14ac:dyDescent="0.35">
      <c r="B498" s="12"/>
    </row>
    <row r="499" spans="2:2" ht="29" x14ac:dyDescent="0.35">
      <c r="B499" s="12"/>
    </row>
    <row r="500" spans="2:2" ht="29" x14ac:dyDescent="0.35">
      <c r="B500" s="12"/>
    </row>
    <row r="501" spans="2:2" ht="29" x14ac:dyDescent="0.35">
      <c r="B501" s="12"/>
    </row>
    <row r="502" spans="2:2" ht="29" x14ac:dyDescent="0.35">
      <c r="B502" s="12"/>
    </row>
    <row r="503" spans="2:2" ht="29" x14ac:dyDescent="0.35">
      <c r="B503" s="12"/>
    </row>
    <row r="504" spans="2:2" ht="29" x14ac:dyDescent="0.35">
      <c r="B504" s="12"/>
    </row>
    <row r="505" spans="2:2" ht="29" x14ac:dyDescent="0.35">
      <c r="B505" s="12"/>
    </row>
    <row r="506" spans="2:2" ht="29" x14ac:dyDescent="0.35">
      <c r="B506" s="12"/>
    </row>
    <row r="507" spans="2:2" ht="29" x14ac:dyDescent="0.35">
      <c r="B507" s="12"/>
    </row>
    <row r="508" spans="2:2" ht="29" x14ac:dyDescent="0.35">
      <c r="B508" s="12"/>
    </row>
    <row r="509" spans="2:2" ht="29" x14ac:dyDescent="0.35">
      <c r="B509" s="12"/>
    </row>
    <row r="510" spans="2:2" ht="29" x14ac:dyDescent="0.35">
      <c r="B510" s="12"/>
    </row>
    <row r="511" spans="2:2" ht="29" x14ac:dyDescent="0.35">
      <c r="B511" s="12"/>
    </row>
    <row r="512" spans="2:2" ht="29" x14ac:dyDescent="0.35">
      <c r="B512" s="12"/>
    </row>
    <row r="513" spans="2:2" ht="29" x14ac:dyDescent="0.35">
      <c r="B513" s="12"/>
    </row>
    <row r="514" spans="2:2" ht="29" x14ac:dyDescent="0.35">
      <c r="B514" s="12"/>
    </row>
    <row r="515" spans="2:2" ht="29" x14ac:dyDescent="0.35">
      <c r="B515" s="12"/>
    </row>
    <row r="516" spans="2:2" ht="29" x14ac:dyDescent="0.35">
      <c r="B516" s="12"/>
    </row>
    <row r="517" spans="2:2" ht="29" x14ac:dyDescent="0.35">
      <c r="B517" s="12"/>
    </row>
    <row r="518" spans="2:2" ht="29" x14ac:dyDescent="0.35">
      <c r="B518" s="12"/>
    </row>
    <row r="519" spans="2:2" ht="29" x14ac:dyDescent="0.35">
      <c r="B519" s="12"/>
    </row>
    <row r="520" spans="2:2" ht="29" x14ac:dyDescent="0.35">
      <c r="B520" s="12"/>
    </row>
    <row r="521" spans="2:2" ht="29" x14ac:dyDescent="0.35">
      <c r="B521" s="12"/>
    </row>
    <row r="522" spans="2:2" ht="29" x14ac:dyDescent="0.35">
      <c r="B522" s="12"/>
    </row>
    <row r="523" spans="2:2" ht="29" x14ac:dyDescent="0.35">
      <c r="B523" s="12"/>
    </row>
    <row r="524" spans="2:2" ht="29" x14ac:dyDescent="0.35">
      <c r="B524" s="12"/>
    </row>
    <row r="525" spans="2:2" ht="29" x14ac:dyDescent="0.35">
      <c r="B525" s="12"/>
    </row>
    <row r="526" spans="2:2" ht="29" x14ac:dyDescent="0.35">
      <c r="B526" s="12"/>
    </row>
    <row r="527" spans="2:2" ht="29" x14ac:dyDescent="0.35">
      <c r="B527" s="12"/>
    </row>
    <row r="528" spans="2:2" ht="29" x14ac:dyDescent="0.35">
      <c r="B528" s="12"/>
    </row>
    <row r="529" spans="2:2" ht="29" x14ac:dyDescent="0.35">
      <c r="B529" s="12"/>
    </row>
    <row r="530" spans="2:2" ht="29" x14ac:dyDescent="0.35">
      <c r="B530" s="12"/>
    </row>
    <row r="531" spans="2:2" ht="29" x14ac:dyDescent="0.35">
      <c r="B531" s="12"/>
    </row>
    <row r="532" spans="2:2" ht="29" x14ac:dyDescent="0.35">
      <c r="B532" s="12"/>
    </row>
    <row r="533" spans="2:2" ht="29" x14ac:dyDescent="0.35">
      <c r="B533" s="12"/>
    </row>
    <row r="534" spans="2:2" ht="29" x14ac:dyDescent="0.35">
      <c r="B534" s="12"/>
    </row>
    <row r="535" spans="2:2" ht="29" x14ac:dyDescent="0.35">
      <c r="B535" s="12"/>
    </row>
    <row r="536" spans="2:2" ht="29" x14ac:dyDescent="0.35">
      <c r="B536" s="12"/>
    </row>
    <row r="537" spans="2:2" ht="29" x14ac:dyDescent="0.35">
      <c r="B537" s="12"/>
    </row>
    <row r="538" spans="2:2" ht="29" x14ac:dyDescent="0.35">
      <c r="B538" s="12"/>
    </row>
    <row r="539" spans="2:2" ht="29" x14ac:dyDescent="0.35">
      <c r="B539" s="12"/>
    </row>
    <row r="540" spans="2:2" ht="29" x14ac:dyDescent="0.35">
      <c r="B540" s="12"/>
    </row>
    <row r="541" spans="2:2" ht="29" x14ac:dyDescent="0.35">
      <c r="B541" s="12"/>
    </row>
    <row r="542" spans="2:2" ht="29" x14ac:dyDescent="0.35">
      <c r="B542" s="12"/>
    </row>
    <row r="543" spans="2:2" ht="29" x14ac:dyDescent="0.35">
      <c r="B543" s="12"/>
    </row>
    <row r="544" spans="2:2" ht="29" x14ac:dyDescent="0.35">
      <c r="B544" s="12"/>
    </row>
    <row r="545" spans="2:2" ht="29" x14ac:dyDescent="0.35">
      <c r="B545" s="12"/>
    </row>
    <row r="546" spans="2:2" ht="29" x14ac:dyDescent="0.35">
      <c r="B546" s="12"/>
    </row>
    <row r="547" spans="2:2" ht="29" x14ac:dyDescent="0.35">
      <c r="B547" s="12"/>
    </row>
    <row r="548" spans="2:2" ht="29" x14ac:dyDescent="0.35">
      <c r="B548" s="12"/>
    </row>
    <row r="549" spans="2:2" ht="29" x14ac:dyDescent="0.35">
      <c r="B549" s="12"/>
    </row>
    <row r="550" spans="2:2" ht="29" x14ac:dyDescent="0.35">
      <c r="B550" s="12"/>
    </row>
    <row r="551" spans="2:2" ht="29" x14ac:dyDescent="0.35">
      <c r="B551" s="12"/>
    </row>
    <row r="552" spans="2:2" ht="29" x14ac:dyDescent="0.35">
      <c r="B552" s="12"/>
    </row>
    <row r="553" spans="2:2" ht="29" x14ac:dyDescent="0.35">
      <c r="B553" s="12"/>
    </row>
    <row r="554" spans="2:2" ht="29" x14ac:dyDescent="0.35">
      <c r="B554" s="12"/>
    </row>
    <row r="555" spans="2:2" ht="29" x14ac:dyDescent="0.35">
      <c r="B555" s="12"/>
    </row>
    <row r="556" spans="2:2" ht="29" x14ac:dyDescent="0.35">
      <c r="B556" s="12"/>
    </row>
    <row r="557" spans="2:2" ht="29" x14ac:dyDescent="0.35">
      <c r="B557" s="12"/>
    </row>
    <row r="558" spans="2:2" ht="29" x14ac:dyDescent="0.35">
      <c r="B558" s="12"/>
    </row>
    <row r="559" spans="2:2" ht="29" x14ac:dyDescent="0.35">
      <c r="B559" s="12"/>
    </row>
    <row r="560" spans="2:2" ht="29" x14ac:dyDescent="0.35">
      <c r="B560" s="12"/>
    </row>
    <row r="561" spans="2:2" ht="29" x14ac:dyDescent="0.35">
      <c r="B561" s="12"/>
    </row>
    <row r="562" spans="2:2" ht="29" x14ac:dyDescent="0.35">
      <c r="B562" s="12"/>
    </row>
    <row r="563" spans="2:2" ht="29" x14ac:dyDescent="0.35">
      <c r="B563" s="12"/>
    </row>
    <row r="564" spans="2:2" ht="29" x14ac:dyDescent="0.35">
      <c r="B564" s="12"/>
    </row>
    <row r="565" spans="2:2" ht="29" x14ac:dyDescent="0.35">
      <c r="B565" s="12"/>
    </row>
    <row r="566" spans="2:2" ht="29" x14ac:dyDescent="0.35">
      <c r="B566" s="12"/>
    </row>
    <row r="567" spans="2:2" ht="29" x14ac:dyDescent="0.35">
      <c r="B567" s="12"/>
    </row>
    <row r="568" spans="2:2" ht="29" x14ac:dyDescent="0.35">
      <c r="B568" s="12"/>
    </row>
    <row r="569" spans="2:2" ht="29" x14ac:dyDescent="0.35">
      <c r="B569" s="12"/>
    </row>
    <row r="570" spans="2:2" ht="29" x14ac:dyDescent="0.35">
      <c r="B570" s="12"/>
    </row>
    <row r="571" spans="2:2" ht="29" x14ac:dyDescent="0.35">
      <c r="B571" s="12"/>
    </row>
    <row r="572" spans="2:2" ht="29" x14ac:dyDescent="0.35">
      <c r="B572" s="12"/>
    </row>
    <row r="573" spans="2:2" ht="29" x14ac:dyDescent="0.35">
      <c r="B573" s="12"/>
    </row>
    <row r="574" spans="2:2" ht="29" x14ac:dyDescent="0.35">
      <c r="B574" s="12"/>
    </row>
    <row r="575" spans="2:2" ht="29" x14ac:dyDescent="0.35">
      <c r="B575" s="12"/>
    </row>
    <row r="576" spans="2:2" ht="29" x14ac:dyDescent="0.35">
      <c r="B576" s="12"/>
    </row>
    <row r="577" spans="2:2" ht="29" x14ac:dyDescent="0.35">
      <c r="B577" s="12"/>
    </row>
    <row r="578" spans="2:2" ht="29" x14ac:dyDescent="0.35">
      <c r="B578" s="12"/>
    </row>
    <row r="579" spans="2:2" ht="29" x14ac:dyDescent="0.35">
      <c r="B579" s="12"/>
    </row>
    <row r="580" spans="2:2" ht="29" x14ac:dyDescent="0.35">
      <c r="B580" s="12"/>
    </row>
    <row r="581" spans="2:2" ht="29" x14ac:dyDescent="0.35">
      <c r="B581" s="12"/>
    </row>
    <row r="582" spans="2:2" ht="29" x14ac:dyDescent="0.35">
      <c r="B582" s="12"/>
    </row>
    <row r="583" spans="2:2" ht="29" x14ac:dyDescent="0.35">
      <c r="B583" s="12"/>
    </row>
    <row r="584" spans="2:2" ht="29" x14ac:dyDescent="0.35">
      <c r="B584" s="12"/>
    </row>
    <row r="585" spans="2:2" ht="29" x14ac:dyDescent="0.35">
      <c r="B585" s="12"/>
    </row>
    <row r="586" spans="2:2" ht="29" x14ac:dyDescent="0.35">
      <c r="B586" s="12"/>
    </row>
    <row r="587" spans="2:2" ht="29" x14ac:dyDescent="0.35">
      <c r="B587" s="12"/>
    </row>
    <row r="588" spans="2:2" ht="29" x14ac:dyDescent="0.35">
      <c r="B588" s="12"/>
    </row>
    <row r="589" spans="2:2" ht="29" x14ac:dyDescent="0.35">
      <c r="B589" s="12"/>
    </row>
    <row r="590" spans="2:2" ht="29" x14ac:dyDescent="0.35">
      <c r="B590" s="12"/>
    </row>
    <row r="591" spans="2:2" ht="29" x14ac:dyDescent="0.35">
      <c r="B591" s="12"/>
    </row>
    <row r="592" spans="2:2" ht="29" x14ac:dyDescent="0.35">
      <c r="B592" s="12"/>
    </row>
    <row r="593" spans="2:2" ht="29" x14ac:dyDescent="0.35">
      <c r="B593" s="12"/>
    </row>
    <row r="594" spans="2:2" ht="29" x14ac:dyDescent="0.35">
      <c r="B594" s="12"/>
    </row>
    <row r="595" spans="2:2" ht="29" x14ac:dyDescent="0.35">
      <c r="B595" s="12"/>
    </row>
    <row r="596" spans="2:2" ht="29" x14ac:dyDescent="0.35">
      <c r="B596" s="12"/>
    </row>
    <row r="597" spans="2:2" ht="29" x14ac:dyDescent="0.35">
      <c r="B597" s="12"/>
    </row>
    <row r="598" spans="2:2" ht="29" x14ac:dyDescent="0.35">
      <c r="B598" s="12"/>
    </row>
    <row r="599" spans="2:2" ht="29" x14ac:dyDescent="0.35">
      <c r="B599" s="12"/>
    </row>
    <row r="600" spans="2:2" ht="29" x14ac:dyDescent="0.35">
      <c r="B600" s="12"/>
    </row>
    <row r="601" spans="2:2" ht="29" x14ac:dyDescent="0.35">
      <c r="B601" s="12"/>
    </row>
    <row r="602" spans="2:2" ht="29" x14ac:dyDescent="0.35">
      <c r="B602" s="12"/>
    </row>
    <row r="603" spans="2:2" ht="29" x14ac:dyDescent="0.35">
      <c r="B603" s="12"/>
    </row>
    <row r="604" spans="2:2" ht="29" x14ac:dyDescent="0.35">
      <c r="B604" s="12"/>
    </row>
    <row r="605" spans="2:2" ht="29" x14ac:dyDescent="0.35">
      <c r="B605" s="12"/>
    </row>
    <row r="606" spans="2:2" ht="29" x14ac:dyDescent="0.35">
      <c r="B606" s="12"/>
    </row>
    <row r="607" spans="2:2" ht="29" x14ac:dyDescent="0.35">
      <c r="B607" s="12"/>
    </row>
    <row r="608" spans="2:2" ht="29" x14ac:dyDescent="0.35">
      <c r="B608" s="12"/>
    </row>
    <row r="609" spans="2:2" ht="29" x14ac:dyDescent="0.35">
      <c r="B609" s="12"/>
    </row>
    <row r="610" spans="2:2" ht="29" x14ac:dyDescent="0.35">
      <c r="B610" s="12"/>
    </row>
    <row r="611" spans="2:2" ht="29" x14ac:dyDescent="0.35">
      <c r="B611" s="12"/>
    </row>
    <row r="612" spans="2:2" ht="29" x14ac:dyDescent="0.35">
      <c r="B612" s="12"/>
    </row>
    <row r="613" spans="2:2" ht="29" x14ac:dyDescent="0.35">
      <c r="B613" s="12"/>
    </row>
    <row r="614" spans="2:2" ht="29" x14ac:dyDescent="0.35">
      <c r="B614" s="12"/>
    </row>
    <row r="615" spans="2:2" ht="29" x14ac:dyDescent="0.35">
      <c r="B615" s="12"/>
    </row>
    <row r="616" spans="2:2" ht="29" x14ac:dyDescent="0.35">
      <c r="B616" s="12"/>
    </row>
    <row r="617" spans="2:2" ht="29" x14ac:dyDescent="0.35">
      <c r="B617" s="12"/>
    </row>
    <row r="618" spans="2:2" ht="29" x14ac:dyDescent="0.35">
      <c r="B618" s="12"/>
    </row>
    <row r="619" spans="2:2" ht="29" x14ac:dyDescent="0.35">
      <c r="B619" s="12"/>
    </row>
    <row r="620" spans="2:2" ht="29" x14ac:dyDescent="0.35">
      <c r="B620" s="12"/>
    </row>
    <row r="621" spans="2:2" ht="29" x14ac:dyDescent="0.35">
      <c r="B621" s="12"/>
    </row>
    <row r="622" spans="2:2" ht="29" x14ac:dyDescent="0.35">
      <c r="B622" s="12"/>
    </row>
    <row r="623" spans="2:2" ht="29" x14ac:dyDescent="0.35">
      <c r="B623" s="12"/>
    </row>
    <row r="624" spans="2:2" ht="29" x14ac:dyDescent="0.35">
      <c r="B624" s="12"/>
    </row>
    <row r="625" spans="2:2" ht="29" x14ac:dyDescent="0.35">
      <c r="B625" s="12"/>
    </row>
    <row r="626" spans="2:2" ht="29" x14ac:dyDescent="0.35">
      <c r="B626" s="12"/>
    </row>
    <row r="627" spans="2:2" ht="29" x14ac:dyDescent="0.35">
      <c r="B627" s="12"/>
    </row>
    <row r="628" spans="2:2" ht="29" x14ac:dyDescent="0.35">
      <c r="B628" s="12"/>
    </row>
    <row r="629" spans="2:2" ht="29" x14ac:dyDescent="0.35">
      <c r="B629" s="12"/>
    </row>
    <row r="630" spans="2:2" ht="29" x14ac:dyDescent="0.35">
      <c r="B630" s="12"/>
    </row>
    <row r="631" spans="2:2" ht="29" x14ac:dyDescent="0.35">
      <c r="B631" s="12"/>
    </row>
    <row r="632" spans="2:2" ht="29" x14ac:dyDescent="0.35">
      <c r="B632" s="12"/>
    </row>
    <row r="633" spans="2:2" ht="29" x14ac:dyDescent="0.35">
      <c r="B633" s="12"/>
    </row>
    <row r="634" spans="2:2" ht="29" x14ac:dyDescent="0.35">
      <c r="B634" s="12"/>
    </row>
    <row r="635" spans="2:2" ht="29" x14ac:dyDescent="0.35">
      <c r="B635" s="12"/>
    </row>
    <row r="636" spans="2:2" ht="29" x14ac:dyDescent="0.35">
      <c r="B636" s="12"/>
    </row>
    <row r="637" spans="2:2" ht="29" x14ac:dyDescent="0.35">
      <c r="B637" s="12"/>
    </row>
    <row r="638" spans="2:2" ht="29" x14ac:dyDescent="0.35">
      <c r="B638" s="12"/>
    </row>
    <row r="639" spans="2:2" ht="29" x14ac:dyDescent="0.35">
      <c r="B639" s="12"/>
    </row>
    <row r="640" spans="2:2" ht="29" x14ac:dyDescent="0.35">
      <c r="B640" s="12"/>
    </row>
    <row r="641" spans="2:2" ht="29" x14ac:dyDescent="0.35">
      <c r="B641" s="12"/>
    </row>
    <row r="642" spans="2:2" ht="29" x14ac:dyDescent="0.35">
      <c r="B642" s="12"/>
    </row>
    <row r="643" spans="2:2" ht="29" x14ac:dyDescent="0.35">
      <c r="B643" s="12"/>
    </row>
    <row r="644" spans="2:2" ht="29" x14ac:dyDescent="0.35">
      <c r="B644" s="12"/>
    </row>
    <row r="645" spans="2:2" ht="29" x14ac:dyDescent="0.35">
      <c r="B645" s="12"/>
    </row>
    <row r="646" spans="2:2" ht="29" x14ac:dyDescent="0.35">
      <c r="B646" s="12"/>
    </row>
    <row r="647" spans="2:2" ht="29" x14ac:dyDescent="0.35">
      <c r="B647" s="12"/>
    </row>
    <row r="648" spans="2:2" ht="29" x14ac:dyDescent="0.35">
      <c r="B648" s="12"/>
    </row>
    <row r="649" spans="2:2" ht="29" x14ac:dyDescent="0.35">
      <c r="B649" s="12"/>
    </row>
    <row r="650" spans="2:2" ht="29" x14ac:dyDescent="0.35">
      <c r="B650" s="12"/>
    </row>
    <row r="651" spans="2:2" ht="29" x14ac:dyDescent="0.35">
      <c r="B651" s="12"/>
    </row>
    <row r="652" spans="2:2" ht="29" x14ac:dyDescent="0.35">
      <c r="B652" s="12"/>
    </row>
    <row r="653" spans="2:2" ht="29" x14ac:dyDescent="0.35">
      <c r="B653" s="12"/>
    </row>
    <row r="654" spans="2:2" ht="29" x14ac:dyDescent="0.35">
      <c r="B654" s="12"/>
    </row>
    <row r="655" spans="2:2" ht="29" x14ac:dyDescent="0.35">
      <c r="B655" s="12"/>
    </row>
    <row r="656" spans="2:2" ht="29" x14ac:dyDescent="0.35">
      <c r="B656" s="12"/>
    </row>
    <row r="657" spans="2:2" ht="29" x14ac:dyDescent="0.35">
      <c r="B657" s="12"/>
    </row>
    <row r="658" spans="2:2" ht="29" x14ac:dyDescent="0.35">
      <c r="B658" s="12"/>
    </row>
    <row r="659" spans="2:2" ht="29" x14ac:dyDescent="0.35">
      <c r="B659" s="12"/>
    </row>
    <row r="660" spans="2:2" ht="29" x14ac:dyDescent="0.35">
      <c r="B660" s="12"/>
    </row>
    <row r="661" spans="2:2" ht="29" x14ac:dyDescent="0.35">
      <c r="B661" s="12"/>
    </row>
    <row r="662" spans="2:2" ht="29" x14ac:dyDescent="0.35">
      <c r="B662" s="12"/>
    </row>
    <row r="663" spans="2:2" ht="29" x14ac:dyDescent="0.35">
      <c r="B663" s="12"/>
    </row>
    <row r="664" spans="2:2" ht="29" x14ac:dyDescent="0.35">
      <c r="B664" s="12"/>
    </row>
    <row r="665" spans="2:2" ht="29" x14ac:dyDescent="0.35">
      <c r="B665" s="12"/>
    </row>
    <row r="666" spans="2:2" ht="29" x14ac:dyDescent="0.35">
      <c r="B666" s="12"/>
    </row>
    <row r="667" spans="2:2" ht="29" x14ac:dyDescent="0.35">
      <c r="B667" s="12"/>
    </row>
    <row r="668" spans="2:2" ht="29" x14ac:dyDescent="0.35">
      <c r="B668" s="12"/>
    </row>
    <row r="669" spans="2:2" ht="29" x14ac:dyDescent="0.35">
      <c r="B669" s="12"/>
    </row>
    <row r="670" spans="2:2" ht="29" x14ac:dyDescent="0.35">
      <c r="B670" s="12"/>
    </row>
    <row r="671" spans="2:2" ht="29" x14ac:dyDescent="0.35">
      <c r="B671" s="12"/>
    </row>
    <row r="672" spans="2:2" ht="29" x14ac:dyDescent="0.35">
      <c r="B672" s="12"/>
    </row>
    <row r="673" spans="2:2" ht="29" x14ac:dyDescent="0.35">
      <c r="B673" s="12"/>
    </row>
    <row r="674" spans="2:2" ht="29" x14ac:dyDescent="0.35">
      <c r="B674" s="12"/>
    </row>
    <row r="675" spans="2:2" ht="29" x14ac:dyDescent="0.35">
      <c r="B675" s="12"/>
    </row>
    <row r="676" spans="2:2" ht="29" x14ac:dyDescent="0.35">
      <c r="B676" s="12"/>
    </row>
    <row r="677" spans="2:2" ht="29" x14ac:dyDescent="0.35">
      <c r="B677" s="12"/>
    </row>
    <row r="678" spans="2:2" ht="29" x14ac:dyDescent="0.35">
      <c r="B678" s="12"/>
    </row>
    <row r="679" spans="2:2" ht="29" x14ac:dyDescent="0.35">
      <c r="B679" s="12"/>
    </row>
    <row r="680" spans="2:2" ht="29" x14ac:dyDescent="0.35">
      <c r="B680" s="12"/>
    </row>
    <row r="681" spans="2:2" ht="29" x14ac:dyDescent="0.35">
      <c r="B681" s="12"/>
    </row>
    <row r="682" spans="2:2" ht="29" x14ac:dyDescent="0.35">
      <c r="B682" s="12"/>
    </row>
    <row r="683" spans="2:2" ht="29" x14ac:dyDescent="0.35">
      <c r="B683" s="12"/>
    </row>
    <row r="684" spans="2:2" ht="29" x14ac:dyDescent="0.35">
      <c r="B684" s="12"/>
    </row>
    <row r="685" spans="2:2" ht="29" x14ac:dyDescent="0.35">
      <c r="B685" s="12"/>
    </row>
    <row r="686" spans="2:2" ht="29" x14ac:dyDescent="0.35">
      <c r="B686" s="12"/>
    </row>
    <row r="687" spans="2:2" ht="29" x14ac:dyDescent="0.35">
      <c r="B687" s="12"/>
    </row>
    <row r="688" spans="2:2" ht="29" x14ac:dyDescent="0.35">
      <c r="B688" s="12"/>
    </row>
    <row r="689" spans="2:2" ht="29" x14ac:dyDescent="0.35">
      <c r="B689" s="12"/>
    </row>
    <row r="690" spans="2:2" ht="29" x14ac:dyDescent="0.35">
      <c r="B690" s="12"/>
    </row>
    <row r="691" spans="2:2" ht="29" x14ac:dyDescent="0.35">
      <c r="B691" s="12"/>
    </row>
    <row r="692" spans="2:2" ht="29" x14ac:dyDescent="0.35">
      <c r="B692" s="12"/>
    </row>
    <row r="693" spans="2:2" ht="29" x14ac:dyDescent="0.35">
      <c r="B693" s="12"/>
    </row>
    <row r="694" spans="2:2" ht="29" x14ac:dyDescent="0.35">
      <c r="B694" s="12"/>
    </row>
    <row r="695" spans="2:2" ht="29" x14ac:dyDescent="0.35">
      <c r="B695" s="12"/>
    </row>
    <row r="696" spans="2:2" ht="29" x14ac:dyDescent="0.35">
      <c r="B696" s="12"/>
    </row>
    <row r="697" spans="2:2" ht="29" x14ac:dyDescent="0.35">
      <c r="B697" s="12"/>
    </row>
    <row r="698" spans="2:2" ht="29" x14ac:dyDescent="0.35">
      <c r="B698" s="12"/>
    </row>
    <row r="699" spans="2:2" ht="29" x14ac:dyDescent="0.35">
      <c r="B699" s="12"/>
    </row>
    <row r="700" spans="2:2" ht="29" x14ac:dyDescent="0.35">
      <c r="B700" s="12"/>
    </row>
    <row r="701" spans="2:2" ht="29" x14ac:dyDescent="0.35">
      <c r="B701" s="12"/>
    </row>
    <row r="702" spans="2:2" ht="29" x14ac:dyDescent="0.35">
      <c r="B702" s="12"/>
    </row>
    <row r="703" spans="2:2" ht="29" x14ac:dyDescent="0.35">
      <c r="B703" s="12"/>
    </row>
    <row r="704" spans="2:2" ht="29" x14ac:dyDescent="0.35">
      <c r="B704" s="12"/>
    </row>
    <row r="705" spans="2:2" ht="29" x14ac:dyDescent="0.35">
      <c r="B705" s="12"/>
    </row>
    <row r="706" spans="2:2" ht="29" x14ac:dyDescent="0.35">
      <c r="B706" s="12"/>
    </row>
    <row r="707" spans="2:2" ht="29" x14ac:dyDescent="0.35">
      <c r="B707" s="12"/>
    </row>
    <row r="708" spans="2:2" ht="29" x14ac:dyDescent="0.35">
      <c r="B708" s="12"/>
    </row>
    <row r="709" spans="2:2" ht="29" x14ac:dyDescent="0.35">
      <c r="B709" s="12"/>
    </row>
    <row r="710" spans="2:2" ht="29" x14ac:dyDescent="0.35">
      <c r="B710" s="12"/>
    </row>
    <row r="711" spans="2:2" ht="29" x14ac:dyDescent="0.35">
      <c r="B711" s="12"/>
    </row>
    <row r="712" spans="2:2" ht="29" x14ac:dyDescent="0.35">
      <c r="B712" s="12"/>
    </row>
    <row r="713" spans="2:2" ht="29" x14ac:dyDescent="0.35">
      <c r="B713" s="12"/>
    </row>
    <row r="714" spans="2:2" ht="29" x14ac:dyDescent="0.35">
      <c r="B714" s="12"/>
    </row>
    <row r="715" spans="2:2" ht="29" x14ac:dyDescent="0.35">
      <c r="B715" s="12"/>
    </row>
    <row r="716" spans="2:2" ht="29" x14ac:dyDescent="0.35">
      <c r="B716" s="12"/>
    </row>
    <row r="717" spans="2:2" ht="29" x14ac:dyDescent="0.35">
      <c r="B717" s="12"/>
    </row>
    <row r="718" spans="2:2" ht="29" x14ac:dyDescent="0.35">
      <c r="B718" s="12"/>
    </row>
    <row r="719" spans="2:2" ht="29" x14ac:dyDescent="0.35">
      <c r="B719" s="12"/>
    </row>
    <row r="720" spans="2:2" ht="29" x14ac:dyDescent="0.35">
      <c r="B720" s="12"/>
    </row>
    <row r="721" spans="2:2" ht="29" x14ac:dyDescent="0.35">
      <c r="B721" s="12"/>
    </row>
    <row r="722" spans="2:2" ht="29" x14ac:dyDescent="0.35">
      <c r="B722" s="12"/>
    </row>
    <row r="723" spans="2:2" ht="29" x14ac:dyDescent="0.35">
      <c r="B723" s="12"/>
    </row>
    <row r="724" spans="2:2" ht="29" x14ac:dyDescent="0.35">
      <c r="B724" s="12"/>
    </row>
    <row r="725" spans="2:2" ht="29" x14ac:dyDescent="0.35">
      <c r="B725" s="12"/>
    </row>
    <row r="726" spans="2:2" ht="29" x14ac:dyDescent="0.35">
      <c r="B726" s="12"/>
    </row>
    <row r="727" spans="2:2" ht="29" x14ac:dyDescent="0.35">
      <c r="B727" s="12"/>
    </row>
    <row r="728" spans="2:2" ht="29" x14ac:dyDescent="0.35">
      <c r="B728" s="12"/>
    </row>
    <row r="729" spans="2:2" ht="29" x14ac:dyDescent="0.35">
      <c r="B729" s="12"/>
    </row>
    <row r="730" spans="2:2" ht="29" x14ac:dyDescent="0.35">
      <c r="B730" s="12"/>
    </row>
    <row r="731" spans="2:2" ht="29" x14ac:dyDescent="0.35">
      <c r="B731" s="12"/>
    </row>
    <row r="732" spans="2:2" ht="29" x14ac:dyDescent="0.35">
      <c r="B732" s="12"/>
    </row>
    <row r="733" spans="2:2" ht="29" x14ac:dyDescent="0.35">
      <c r="B733" s="12"/>
    </row>
    <row r="734" spans="2:2" ht="29" x14ac:dyDescent="0.35">
      <c r="B734" s="12"/>
    </row>
    <row r="735" spans="2:2" ht="29" x14ac:dyDescent="0.35">
      <c r="B735" s="12"/>
    </row>
    <row r="736" spans="2:2" ht="29" x14ac:dyDescent="0.35">
      <c r="B736" s="12"/>
    </row>
    <row r="737" spans="2:2" ht="29" x14ac:dyDescent="0.35">
      <c r="B737" s="12"/>
    </row>
    <row r="738" spans="2:2" ht="29" x14ac:dyDescent="0.35">
      <c r="B738" s="12"/>
    </row>
    <row r="739" spans="2:2" ht="29" x14ac:dyDescent="0.35">
      <c r="B739" s="12"/>
    </row>
    <row r="740" spans="2:2" ht="29" x14ac:dyDescent="0.35">
      <c r="B740" s="12"/>
    </row>
    <row r="741" spans="2:2" ht="29" x14ac:dyDescent="0.35">
      <c r="B741" s="12"/>
    </row>
    <row r="742" spans="2:2" ht="29" x14ac:dyDescent="0.35">
      <c r="B742" s="12"/>
    </row>
    <row r="743" spans="2:2" ht="29" x14ac:dyDescent="0.35">
      <c r="B743" s="12"/>
    </row>
    <row r="744" spans="2:2" ht="29" x14ac:dyDescent="0.35">
      <c r="B744" s="12"/>
    </row>
    <row r="745" spans="2:2" ht="29" x14ac:dyDescent="0.35">
      <c r="B745" s="12"/>
    </row>
    <row r="746" spans="2:2" ht="29" x14ac:dyDescent="0.35">
      <c r="B746" s="12"/>
    </row>
    <row r="747" spans="2:2" ht="29" x14ac:dyDescent="0.35">
      <c r="B747" s="12"/>
    </row>
    <row r="748" spans="2:2" ht="29" x14ac:dyDescent="0.35">
      <c r="B748" s="12"/>
    </row>
    <row r="749" spans="2:2" ht="29" x14ac:dyDescent="0.35">
      <c r="B749" s="12"/>
    </row>
    <row r="750" spans="2:2" ht="29" x14ac:dyDescent="0.35">
      <c r="B750" s="12"/>
    </row>
    <row r="751" spans="2:2" ht="29" x14ac:dyDescent="0.35">
      <c r="B751" s="12"/>
    </row>
    <row r="752" spans="2:2" ht="29" x14ac:dyDescent="0.35">
      <c r="B752" s="12"/>
    </row>
    <row r="753" spans="2:2" ht="29" x14ac:dyDescent="0.35">
      <c r="B753" s="12"/>
    </row>
    <row r="754" spans="2:2" ht="29" x14ac:dyDescent="0.35">
      <c r="B754" s="12"/>
    </row>
    <row r="755" spans="2:2" ht="29" x14ac:dyDescent="0.35">
      <c r="B755" s="12"/>
    </row>
    <row r="756" spans="2:2" ht="29" x14ac:dyDescent="0.35">
      <c r="B756" s="12"/>
    </row>
    <row r="757" spans="2:2" ht="29" x14ac:dyDescent="0.35">
      <c r="B757" s="12"/>
    </row>
    <row r="758" spans="2:2" ht="29" x14ac:dyDescent="0.35">
      <c r="B758" s="12"/>
    </row>
    <row r="759" spans="2:2" ht="29" x14ac:dyDescent="0.35">
      <c r="B759" s="12"/>
    </row>
    <row r="760" spans="2:2" ht="29" x14ac:dyDescent="0.35">
      <c r="B760" s="12"/>
    </row>
    <row r="761" spans="2:2" ht="29" x14ac:dyDescent="0.35">
      <c r="B761" s="12"/>
    </row>
    <row r="762" spans="2:2" ht="29" x14ac:dyDescent="0.35">
      <c r="B762" s="12"/>
    </row>
    <row r="763" spans="2:2" ht="29" x14ac:dyDescent="0.35">
      <c r="B763" s="12"/>
    </row>
    <row r="764" spans="2:2" ht="29" x14ac:dyDescent="0.35">
      <c r="B764" s="12"/>
    </row>
    <row r="765" spans="2:2" ht="29" x14ac:dyDescent="0.35">
      <c r="B765" s="12"/>
    </row>
    <row r="766" spans="2:2" ht="29" x14ac:dyDescent="0.35">
      <c r="B766" s="12"/>
    </row>
    <row r="767" spans="2:2" ht="29" x14ac:dyDescent="0.35">
      <c r="B767" s="12"/>
    </row>
    <row r="768" spans="2:2" ht="29" x14ac:dyDescent="0.35">
      <c r="B768" s="12"/>
    </row>
    <row r="769" spans="2:2" ht="29" x14ac:dyDescent="0.35">
      <c r="B769" s="12"/>
    </row>
    <row r="770" spans="2:2" ht="29" x14ac:dyDescent="0.35">
      <c r="B770" s="12"/>
    </row>
    <row r="771" spans="2:2" ht="29" x14ac:dyDescent="0.35">
      <c r="B771" s="12"/>
    </row>
    <row r="772" spans="2:2" ht="29" x14ac:dyDescent="0.35">
      <c r="B772" s="12"/>
    </row>
    <row r="773" spans="2:2" ht="29" x14ac:dyDescent="0.35">
      <c r="B773" s="12"/>
    </row>
    <row r="774" spans="2:2" ht="29" x14ac:dyDescent="0.35">
      <c r="B774" s="12"/>
    </row>
    <row r="775" spans="2:2" ht="29" x14ac:dyDescent="0.35">
      <c r="B775" s="12"/>
    </row>
    <row r="776" spans="2:2" ht="29" x14ac:dyDescent="0.35">
      <c r="B776" s="12"/>
    </row>
    <row r="777" spans="2:2" ht="29" x14ac:dyDescent="0.35">
      <c r="B777" s="12"/>
    </row>
    <row r="778" spans="2:2" ht="29" x14ac:dyDescent="0.35">
      <c r="B778" s="12"/>
    </row>
    <row r="779" spans="2:2" ht="29" x14ac:dyDescent="0.35">
      <c r="B779" s="12"/>
    </row>
    <row r="780" spans="2:2" ht="29" x14ac:dyDescent="0.35">
      <c r="B780" s="12"/>
    </row>
    <row r="781" spans="2:2" ht="29" x14ac:dyDescent="0.35">
      <c r="B781" s="12"/>
    </row>
    <row r="782" spans="2:2" ht="29" x14ac:dyDescent="0.35">
      <c r="B782" s="12"/>
    </row>
    <row r="783" spans="2:2" ht="29" x14ac:dyDescent="0.35">
      <c r="B783" s="12"/>
    </row>
    <row r="784" spans="2:2" ht="29" x14ac:dyDescent="0.35">
      <c r="B784" s="12"/>
    </row>
    <row r="785" spans="2:2" ht="29" x14ac:dyDescent="0.35">
      <c r="B785" s="12"/>
    </row>
    <row r="786" spans="2:2" ht="29" x14ac:dyDescent="0.35">
      <c r="B786" s="12"/>
    </row>
    <row r="787" spans="2:2" ht="29" x14ac:dyDescent="0.35">
      <c r="B787" s="12"/>
    </row>
    <row r="788" spans="2:2" ht="29" x14ac:dyDescent="0.35">
      <c r="B788" s="12"/>
    </row>
    <row r="789" spans="2:2" ht="29" x14ac:dyDescent="0.35">
      <c r="B789" s="12"/>
    </row>
    <row r="790" spans="2:2" ht="29" x14ac:dyDescent="0.35">
      <c r="B790" s="12"/>
    </row>
    <row r="791" spans="2:2" ht="29" x14ac:dyDescent="0.35">
      <c r="B791" s="12"/>
    </row>
    <row r="792" spans="2:2" ht="29" x14ac:dyDescent="0.35">
      <c r="B792" s="12"/>
    </row>
    <row r="793" spans="2:2" ht="29" x14ac:dyDescent="0.35">
      <c r="B793" s="12"/>
    </row>
    <row r="794" spans="2:2" ht="29" x14ac:dyDescent="0.35">
      <c r="B794" s="12"/>
    </row>
    <row r="795" spans="2:2" ht="29" x14ac:dyDescent="0.35">
      <c r="B795" s="12"/>
    </row>
    <row r="796" spans="2:2" ht="29" x14ac:dyDescent="0.35">
      <c r="B796" s="12"/>
    </row>
    <row r="797" spans="2:2" ht="29" x14ac:dyDescent="0.35">
      <c r="B797" s="12"/>
    </row>
    <row r="798" spans="2:2" ht="29" x14ac:dyDescent="0.35">
      <c r="B798" s="12"/>
    </row>
    <row r="799" spans="2:2" ht="29" x14ac:dyDescent="0.35">
      <c r="B799" s="12"/>
    </row>
    <row r="800" spans="2:2" ht="29" x14ac:dyDescent="0.35">
      <c r="B800" s="12"/>
    </row>
    <row r="801" spans="2:2" ht="29" x14ac:dyDescent="0.35">
      <c r="B801" s="12"/>
    </row>
    <row r="802" spans="2:2" ht="29" x14ac:dyDescent="0.35">
      <c r="B802" s="12"/>
    </row>
    <row r="803" spans="2:2" ht="29" x14ac:dyDescent="0.35">
      <c r="B803" s="12"/>
    </row>
    <row r="804" spans="2:2" ht="29" x14ac:dyDescent="0.35">
      <c r="B804" s="12"/>
    </row>
    <row r="805" spans="2:2" ht="29" x14ac:dyDescent="0.35">
      <c r="B805" s="12"/>
    </row>
    <row r="806" spans="2:2" ht="29" x14ac:dyDescent="0.35">
      <c r="B806" s="12"/>
    </row>
    <row r="807" spans="2:2" ht="29" x14ac:dyDescent="0.35">
      <c r="B807" s="12"/>
    </row>
    <row r="808" spans="2:2" ht="29" x14ac:dyDescent="0.35">
      <c r="B808" s="12"/>
    </row>
    <row r="809" spans="2:2" ht="29" x14ac:dyDescent="0.35">
      <c r="B809" s="12"/>
    </row>
    <row r="810" spans="2:2" ht="29" x14ac:dyDescent="0.35">
      <c r="B810" s="12"/>
    </row>
    <row r="811" spans="2:2" ht="29" x14ac:dyDescent="0.35">
      <c r="B811" s="12"/>
    </row>
    <row r="812" spans="2:2" ht="29" x14ac:dyDescent="0.35">
      <c r="B812" s="12"/>
    </row>
    <row r="813" spans="2:2" ht="29" x14ac:dyDescent="0.35">
      <c r="B813" s="12"/>
    </row>
    <row r="814" spans="2:2" ht="29" x14ac:dyDescent="0.35">
      <c r="B814" s="12"/>
    </row>
    <row r="815" spans="2:2" ht="29" x14ac:dyDescent="0.35">
      <c r="B815" s="12"/>
    </row>
    <row r="816" spans="2:2" ht="29" x14ac:dyDescent="0.35">
      <c r="B816" s="12"/>
    </row>
    <row r="817" spans="2:2" ht="29" x14ac:dyDescent="0.35">
      <c r="B817" s="12"/>
    </row>
    <row r="818" spans="2:2" ht="29" x14ac:dyDescent="0.35">
      <c r="B818" s="12"/>
    </row>
    <row r="819" spans="2:2" ht="29" x14ac:dyDescent="0.35">
      <c r="B819" s="12"/>
    </row>
    <row r="820" spans="2:2" ht="29" x14ac:dyDescent="0.35">
      <c r="B820" s="12"/>
    </row>
    <row r="821" spans="2:2" ht="29" x14ac:dyDescent="0.35">
      <c r="B821" s="12"/>
    </row>
    <row r="822" spans="2:2" ht="29" x14ac:dyDescent="0.35">
      <c r="B822" s="12"/>
    </row>
    <row r="823" spans="2:2" ht="29" x14ac:dyDescent="0.35">
      <c r="B823" s="12"/>
    </row>
    <row r="824" spans="2:2" ht="29" x14ac:dyDescent="0.35">
      <c r="B824" s="12"/>
    </row>
    <row r="825" spans="2:2" ht="29" x14ac:dyDescent="0.35">
      <c r="B825" s="12"/>
    </row>
    <row r="826" spans="2:2" ht="29" x14ac:dyDescent="0.35">
      <c r="B826" s="12"/>
    </row>
    <row r="827" spans="2:2" ht="29" x14ac:dyDescent="0.35">
      <c r="B827" s="12"/>
    </row>
    <row r="828" spans="2:2" ht="29" x14ac:dyDescent="0.35">
      <c r="B828" s="12"/>
    </row>
    <row r="829" spans="2:2" ht="29" x14ac:dyDescent="0.35">
      <c r="B829" s="12"/>
    </row>
    <row r="830" spans="2:2" ht="29" x14ac:dyDescent="0.35">
      <c r="B830" s="12"/>
    </row>
    <row r="831" spans="2:2" ht="29" x14ac:dyDescent="0.35">
      <c r="B831" s="12"/>
    </row>
    <row r="832" spans="2:2" ht="29" x14ac:dyDescent="0.35">
      <c r="B832" s="12"/>
    </row>
    <row r="833" spans="2:2" ht="29" x14ac:dyDescent="0.35">
      <c r="B833" s="12"/>
    </row>
    <row r="834" spans="2:2" ht="29" x14ac:dyDescent="0.35">
      <c r="B834" s="12"/>
    </row>
    <row r="835" spans="2:2" ht="29" x14ac:dyDescent="0.35">
      <c r="B835" s="12"/>
    </row>
    <row r="836" spans="2:2" ht="29" x14ac:dyDescent="0.35">
      <c r="B836" s="12"/>
    </row>
    <row r="837" spans="2:2" ht="29" x14ac:dyDescent="0.35">
      <c r="B837" s="12"/>
    </row>
    <row r="838" spans="2:2" ht="29" x14ac:dyDescent="0.35">
      <c r="B838" s="12"/>
    </row>
    <row r="839" spans="2:2" ht="29" x14ac:dyDescent="0.35">
      <c r="B839" s="12"/>
    </row>
    <row r="840" spans="2:2" ht="29" x14ac:dyDescent="0.35">
      <c r="B840" s="12"/>
    </row>
    <row r="841" spans="2:2" ht="29" x14ac:dyDescent="0.35">
      <c r="B841" s="12"/>
    </row>
    <row r="842" spans="2:2" ht="29" x14ac:dyDescent="0.35">
      <c r="B842" s="12"/>
    </row>
    <row r="843" spans="2:2" ht="29" x14ac:dyDescent="0.35">
      <c r="B843" s="12"/>
    </row>
    <row r="844" spans="2:2" ht="29" x14ac:dyDescent="0.35">
      <c r="B844" s="12"/>
    </row>
    <row r="845" spans="2:2" ht="29" x14ac:dyDescent="0.35">
      <c r="B845" s="12"/>
    </row>
    <row r="846" spans="2:2" ht="29" x14ac:dyDescent="0.35">
      <c r="B846" s="12"/>
    </row>
    <row r="847" spans="2:2" ht="29" x14ac:dyDescent="0.35">
      <c r="B847" s="12"/>
    </row>
    <row r="848" spans="2:2" ht="29" x14ac:dyDescent="0.35">
      <c r="B848" s="12"/>
    </row>
    <row r="849" spans="2:2" ht="29" x14ac:dyDescent="0.35">
      <c r="B849" s="12"/>
    </row>
    <row r="850" spans="2:2" ht="29" x14ac:dyDescent="0.35">
      <c r="B850" s="12"/>
    </row>
    <row r="851" spans="2:2" ht="29" x14ac:dyDescent="0.35">
      <c r="B851" s="12"/>
    </row>
    <row r="852" spans="2:2" ht="29" x14ac:dyDescent="0.35">
      <c r="B852" s="12"/>
    </row>
    <row r="853" spans="2:2" ht="29" x14ac:dyDescent="0.35">
      <c r="B853" s="12"/>
    </row>
    <row r="854" spans="2:2" ht="29" x14ac:dyDescent="0.35">
      <c r="B854" s="12"/>
    </row>
    <row r="855" spans="2:2" ht="29" x14ac:dyDescent="0.35">
      <c r="B855" s="12"/>
    </row>
    <row r="856" spans="2:2" ht="29" x14ac:dyDescent="0.35">
      <c r="B856" s="12"/>
    </row>
    <row r="857" spans="2:2" ht="29" x14ac:dyDescent="0.35">
      <c r="B857" s="12"/>
    </row>
    <row r="858" spans="2:2" ht="29" x14ac:dyDescent="0.35">
      <c r="B858" s="12"/>
    </row>
    <row r="859" spans="2:2" ht="29" x14ac:dyDescent="0.35">
      <c r="B859" s="12"/>
    </row>
    <row r="860" spans="2:2" ht="29" x14ac:dyDescent="0.35">
      <c r="B860" s="12"/>
    </row>
    <row r="861" spans="2:2" ht="29" x14ac:dyDescent="0.35">
      <c r="B861" s="12"/>
    </row>
    <row r="862" spans="2:2" ht="29" x14ac:dyDescent="0.35">
      <c r="B862" s="12"/>
    </row>
    <row r="863" spans="2:2" ht="29" x14ac:dyDescent="0.35">
      <c r="B863" s="12"/>
    </row>
    <row r="864" spans="2:2" ht="29" x14ac:dyDescent="0.35">
      <c r="B864" s="12"/>
    </row>
    <row r="865" spans="2:2" ht="29" x14ac:dyDescent="0.35">
      <c r="B865" s="12"/>
    </row>
    <row r="866" spans="2:2" ht="29" x14ac:dyDescent="0.35">
      <c r="B866" s="12"/>
    </row>
    <row r="867" spans="2:2" ht="29" x14ac:dyDescent="0.35">
      <c r="B867" s="12"/>
    </row>
    <row r="868" spans="2:2" ht="29" x14ac:dyDescent="0.35">
      <c r="B868" s="12"/>
    </row>
    <row r="869" spans="2:2" ht="29" x14ac:dyDescent="0.35">
      <c r="B869" s="12"/>
    </row>
    <row r="870" spans="2:2" ht="29" x14ac:dyDescent="0.35">
      <c r="B870" s="12"/>
    </row>
    <row r="871" spans="2:2" ht="29" x14ac:dyDescent="0.35">
      <c r="B871" s="12"/>
    </row>
    <row r="872" spans="2:2" ht="29" x14ac:dyDescent="0.35">
      <c r="B872" s="12"/>
    </row>
    <row r="873" spans="2:2" ht="29" x14ac:dyDescent="0.35">
      <c r="B873" s="12"/>
    </row>
    <row r="874" spans="2:2" ht="29" x14ac:dyDescent="0.35">
      <c r="B874" s="12"/>
    </row>
    <row r="875" spans="2:2" ht="29" x14ac:dyDescent="0.35">
      <c r="B875" s="12"/>
    </row>
    <row r="876" spans="2:2" ht="29" x14ac:dyDescent="0.35">
      <c r="B876" s="12"/>
    </row>
    <row r="877" spans="2:2" ht="29" x14ac:dyDescent="0.35">
      <c r="B877" s="12"/>
    </row>
    <row r="878" spans="2:2" ht="29" x14ac:dyDescent="0.35">
      <c r="B878" s="12"/>
    </row>
    <row r="879" spans="2:2" ht="29" x14ac:dyDescent="0.35">
      <c r="B879" s="12"/>
    </row>
    <row r="880" spans="2:2" ht="29" x14ac:dyDescent="0.35">
      <c r="B880" s="12"/>
    </row>
    <row r="881" spans="2:2" ht="29" x14ac:dyDescent="0.35">
      <c r="B881" s="12"/>
    </row>
    <row r="882" spans="2:2" ht="29" x14ac:dyDescent="0.35">
      <c r="B882" s="12"/>
    </row>
    <row r="883" spans="2:2" ht="29" x14ac:dyDescent="0.35">
      <c r="B883" s="12"/>
    </row>
    <row r="884" spans="2:2" ht="29" x14ac:dyDescent="0.35">
      <c r="B884" s="12"/>
    </row>
    <row r="885" spans="2:2" ht="29" x14ac:dyDescent="0.35">
      <c r="B885" s="12"/>
    </row>
    <row r="886" spans="2:2" ht="29" x14ac:dyDescent="0.35">
      <c r="B886" s="12"/>
    </row>
    <row r="887" spans="2:2" ht="29" x14ac:dyDescent="0.35">
      <c r="B887" s="12"/>
    </row>
    <row r="888" spans="2:2" ht="29" x14ac:dyDescent="0.35">
      <c r="B888" s="12"/>
    </row>
    <row r="889" spans="2:2" ht="29" x14ac:dyDescent="0.35">
      <c r="B889" s="12"/>
    </row>
    <row r="890" spans="2:2" ht="29" x14ac:dyDescent="0.35">
      <c r="B890" s="12"/>
    </row>
    <row r="891" spans="2:2" ht="29" x14ac:dyDescent="0.35">
      <c r="B891" s="12"/>
    </row>
    <row r="892" spans="2:2" ht="29" x14ac:dyDescent="0.35">
      <c r="B892" s="12"/>
    </row>
    <row r="893" spans="2:2" ht="29" x14ac:dyDescent="0.35">
      <c r="B893" s="12"/>
    </row>
    <row r="894" spans="2:2" ht="29" x14ac:dyDescent="0.35">
      <c r="B894" s="12"/>
    </row>
    <row r="895" spans="2:2" ht="29" x14ac:dyDescent="0.35">
      <c r="B895" s="12"/>
    </row>
    <row r="896" spans="2:2" ht="29" x14ac:dyDescent="0.35">
      <c r="B896" s="12"/>
    </row>
    <row r="897" spans="2:2" ht="29" x14ac:dyDescent="0.35">
      <c r="B897" s="12"/>
    </row>
    <row r="898" spans="2:2" ht="29" x14ac:dyDescent="0.35">
      <c r="B898" s="12"/>
    </row>
    <row r="899" spans="2:2" ht="29" x14ac:dyDescent="0.35">
      <c r="B899" s="12"/>
    </row>
    <row r="900" spans="2:2" ht="29" x14ac:dyDescent="0.35">
      <c r="B900" s="12"/>
    </row>
    <row r="901" spans="2:2" ht="29" x14ac:dyDescent="0.35">
      <c r="B901" s="12"/>
    </row>
    <row r="902" spans="2:2" ht="29" x14ac:dyDescent="0.35">
      <c r="B902" s="12"/>
    </row>
    <row r="903" spans="2:2" ht="29" x14ac:dyDescent="0.35">
      <c r="B903" s="12"/>
    </row>
    <row r="904" spans="2:2" ht="29" x14ac:dyDescent="0.35">
      <c r="B904" s="12"/>
    </row>
    <row r="905" spans="2:2" ht="29" x14ac:dyDescent="0.35">
      <c r="B905" s="12"/>
    </row>
    <row r="906" spans="2:2" ht="29" x14ac:dyDescent="0.35">
      <c r="B906" s="12"/>
    </row>
    <row r="907" spans="2:2" ht="29" x14ac:dyDescent="0.35">
      <c r="B907" s="12"/>
    </row>
    <row r="908" spans="2:2" ht="29" x14ac:dyDescent="0.35">
      <c r="B908" s="12"/>
    </row>
    <row r="909" spans="2:2" ht="29" x14ac:dyDescent="0.35">
      <c r="B909" s="12"/>
    </row>
    <row r="910" spans="2:2" ht="29" x14ac:dyDescent="0.35">
      <c r="B910" s="12"/>
    </row>
    <row r="911" spans="2:2" ht="29" x14ac:dyDescent="0.35">
      <c r="B911" s="12"/>
    </row>
    <row r="912" spans="2:2" ht="29" x14ac:dyDescent="0.35">
      <c r="B912" s="12"/>
    </row>
    <row r="913" spans="2:2" ht="29" x14ac:dyDescent="0.35">
      <c r="B913" s="12"/>
    </row>
    <row r="914" spans="2:2" ht="29" x14ac:dyDescent="0.35">
      <c r="B914" s="12"/>
    </row>
    <row r="915" spans="2:2" ht="29" x14ac:dyDescent="0.35">
      <c r="B915" s="12"/>
    </row>
    <row r="916" spans="2:2" ht="29" x14ac:dyDescent="0.35">
      <c r="B916" s="12"/>
    </row>
    <row r="917" spans="2:2" ht="29" x14ac:dyDescent="0.35">
      <c r="B917" s="12"/>
    </row>
    <row r="918" spans="2:2" ht="29" x14ac:dyDescent="0.35">
      <c r="B918" s="12"/>
    </row>
    <row r="919" spans="2:2" ht="29" x14ac:dyDescent="0.35">
      <c r="B919" s="12"/>
    </row>
    <row r="920" spans="2:2" ht="29" x14ac:dyDescent="0.35">
      <c r="B920" s="12"/>
    </row>
    <row r="921" spans="2:2" ht="29" x14ac:dyDescent="0.35">
      <c r="B921" s="12"/>
    </row>
    <row r="922" spans="2:2" ht="29" x14ac:dyDescent="0.35">
      <c r="B922" s="12"/>
    </row>
    <row r="923" spans="2:2" ht="29" x14ac:dyDescent="0.35">
      <c r="B923" s="12"/>
    </row>
    <row r="924" spans="2:2" ht="29" x14ac:dyDescent="0.35">
      <c r="B924" s="12"/>
    </row>
    <row r="925" spans="2:2" ht="29" x14ac:dyDescent="0.35">
      <c r="B925" s="12"/>
    </row>
    <row r="926" spans="2:2" ht="29" x14ac:dyDescent="0.35">
      <c r="B926" s="12"/>
    </row>
    <row r="927" spans="2:2" ht="29" x14ac:dyDescent="0.35">
      <c r="B927" s="12"/>
    </row>
    <row r="928" spans="2:2" ht="29" x14ac:dyDescent="0.35">
      <c r="B928" s="12"/>
    </row>
    <row r="929" spans="2:2" ht="29" x14ac:dyDescent="0.35">
      <c r="B929" s="12"/>
    </row>
    <row r="930" spans="2:2" ht="29" x14ac:dyDescent="0.35">
      <c r="B930" s="12"/>
    </row>
    <row r="931" spans="2:2" ht="29" x14ac:dyDescent="0.35">
      <c r="B931" s="12"/>
    </row>
    <row r="932" spans="2:2" ht="29" x14ac:dyDescent="0.35">
      <c r="B932" s="12"/>
    </row>
    <row r="933" spans="2:2" ht="29" x14ac:dyDescent="0.35">
      <c r="B933" s="12"/>
    </row>
    <row r="934" spans="2:2" ht="29" x14ac:dyDescent="0.35">
      <c r="B934" s="12"/>
    </row>
    <row r="935" spans="2:2" ht="29" x14ac:dyDescent="0.35">
      <c r="B935" s="12"/>
    </row>
    <row r="936" spans="2:2" ht="29" x14ac:dyDescent="0.35">
      <c r="B936" s="12"/>
    </row>
    <row r="937" spans="2:2" ht="29" x14ac:dyDescent="0.35">
      <c r="B937" s="12"/>
    </row>
    <row r="938" spans="2:2" ht="29" x14ac:dyDescent="0.35">
      <c r="B938" s="12"/>
    </row>
    <row r="939" spans="2:2" ht="29" x14ac:dyDescent="0.35">
      <c r="B939" s="12"/>
    </row>
    <row r="940" spans="2:2" ht="29" x14ac:dyDescent="0.35">
      <c r="B940" s="12"/>
    </row>
    <row r="941" spans="2:2" ht="29" x14ac:dyDescent="0.35">
      <c r="B941" s="12"/>
    </row>
    <row r="942" spans="2:2" ht="29" x14ac:dyDescent="0.35">
      <c r="B942" s="12"/>
    </row>
    <row r="943" spans="2:2" ht="29" x14ac:dyDescent="0.35">
      <c r="B943" s="12"/>
    </row>
    <row r="944" spans="2:2" ht="29" x14ac:dyDescent="0.35">
      <c r="B944" s="12"/>
    </row>
    <row r="945" spans="2:2" ht="29" x14ac:dyDescent="0.35">
      <c r="B945" s="12"/>
    </row>
    <row r="946" spans="2:2" ht="29" x14ac:dyDescent="0.35">
      <c r="B946" s="12"/>
    </row>
    <row r="947" spans="2:2" ht="29" x14ac:dyDescent="0.35">
      <c r="B947" s="12"/>
    </row>
    <row r="948" spans="2:2" ht="29" x14ac:dyDescent="0.35">
      <c r="B948" s="12"/>
    </row>
    <row r="949" spans="2:2" ht="29" x14ac:dyDescent="0.35">
      <c r="B949" s="12"/>
    </row>
    <row r="950" spans="2:2" ht="29" x14ac:dyDescent="0.35">
      <c r="B950" s="12"/>
    </row>
    <row r="951" spans="2:2" ht="29" x14ac:dyDescent="0.35">
      <c r="B951" s="12"/>
    </row>
    <row r="952" spans="2:2" ht="29" x14ac:dyDescent="0.35">
      <c r="B952" s="12"/>
    </row>
    <row r="953" spans="2:2" ht="29" x14ac:dyDescent="0.35">
      <c r="B953" s="12"/>
    </row>
    <row r="954" spans="2:2" ht="29" x14ac:dyDescent="0.35">
      <c r="B954" s="12"/>
    </row>
    <row r="955" spans="2:2" ht="29" x14ac:dyDescent="0.35">
      <c r="B955" s="12"/>
    </row>
    <row r="956" spans="2:2" ht="29" x14ac:dyDescent="0.35">
      <c r="B956" s="12"/>
    </row>
    <row r="957" spans="2:2" ht="29" x14ac:dyDescent="0.35">
      <c r="B957" s="12"/>
    </row>
    <row r="958" spans="2:2" ht="29" x14ac:dyDescent="0.35">
      <c r="B958" s="12"/>
    </row>
    <row r="959" spans="2:2" ht="29" x14ac:dyDescent="0.35">
      <c r="B959" s="12"/>
    </row>
    <row r="960" spans="2:2" ht="29" x14ac:dyDescent="0.35">
      <c r="B960" s="12"/>
    </row>
    <row r="961" spans="2:2" ht="29" x14ac:dyDescent="0.35">
      <c r="B961" s="12"/>
    </row>
    <row r="962" spans="2:2" ht="29" x14ac:dyDescent="0.35">
      <c r="B962" s="12"/>
    </row>
    <row r="963" spans="2:2" ht="29" x14ac:dyDescent="0.35">
      <c r="B963" s="12"/>
    </row>
    <row r="964" spans="2:2" ht="29" x14ac:dyDescent="0.35">
      <c r="B964" s="12"/>
    </row>
    <row r="965" spans="2:2" ht="29" x14ac:dyDescent="0.35">
      <c r="B965" s="12"/>
    </row>
    <row r="966" spans="2:2" ht="29" x14ac:dyDescent="0.35">
      <c r="B966" s="12"/>
    </row>
    <row r="967" spans="2:2" ht="29" x14ac:dyDescent="0.35">
      <c r="B967" s="12"/>
    </row>
    <row r="968" spans="2:2" ht="29" x14ac:dyDescent="0.35">
      <c r="B968" s="12"/>
    </row>
    <row r="969" spans="2:2" ht="29" x14ac:dyDescent="0.35">
      <c r="B969" s="12"/>
    </row>
    <row r="970" spans="2:2" ht="29" x14ac:dyDescent="0.35">
      <c r="B970" s="12"/>
    </row>
    <row r="971" spans="2:2" ht="29" x14ac:dyDescent="0.35">
      <c r="B971" s="12"/>
    </row>
    <row r="972" spans="2:2" ht="29" x14ac:dyDescent="0.35">
      <c r="B972" s="12"/>
    </row>
    <row r="973" spans="2:2" ht="29" x14ac:dyDescent="0.35">
      <c r="B973" s="12"/>
    </row>
    <row r="974" spans="2:2" ht="29" x14ac:dyDescent="0.35">
      <c r="B974" s="12"/>
    </row>
    <row r="975" spans="2:2" ht="29" x14ac:dyDescent="0.35">
      <c r="B975" s="12"/>
    </row>
    <row r="976" spans="2:2" ht="29" x14ac:dyDescent="0.35">
      <c r="B976" s="12"/>
    </row>
    <row r="977" spans="2:2" ht="29" x14ac:dyDescent="0.35">
      <c r="B977" s="12"/>
    </row>
    <row r="978" spans="2:2" ht="29" x14ac:dyDescent="0.35">
      <c r="B978" s="12"/>
    </row>
    <row r="979" spans="2:2" ht="29" x14ac:dyDescent="0.35">
      <c r="B979" s="12"/>
    </row>
    <row r="980" spans="2:2" ht="29" x14ac:dyDescent="0.35">
      <c r="B980" s="12"/>
    </row>
    <row r="981" spans="2:2" ht="29" x14ac:dyDescent="0.35">
      <c r="B981" s="12"/>
    </row>
    <row r="982" spans="2:2" ht="29" x14ac:dyDescent="0.35">
      <c r="B982" s="12"/>
    </row>
    <row r="983" spans="2:2" ht="29" x14ac:dyDescent="0.35">
      <c r="B983" s="12"/>
    </row>
    <row r="984" spans="2:2" ht="29" x14ac:dyDescent="0.35">
      <c r="B984" s="12"/>
    </row>
    <row r="985" spans="2:2" ht="29" x14ac:dyDescent="0.35">
      <c r="B985" s="12"/>
    </row>
    <row r="986" spans="2:2" ht="29" x14ac:dyDescent="0.35">
      <c r="B986" s="12"/>
    </row>
    <row r="987" spans="2:2" ht="29" x14ac:dyDescent="0.35">
      <c r="B987" s="12"/>
    </row>
    <row r="988" spans="2:2" ht="29" x14ac:dyDescent="0.35">
      <c r="B988" s="12"/>
    </row>
    <row r="989" spans="2:2" ht="29" x14ac:dyDescent="0.35">
      <c r="B989" s="12"/>
    </row>
    <row r="990" spans="2:2" ht="29" x14ac:dyDescent="0.35">
      <c r="B990" s="1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43</vt:i4>
      </vt:variant>
      <vt:variant>
        <vt:lpstr>Named Ranges</vt:lpstr>
      </vt:variant>
      <vt:variant>
        <vt:i4>77</vt:i4>
      </vt:variant>
    </vt:vector>
  </HeadingPairs>
  <TitlesOfParts>
    <vt:vector size="120" baseType="lpstr">
      <vt:lpstr>Today</vt:lpstr>
      <vt:lpstr>Objectives1</vt:lpstr>
      <vt:lpstr>FixedIncome</vt:lpstr>
      <vt:lpstr>Bonds</vt:lpstr>
      <vt:lpstr>B_Annual</vt:lpstr>
      <vt:lpstr>B_SemiAnnual</vt:lpstr>
      <vt:lpstr>B_Visualization</vt:lpstr>
      <vt:lpstr>B_1stOrderEstimation</vt:lpstr>
      <vt:lpstr>B_EffectiveSensitivity</vt:lpstr>
      <vt:lpstr>Duration</vt:lpstr>
      <vt:lpstr>Convexity</vt:lpstr>
      <vt:lpstr>Convexity_Calc</vt:lpstr>
      <vt:lpstr>B_2ndOrderEstimation</vt:lpstr>
      <vt:lpstr>BPV</vt:lpstr>
      <vt:lpstr>Convexity_Q</vt:lpstr>
      <vt:lpstr>Philosophy</vt:lpstr>
      <vt:lpstr>RiskPhi1</vt:lpstr>
      <vt:lpstr>RiskPhi2</vt:lpstr>
      <vt:lpstr>RiskMgtPhi</vt:lpstr>
      <vt:lpstr>Phi_Q</vt:lpstr>
      <vt:lpstr>FX</vt:lpstr>
      <vt:lpstr>FX_Intro</vt:lpstr>
      <vt:lpstr>FX_CIP</vt:lpstr>
      <vt:lpstr>FX_CIP_2</vt:lpstr>
      <vt:lpstr>FX_RiskManagement</vt:lpstr>
      <vt:lpstr>FX_Q</vt:lpstr>
      <vt:lpstr>PortfolioDuration</vt:lpstr>
      <vt:lpstr>PortfolioDuration_</vt:lpstr>
      <vt:lpstr>PortfolioDuration_Proof</vt:lpstr>
      <vt:lpstr>Ratings</vt:lpstr>
      <vt:lpstr>Prep4NextClass</vt:lpstr>
      <vt:lpstr>Classwork</vt:lpstr>
      <vt:lpstr>BondPricing</vt:lpstr>
      <vt:lpstr>DurationNConvexity</vt:lpstr>
      <vt:lpstr>ForwardRate</vt:lpstr>
      <vt:lpstr>BondSensitivity</vt:lpstr>
      <vt:lpstr>DurationTable</vt:lpstr>
      <vt:lpstr>DerivCalc</vt:lpstr>
      <vt:lpstr>FX_CIP_2 (2)</vt:lpstr>
      <vt:lpstr>FX_Corporate</vt:lpstr>
      <vt:lpstr>TaylorCalc</vt:lpstr>
      <vt:lpstr>DiscussionQuestion</vt:lpstr>
      <vt:lpstr>Remember</vt:lpstr>
      <vt:lpstr>B_1stOrderEstimation!couponrate</vt:lpstr>
      <vt:lpstr>B_2ndOrderEstimation!couponrate</vt:lpstr>
      <vt:lpstr>B_EffectiveSensitivity!couponrate</vt:lpstr>
      <vt:lpstr>B_SemiAnnual!couponrate</vt:lpstr>
      <vt:lpstr>B_Visualization!couponrate</vt:lpstr>
      <vt:lpstr>BPV!couponrate</vt:lpstr>
      <vt:lpstr>couponrate</vt:lpstr>
      <vt:lpstr>dollar_rate</vt:lpstr>
      <vt:lpstr>Duration</vt:lpstr>
      <vt:lpstr>B_1stOrderEstimation!face</vt:lpstr>
      <vt:lpstr>B_2ndOrderEstimation!face</vt:lpstr>
      <vt:lpstr>B_EffectiveSensitivity!face</vt:lpstr>
      <vt:lpstr>B_SemiAnnual!face</vt:lpstr>
      <vt:lpstr>B_Visualization!face</vt:lpstr>
      <vt:lpstr>BPV!face</vt:lpstr>
      <vt:lpstr>face</vt:lpstr>
      <vt:lpstr>forward_rate</vt:lpstr>
      <vt:lpstr>B_1stOrderEstimation!n</vt:lpstr>
      <vt:lpstr>B_2ndOrderEstimation!n</vt:lpstr>
      <vt:lpstr>B_EffectiveSensitivity!n</vt:lpstr>
      <vt:lpstr>B_SemiAnnual!n</vt:lpstr>
      <vt:lpstr>B_Visualization!n</vt:lpstr>
      <vt:lpstr>BPV!n</vt:lpstr>
      <vt:lpstr>n</vt:lpstr>
      <vt:lpstr>B_1stOrderEstimation!p</vt:lpstr>
      <vt:lpstr>B_2ndOrderEstimation!p</vt:lpstr>
      <vt:lpstr>B_EffectiveSensitivity!p</vt:lpstr>
      <vt:lpstr>B_SemiAnnual!p</vt:lpstr>
      <vt:lpstr>B_Visualization!p</vt:lpstr>
      <vt:lpstr>BPV!p</vt:lpstr>
      <vt:lpstr>peso_rate</vt:lpstr>
      <vt:lpstr>B_1stOrderEstimation!pmt</vt:lpstr>
      <vt:lpstr>B_2ndOrderEstimation!pmt</vt:lpstr>
      <vt:lpstr>B_EffectiveSensitivity!pmt</vt:lpstr>
      <vt:lpstr>B_SemiAnnual!pmt</vt:lpstr>
      <vt:lpstr>B_Visualization!pmt</vt:lpstr>
      <vt:lpstr>BPV!pmt</vt:lpstr>
      <vt:lpstr>pmt</vt:lpstr>
      <vt:lpstr>B_1stOrderEstimation!pmtperyear</vt:lpstr>
      <vt:lpstr>B_2ndOrderEstimation!pmtperyear</vt:lpstr>
      <vt:lpstr>B_EffectiveSensitivity!pmtperyear</vt:lpstr>
      <vt:lpstr>B_SemiAnnual!pmtperyear</vt:lpstr>
      <vt:lpstr>B_Visualization!pmtperyear</vt:lpstr>
      <vt:lpstr>BPV!pmtperyear</vt:lpstr>
      <vt:lpstr>pmtperyear</vt:lpstr>
      <vt:lpstr>B_1stOrderEstimation!pmts</vt:lpstr>
      <vt:lpstr>B_2ndOrderEstimation!pmts</vt:lpstr>
      <vt:lpstr>B_EffectiveSensitivity!pmts</vt:lpstr>
      <vt:lpstr>B_SemiAnnual!pmts</vt:lpstr>
      <vt:lpstr>B_Visualization!pmts</vt:lpstr>
      <vt:lpstr>BPV!pmts</vt:lpstr>
      <vt:lpstr>pmts</vt:lpstr>
      <vt:lpstr>B_1stOrderEstimation!pv</vt:lpstr>
      <vt:lpstr>B_2ndOrderEstimation!pv</vt:lpstr>
      <vt:lpstr>B_EffectiveSensitivity!pv</vt:lpstr>
      <vt:lpstr>B_SemiAnnual!pv</vt:lpstr>
      <vt:lpstr>B_Visualization!pv</vt:lpstr>
      <vt:lpstr>BPV!pv</vt:lpstr>
      <vt:lpstr>pv</vt:lpstr>
      <vt:lpstr>pv2_</vt:lpstr>
      <vt:lpstr>usd_peso</vt:lpstr>
      <vt:lpstr>BPV!value</vt:lpstr>
      <vt:lpstr>value_01</vt:lpstr>
      <vt:lpstr>B_1stOrderEstimation!y</vt:lpstr>
      <vt:lpstr>B_2ndOrderEstimation!y</vt:lpstr>
      <vt:lpstr>B_EffectiveSensitivity!y</vt:lpstr>
      <vt:lpstr>B_SemiAnnual!y</vt:lpstr>
      <vt:lpstr>B_Visualization!y</vt:lpstr>
      <vt:lpstr>BPV!y</vt:lpstr>
      <vt:lpstr>y</vt:lpstr>
      <vt:lpstr>B_1stOrderEstimation!years</vt:lpstr>
      <vt:lpstr>B_2ndOrderEstimation!years</vt:lpstr>
      <vt:lpstr>B_EffectiveSensitivity!years</vt:lpstr>
      <vt:lpstr>B_SemiAnnual!years</vt:lpstr>
      <vt:lpstr>B_Visualization!years</vt:lpstr>
      <vt:lpstr>BPV!years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2017-06-21T18:49:34Z</dcterms:created>
  <dcterms:modified xsi:type="dcterms:W3CDTF">2024-01-16T19:33:06Z</dcterms:modified>
</cp:coreProperties>
</file>